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fayenw\Desktop\OPMS\"/>
    </mc:Choice>
  </mc:AlternateContent>
  <bookViews>
    <workbookView xWindow="0" yWindow="0" windowWidth="16815" windowHeight="7155" tabRatio="930" firstSheet="13" activeTab="13"/>
  </bookViews>
  <sheets>
    <sheet name="FINANCIAL PROJECTIONS" sheetId="81" state="hidden" r:id="rId1"/>
    <sheet name="FINANCIAL PROJECTIONS..." sheetId="82" state="hidden" r:id="rId2"/>
    <sheet name="MONTHLY PROJECTIONS" sheetId="83" state="hidden" r:id="rId3"/>
    <sheet name="MONTHLY PROJECTIONS..." sheetId="85" state="hidden" r:id="rId4"/>
    <sheet name="COVER" sheetId="102" r:id="rId5"/>
    <sheet name="MAYORS FOREWORD" sheetId="94" r:id="rId6"/>
    <sheet name="INTRODUCTION BY MM" sheetId="95" r:id="rId7"/>
    <sheet name="CIRCULAR 13" sheetId="96" r:id="rId8"/>
    <sheet name="TIMING AND METHOLODY" sheetId="97" r:id="rId9"/>
    <sheet name="10.1.1 OMM-COM" sheetId="63" r:id="rId10"/>
    <sheet name="10.1.2 OMM-IA" sheetId="65" r:id="rId11"/>
    <sheet name="10.1.3 OMM-IGR " sheetId="86" r:id="rId12"/>
    <sheet name="10.1.4 OMM-WSA" sheetId="93" r:id="rId13"/>
    <sheet name="10.1.5 OMM-OMM" sheetId="26" r:id="rId14"/>
    <sheet name="10.1.6 OMM-LEGAL SERVICES" sheetId="60" r:id="rId15"/>
    <sheet name="10.1.7 OMM-RISK " sheetId="61" r:id="rId16"/>
    <sheet name="10.1.8 OMM - SPU" sheetId="62" r:id="rId17"/>
    <sheet name="10.1.9 OMM-SPEAKER" sheetId="74" r:id="rId18"/>
    <sheet name="10.1.10 OFFICE OF THE MAYOR" sheetId="89" r:id="rId19"/>
    <sheet name="10.2.3 CPS-ICT TOP LAYER (2)" sheetId="103" r:id="rId20"/>
    <sheet name="ADMIN SUPPORT " sheetId="104" r:id="rId21"/>
    <sheet name=" HRM &amp;D TOP LAYER" sheetId="105" r:id="rId22"/>
    <sheet name="10.3.1 IDMS-WCDM" sheetId="4" r:id="rId23"/>
    <sheet name="10.3.2 IDMS-PMU" sheetId="3" r:id="rId24"/>
    <sheet name="10.3.3 IDMS-WSP" sheetId="1" r:id="rId25"/>
    <sheet name="10.4.1 CDS-THUSONG" sheetId="20" r:id="rId26"/>
    <sheet name="10.4.2 CDS-FIRE AND RESCUE" sheetId="92" r:id="rId27"/>
    <sheet name="10.4.3 CDS-DISASTER" sheetId="18" r:id="rId28"/>
    <sheet name="10.4.4 CDS CUSTOMER CARE" sheetId="75" r:id="rId29"/>
    <sheet name="10.4.5 CDS-MHS" sheetId="19" r:id="rId30"/>
    <sheet name="10.4.6 CDS-CAHD" sheetId="111" r:id="rId31"/>
    <sheet name="10.5.1 PED-LED" sheetId="90" r:id="rId32"/>
    <sheet name="10.5.2 PED-SPATIAL PLANNING" sheetId="71" r:id="rId33"/>
    <sheet name="10.5.3 PED-GIS" sheetId="72" r:id="rId34"/>
    <sheet name="10.6.1 BTO-ASSET MAN" sheetId="13" r:id="rId35"/>
    <sheet name="10.6.2 BUDGET&amp;REPORTING  (2)" sheetId="91" r:id="rId36"/>
    <sheet name="10.6.3 BTO-GEXP (2)" sheetId="87" r:id="rId37"/>
    <sheet name="10.6.4 PROJECT EXP" sheetId="5" r:id="rId38"/>
    <sheet name="10.6.5 BTO- FIS" sheetId="14" r:id="rId39"/>
    <sheet name="10.6.6 BTO REVENUE " sheetId="15" r:id="rId40"/>
    <sheet name="10.6.7 BTO-SCM" sheetId="31" r:id="rId41"/>
  </sheets>
  <externalReferences>
    <externalReference r:id="rId42"/>
  </externalReferences>
  <definedNames>
    <definedName name="_MON_1435052921" localSheetId="2">'MONTHLY PROJECTIONS'!#REF!</definedName>
    <definedName name="_Toc361385970" localSheetId="8">'TIMING AND METHOLODY'!$A$1</definedName>
    <definedName name="_Toc361709923" localSheetId="5">'MAYORS FOREWORD'!$A$14</definedName>
    <definedName name="_Toc478532840" localSheetId="5">'MAYORS FOREWORD'!$A$1</definedName>
    <definedName name="_Toc478532841" localSheetId="5">'MAYORS FOREWORD'!#REF!</definedName>
    <definedName name="_Toc478532843" localSheetId="8">'TIMING AND METHOLODY'!$A$1</definedName>
    <definedName name="_Toc478532849" localSheetId="2">'MONTHLY PROJECTIONS'!#REF!</definedName>
    <definedName name="do">[1]CalcSheet!$M$3:$M$8</definedName>
    <definedName name="OLE_LINK1" localSheetId="0">'FINANCIAL PROJECTIONS'!#REF!</definedName>
    <definedName name="_xlnm.Print_Area" localSheetId="21">' HRM &amp;D TOP LAYER'!#REF!</definedName>
    <definedName name="_xlnm.Print_Area" localSheetId="18">'10.1.10 OFFICE OF THE MAYOR'!#REF!</definedName>
    <definedName name="_xlnm.Print_Area" localSheetId="11">'10.1.3 OMM-IGR '!#REF!</definedName>
    <definedName name="_xlnm.Print_Area" localSheetId="12">'10.1.4 OMM-WSA'!#REF!</definedName>
    <definedName name="_xlnm.Print_Area" localSheetId="14">'10.1.6 OMM-LEGAL SERVICES'!#REF!</definedName>
    <definedName name="_xlnm.Print_Area" localSheetId="15">'10.1.7 OMM-RISK '!#REF!</definedName>
    <definedName name="_xlnm.Print_Area" localSheetId="16">'10.1.8 OMM - SPU'!#REF!</definedName>
    <definedName name="_xlnm.Print_Area" localSheetId="17">'10.1.9 OMM-SPEAKER'!#REF!</definedName>
    <definedName name="_xlnm.Print_Area" localSheetId="23">'10.3.2 IDMS-PMU'!#REF!</definedName>
    <definedName name="_xlnm.Print_Area" localSheetId="24">'10.3.3 IDMS-WSP'!#REF!</definedName>
    <definedName name="_xlnm.Print_Area" localSheetId="25">'10.4.1 CDS-THUSONG'!#REF!</definedName>
    <definedName name="_xlnm.Print_Area" localSheetId="29">'10.4.5 CDS-MHS'!#REF!</definedName>
    <definedName name="_xlnm.Print_Area" localSheetId="32">'10.5.2 PED-SPATIAL PLANNING'!#REF!</definedName>
    <definedName name="_xlnm.Print_Area" localSheetId="34">'10.6.1 BTO-ASSET MAN'!#REF!</definedName>
    <definedName name="_xlnm.Print_Area" localSheetId="35">'10.6.2 BUDGET&amp;REPORTING  (2)'!#REF!</definedName>
    <definedName name="_xlnm.Print_Area" localSheetId="37">'10.6.4 PROJECT EXP'!#REF!</definedName>
    <definedName name="_xlnm.Print_Area" localSheetId="39">'10.6.6 BTO REVENUE '!#REF!</definedName>
    <definedName name="_xlnm.Print_Area" localSheetId="20">'ADMIN SUPPORT '!#REF!</definedName>
    <definedName name="_xlnm.Print_Area" localSheetId="7">'CIRCULAR 13'!$A$1:$A$29</definedName>
    <definedName name="_xlnm.Print_Area" localSheetId="4">COVER!$A$1:$I$43</definedName>
    <definedName name="_xlnm.Print_Area" localSheetId="5">'MAYORS FOREWORD'!$A$1:$A$17</definedName>
    <definedName name="sec">[1]CalcSheet!$B$3:$B$28</definedName>
  </definedNames>
  <calcPr calcId="162913"/>
</workbook>
</file>

<file path=xl/calcChain.xml><?xml version="1.0" encoding="utf-8"?>
<calcChain xmlns="http://schemas.openxmlformats.org/spreadsheetml/2006/main">
  <c r="H380" i="3" l="1"/>
  <c r="H360" i="3"/>
  <c r="H358" i="3"/>
  <c r="H259" i="3"/>
  <c r="H17" i="1" l="1"/>
  <c r="H379" i="3"/>
  <c r="H378" i="3"/>
  <c r="H359" i="3"/>
  <c r="K279" i="3"/>
  <c r="H277" i="3"/>
  <c r="H119" i="3"/>
  <c r="H60" i="3"/>
  <c r="A257" i="105" l="1"/>
  <c r="H353" i="15" l="1"/>
  <c r="H52" i="87"/>
  <c r="H51" i="87"/>
  <c r="H50" i="87"/>
  <c r="H49" i="87"/>
</calcChain>
</file>

<file path=xl/comments1.xml><?xml version="1.0" encoding="utf-8"?>
<comments xmlns="http://schemas.openxmlformats.org/spreadsheetml/2006/main">
  <authors>
    <author>Ongeziwe Dlanga</author>
  </authors>
  <commentList>
    <comment ref="B210" authorId="0" shapeId="0">
      <text>
        <r>
          <rPr>
            <b/>
            <sz val="9"/>
            <color indexed="81"/>
            <rFont val="Tahoma"/>
            <family val="2"/>
          </rPr>
          <t>Ongeziwe Dlanga:</t>
        </r>
        <r>
          <rPr>
            <sz val="9"/>
            <color indexed="81"/>
            <rFont val="Tahoma"/>
            <family val="2"/>
          </rPr>
          <t xml:space="preserve">
THE PROJECT IS NOT ON THE SDBIP</t>
        </r>
      </text>
    </comment>
    <comment ref="B239" authorId="0" shapeId="0">
      <text>
        <r>
          <rPr>
            <b/>
            <sz val="9"/>
            <color indexed="81"/>
            <rFont val="Tahoma"/>
            <family val="2"/>
          </rPr>
          <t>Ongeziwe Dlanga:</t>
        </r>
        <r>
          <rPr>
            <sz val="9"/>
            <color indexed="81"/>
            <rFont val="Tahoma"/>
            <family val="2"/>
          </rPr>
          <t xml:space="preserve">
</t>
        </r>
        <r>
          <rPr>
            <sz val="12"/>
            <color indexed="81"/>
            <rFont val="Tahoma"/>
            <family val="2"/>
          </rPr>
          <t>the budget is not in the IDP</t>
        </r>
      </text>
    </comment>
  </commentList>
</comments>
</file>

<file path=xl/comments2.xml><?xml version="1.0" encoding="utf-8"?>
<comments xmlns="http://schemas.openxmlformats.org/spreadsheetml/2006/main">
  <authors>
    <author>Mandisile Vakalisa</author>
  </authors>
  <commentList>
    <comment ref="C98" authorId="0" shapeId="0">
      <text/>
    </comment>
  </commentList>
</comments>
</file>

<file path=xl/comments3.xml><?xml version="1.0" encoding="utf-8"?>
<comments xmlns="http://schemas.openxmlformats.org/spreadsheetml/2006/main">
  <authors>
    <author>Mandy Bambeni</author>
    <author>Vuyokazi Honono</author>
  </authors>
  <commentList>
    <comment ref="B93" authorId="0" shapeId="0">
      <text>
        <r>
          <rPr>
            <b/>
            <sz val="9"/>
            <color indexed="81"/>
            <rFont val="Tahoma"/>
            <family val="2"/>
          </rPr>
          <t>Mandy Bambeni:</t>
        </r>
        <r>
          <rPr>
            <sz val="9"/>
            <color indexed="81"/>
            <rFont val="Tahoma"/>
            <family val="2"/>
          </rPr>
          <t xml:space="preserve">
Budget reduced by R150 000 and moved to GIS Infrastructure Upgrade. 
</t>
        </r>
      </text>
    </comment>
    <comment ref="C119" authorId="1" shapeId="0">
      <text>
        <r>
          <rPr>
            <b/>
            <sz val="9"/>
            <color indexed="81"/>
            <rFont val="Tahoma"/>
            <family val="2"/>
          </rPr>
          <t>Vuyokazi Honono:</t>
        </r>
        <r>
          <rPr>
            <sz val="9"/>
            <color indexed="81"/>
            <rFont val="Tahoma"/>
            <family val="2"/>
          </rPr>
          <t xml:space="preserve">
Targets amended to include Quarter 2 targets</t>
        </r>
      </text>
    </comment>
  </commentList>
</comments>
</file>

<file path=xl/comments4.xml><?xml version="1.0" encoding="utf-8"?>
<comments xmlns="http://schemas.openxmlformats.org/spreadsheetml/2006/main">
  <authors>
    <author>Nwabisa Faye</author>
    <author>Thobeka Mabhoza</author>
    <author>Sihle Khuzo</author>
  </authors>
  <commentList>
    <comment ref="C87" authorId="0" shapeId="0">
      <text>
        <r>
          <rPr>
            <b/>
            <sz val="9"/>
            <color indexed="81"/>
            <rFont val="Tahoma"/>
            <charset val="1"/>
          </rPr>
          <t>Nwabisa Fay
Will the fire engen be procured? Kindly narrate.</t>
        </r>
      </text>
    </comment>
    <comment ref="B99" authorId="1" shapeId="0">
      <text>
        <r>
          <rPr>
            <b/>
            <sz val="9"/>
            <color indexed="81"/>
            <rFont val="Tahoma"/>
            <family val="2"/>
          </rPr>
          <t>Thobeka Mabhoza:</t>
        </r>
        <r>
          <rPr>
            <sz val="9"/>
            <color indexed="81"/>
            <rFont val="Tahoma"/>
            <family val="2"/>
          </rPr>
          <t xml:space="preserve">
No Asset Management is not respomsible for construction IDMS and Revenue must billed and when the building is finished AM mus record the property to FAR</t>
        </r>
      </text>
    </comment>
    <comment ref="B100" authorId="2" shapeId="0">
      <text>
        <r>
          <rPr>
            <b/>
            <sz val="9"/>
            <color indexed="81"/>
            <rFont val="Tahoma"/>
            <family val="2"/>
          </rPr>
          <t>Sihle Khuzo:</t>
        </r>
        <r>
          <rPr>
            <sz val="9"/>
            <color indexed="81"/>
            <rFont val="Tahoma"/>
            <family val="2"/>
          </rPr>
          <t xml:space="preserve">
This should be under asset management </t>
        </r>
      </text>
    </comment>
    <comment ref="C122" authorId="0" shapeId="0">
      <text>
        <r>
          <rPr>
            <b/>
            <sz val="9"/>
            <color indexed="81"/>
            <rFont val="Tahoma"/>
            <charset val="1"/>
          </rPr>
          <t>Nwabisa Faye:</t>
        </r>
        <r>
          <rPr>
            <sz val="9"/>
            <color indexed="81"/>
            <rFont val="Tahoma"/>
            <charset val="1"/>
          </rPr>
          <t xml:space="preserve">
Please complete the sentence.</t>
        </r>
      </text>
    </comment>
  </commentList>
</comments>
</file>

<file path=xl/comments5.xml><?xml version="1.0" encoding="utf-8"?>
<comments xmlns="http://schemas.openxmlformats.org/spreadsheetml/2006/main">
  <authors>
    <author>Nwabisa Faye</author>
  </authors>
  <commentList>
    <comment ref="B63" authorId="0" shapeId="0">
      <text>
        <r>
          <rPr>
            <b/>
            <sz val="9"/>
            <color indexed="81"/>
            <rFont val="Tahoma"/>
            <charset val="1"/>
          </rPr>
          <t>Nwabisa Faye:</t>
        </r>
        <r>
          <rPr>
            <sz val="9"/>
            <color indexed="81"/>
            <rFont val="Tahoma"/>
            <charset val="1"/>
          </rPr>
          <t xml:space="preserve">
Kindly rectify this area shaded in red</t>
        </r>
      </text>
    </comment>
  </commentList>
</comments>
</file>

<file path=xl/comments6.xml><?xml version="1.0" encoding="utf-8"?>
<comments xmlns="http://schemas.openxmlformats.org/spreadsheetml/2006/main">
  <authors>
    <author>Nwabisa Faye</author>
  </authors>
  <commentList>
    <comment ref="B62" authorId="0" shapeId="0">
      <text>
        <r>
          <rPr>
            <b/>
            <sz val="9"/>
            <color indexed="81"/>
            <rFont val="Tahoma"/>
            <charset val="1"/>
          </rPr>
          <t>Nwabisa Faye:</t>
        </r>
        <r>
          <rPr>
            <sz val="9"/>
            <color indexed="81"/>
            <rFont val="Tahoma"/>
            <charset val="1"/>
          </rPr>
          <t xml:space="preserve">
Please revise the date</t>
        </r>
      </text>
    </comment>
  </commentList>
</comments>
</file>

<file path=xl/comments7.xml><?xml version="1.0" encoding="utf-8"?>
<comments xmlns="http://schemas.openxmlformats.org/spreadsheetml/2006/main">
  <authors>
    <author>Nwabisa Faye</author>
    <author>Thobeka Mabhoza</author>
    <author>Sihle Khuzo</author>
    <author>Ongeziwe Dlanga</author>
  </authors>
  <commentList>
    <comment ref="B10" authorId="0" shapeId="0">
      <text>
        <r>
          <rPr>
            <b/>
            <sz val="9"/>
            <color indexed="81"/>
            <rFont val="Tahoma"/>
            <charset val="1"/>
          </rPr>
          <t>Nwabisa Faye:</t>
        </r>
        <r>
          <rPr>
            <sz val="9"/>
            <color indexed="81"/>
            <rFont val="Tahoma"/>
            <charset val="1"/>
          </rPr>
          <t xml:space="preserve">
Please review this date, some of your targets are planned to be accomplished beyond it.</t>
        </r>
      </text>
    </comment>
    <comment ref="B59" authorId="0" shapeId="0">
      <text>
        <r>
          <rPr>
            <b/>
            <sz val="9"/>
            <color indexed="81"/>
            <rFont val="Tahoma"/>
            <charset val="1"/>
          </rPr>
          <t>Nwabisa Faye:</t>
        </r>
        <r>
          <rPr>
            <sz val="9"/>
            <color indexed="81"/>
            <rFont val="Tahoma"/>
            <charset val="1"/>
          </rPr>
          <t xml:space="preserve">
By when, please put the date</t>
        </r>
      </text>
    </comment>
    <comment ref="B72" authorId="0" shapeId="0">
      <text>
        <r>
          <rPr>
            <b/>
            <sz val="9"/>
            <color indexed="81"/>
            <rFont val="Tahoma"/>
            <charset val="1"/>
          </rPr>
          <t>Nwabisa Faye:</t>
        </r>
        <r>
          <rPr>
            <sz val="9"/>
            <color indexed="81"/>
            <rFont val="Tahoma"/>
            <charset val="1"/>
          </rPr>
          <t xml:space="preserve">
By when, please the date</t>
        </r>
      </text>
    </comment>
    <comment ref="B73" authorId="0" shapeId="0">
      <text>
        <r>
          <rPr>
            <b/>
            <sz val="9"/>
            <color indexed="81"/>
            <rFont val="Tahoma"/>
            <charset val="1"/>
          </rPr>
          <t>Nwabisa Faye:</t>
        </r>
        <r>
          <rPr>
            <sz val="9"/>
            <color indexed="81"/>
            <rFont val="Tahoma"/>
            <charset val="1"/>
          </rPr>
          <t xml:space="preserve">
By when, please put the date</t>
        </r>
      </text>
    </comment>
    <comment ref="B88" authorId="1" shapeId="0">
      <text>
        <r>
          <rPr>
            <b/>
            <sz val="9"/>
            <color indexed="81"/>
            <rFont val="Tahoma"/>
            <family val="2"/>
          </rPr>
          <t>Thobeka Mabhoza: chapter 4 of MSA</t>
        </r>
        <r>
          <rPr>
            <sz val="9"/>
            <color indexed="81"/>
            <rFont val="Tahoma"/>
            <family val="2"/>
          </rPr>
          <t xml:space="preserve">
It is a legal requirement that we need to comply and one of pillars of Revenue Enhancement strategy is Communication streategy &amp;public participation</t>
        </r>
      </text>
    </comment>
    <comment ref="B89" authorId="2" shapeId="0">
      <text>
        <r>
          <rPr>
            <b/>
            <sz val="9"/>
            <color indexed="81"/>
            <rFont val="Tahoma"/>
            <family val="2"/>
          </rPr>
          <t>Sihle Khuzo:</t>
        </r>
        <r>
          <rPr>
            <sz val="9"/>
            <color indexed="81"/>
            <rFont val="Tahoma"/>
            <family val="2"/>
          </rPr>
          <t xml:space="preserve">
This was changed in our strategic session as you do not have control over the schedule for meetings with rate payers. Otherwise you will not achieve this one.</t>
        </r>
      </text>
    </comment>
    <comment ref="B186" authorId="1" shapeId="0">
      <text>
        <r>
          <rPr>
            <b/>
            <sz val="9"/>
            <color indexed="81"/>
            <rFont val="Tahoma"/>
            <family val="2"/>
          </rPr>
          <t>Thobeka Mabhoza:</t>
        </r>
        <r>
          <rPr>
            <sz val="9"/>
            <color indexed="81"/>
            <rFont val="Tahoma"/>
            <family val="2"/>
          </rPr>
          <t xml:space="preserve">
3*3=9*4=36 =Procedure=investment reco+interst reg==3</t>
        </r>
      </text>
    </comment>
    <comment ref="B187" authorId="2" shapeId="0">
      <text>
        <r>
          <rPr>
            <b/>
            <sz val="9"/>
            <color indexed="81"/>
            <rFont val="Tahoma"/>
            <family val="2"/>
          </rPr>
          <t>Sihle Khuzo:</t>
        </r>
        <r>
          <rPr>
            <sz val="9"/>
            <color indexed="81"/>
            <rFont val="Tahoma"/>
            <family val="2"/>
          </rPr>
          <t xml:space="preserve">
Why 36 investment registers. Is the investment register not one and updated monthly, it should be 12</t>
        </r>
      </text>
    </comment>
    <comment ref="B311" authorId="1" shapeId="0">
      <text>
        <r>
          <rPr>
            <b/>
            <sz val="9"/>
            <color indexed="81"/>
            <rFont val="Tahoma"/>
            <family val="2"/>
          </rPr>
          <t>Thobeka Mabhoza:</t>
        </r>
        <r>
          <rPr>
            <sz val="9"/>
            <color indexed="81"/>
            <rFont val="Tahoma"/>
            <family val="2"/>
          </rPr>
          <t xml:space="preserve">
BANK &amp; CASH
ACCOUNT RECEIVABLES&amp;PROVISION
GRAP 9
CONDITIONAL GRANTS ANNUALLY</t>
        </r>
      </text>
    </comment>
    <comment ref="B312" authorId="2" shapeId="0">
      <text>
        <r>
          <rPr>
            <b/>
            <sz val="9"/>
            <color indexed="81"/>
            <rFont val="Tahoma"/>
            <family val="2"/>
          </rPr>
          <t>Sihle Khuzo:</t>
        </r>
        <r>
          <rPr>
            <sz val="9"/>
            <color indexed="81"/>
            <rFont val="Tahoma"/>
            <family val="2"/>
          </rPr>
          <t xml:space="preserve">
Why 4 manuals, how often do you review the procedure manual. If its done once, it should be one here and not 4</t>
        </r>
      </text>
    </comment>
    <comment ref="C357" authorId="0" shapeId="0">
      <text>
        <r>
          <rPr>
            <b/>
            <sz val="9"/>
            <color indexed="81"/>
            <rFont val="Tahoma"/>
            <charset val="1"/>
          </rPr>
          <t>Nwabisa Faye:</t>
        </r>
        <r>
          <rPr>
            <sz val="9"/>
            <color indexed="81"/>
            <rFont val="Tahoma"/>
            <charset val="1"/>
          </rPr>
          <t xml:space="preserve">
Please put a date</t>
        </r>
      </text>
    </comment>
    <comment ref="C358" authorId="0" shapeId="0">
      <text>
        <r>
          <rPr>
            <b/>
            <sz val="9"/>
            <color indexed="81"/>
            <rFont val="Tahoma"/>
            <charset val="1"/>
          </rPr>
          <t>Nwabisa Faye:</t>
        </r>
        <r>
          <rPr>
            <sz val="9"/>
            <color indexed="81"/>
            <rFont val="Tahoma"/>
            <charset val="1"/>
          </rPr>
          <t xml:space="preserve">
Please put a date</t>
        </r>
      </text>
    </comment>
    <comment ref="B367" authorId="3" shapeId="0">
      <text>
        <r>
          <rPr>
            <b/>
            <sz val="9"/>
            <color indexed="81"/>
            <rFont val="Tahoma"/>
            <family val="2"/>
          </rPr>
          <t>Ongeziwe Dlanga:</t>
        </r>
        <r>
          <rPr>
            <sz val="9"/>
            <color indexed="81"/>
            <rFont val="Tahoma"/>
            <family val="2"/>
          </rPr>
          <t xml:space="preserve">
THE PROJECT IS NOT ON THE IDP</t>
        </r>
      </text>
    </comment>
    <comment ref="B372" authorId="2" shapeId="0">
      <text>
        <r>
          <rPr>
            <b/>
            <sz val="9"/>
            <color indexed="81"/>
            <rFont val="Tahoma"/>
            <family val="2"/>
          </rPr>
          <t>Sihle Khuzo:</t>
        </r>
        <r>
          <rPr>
            <sz val="9"/>
            <color indexed="81"/>
            <rFont val="Tahoma"/>
            <family val="2"/>
          </rPr>
          <t xml:space="preserve">
This was also reviewed at the strategic session, please correct accordingly in order to be able to achieve your relevant part</t>
        </r>
      </text>
    </comment>
    <comment ref="J372" authorId="1" shapeId="0">
      <text>
        <r>
          <rPr>
            <b/>
            <sz val="9"/>
            <color indexed="81"/>
            <rFont val="Tahoma"/>
            <family val="2"/>
          </rPr>
          <t>Thobeka Mabhoza:</t>
        </r>
        <r>
          <rPr>
            <sz val="9"/>
            <color indexed="81"/>
            <rFont val="Tahoma"/>
            <family val="2"/>
          </rPr>
          <t xml:space="preserve">
I don’t understand what u saying bcs is correct what is written</t>
        </r>
      </text>
    </comment>
    <comment ref="B401" authorId="1" shapeId="0">
      <text>
        <r>
          <rPr>
            <b/>
            <sz val="9"/>
            <color indexed="81"/>
            <rFont val="Tahoma"/>
            <family val="2"/>
          </rPr>
          <t>Thobeka Mabhoza:</t>
        </r>
        <r>
          <rPr>
            <sz val="9"/>
            <color indexed="81"/>
            <rFont val="Tahoma"/>
            <family val="2"/>
          </rPr>
          <t xml:space="preserve">
No Asset Management is not respomsible for construction IDMS and Revenue must billed and when the building is finished AM mus record the property to FAR</t>
        </r>
      </text>
    </comment>
    <comment ref="B402" authorId="2" shapeId="0">
      <text>
        <r>
          <rPr>
            <b/>
            <sz val="9"/>
            <color indexed="81"/>
            <rFont val="Tahoma"/>
            <family val="2"/>
          </rPr>
          <t>Sihle Khuzo:</t>
        </r>
        <r>
          <rPr>
            <sz val="9"/>
            <color indexed="81"/>
            <rFont val="Tahoma"/>
            <family val="2"/>
          </rPr>
          <t xml:space="preserve">
This should be under asset management </t>
        </r>
      </text>
    </comment>
    <comment ref="C424" authorId="0" shapeId="0">
      <text>
        <r>
          <rPr>
            <b/>
            <sz val="9"/>
            <color indexed="81"/>
            <rFont val="Tahoma"/>
            <charset val="1"/>
          </rPr>
          <t>Nwabisa Faye:</t>
        </r>
        <r>
          <rPr>
            <sz val="9"/>
            <color indexed="81"/>
            <rFont val="Tahoma"/>
            <charset val="1"/>
          </rPr>
          <t xml:space="preserve">
Please put the date</t>
        </r>
      </text>
    </comment>
    <comment ref="C429" authorId="0" shapeId="0">
      <text>
        <r>
          <rPr>
            <b/>
            <sz val="9"/>
            <color indexed="81"/>
            <rFont val="Tahoma"/>
            <charset val="1"/>
          </rPr>
          <t>Nwabisa Faye:</t>
        </r>
        <r>
          <rPr>
            <sz val="9"/>
            <color indexed="81"/>
            <rFont val="Tahoma"/>
            <charset val="1"/>
          </rPr>
          <t xml:space="preserve">
Please put the date</t>
        </r>
      </text>
    </comment>
  </commentList>
</comments>
</file>

<file path=xl/comments8.xml><?xml version="1.0" encoding="utf-8"?>
<comments xmlns="http://schemas.openxmlformats.org/spreadsheetml/2006/main">
  <authors>
    <author>Nwabisa Faye</author>
  </authors>
  <commentList>
    <comment ref="J10" authorId="0" shapeId="0">
      <text>
        <r>
          <rPr>
            <b/>
            <sz val="9"/>
            <color indexed="81"/>
            <rFont val="Tahoma"/>
            <charset val="1"/>
          </rPr>
          <t>Nwabisa Faye:</t>
        </r>
        <r>
          <rPr>
            <sz val="9"/>
            <color indexed="81"/>
            <rFont val="Tahoma"/>
            <charset val="1"/>
          </rPr>
          <t xml:space="preserve">
Please put the date</t>
        </r>
      </text>
    </comment>
    <comment ref="C21" authorId="0" shapeId="0">
      <text>
        <r>
          <rPr>
            <b/>
            <sz val="9"/>
            <color indexed="81"/>
            <rFont val="Tahoma"/>
            <charset val="1"/>
          </rPr>
          <t>Nwabisa Faye:</t>
        </r>
        <r>
          <rPr>
            <sz val="9"/>
            <color indexed="81"/>
            <rFont val="Tahoma"/>
            <charset val="1"/>
          </rPr>
          <t xml:space="preserve">
Please put the date</t>
        </r>
      </text>
    </comment>
    <comment ref="C22" authorId="0" shapeId="0">
      <text>
        <r>
          <rPr>
            <b/>
            <sz val="9"/>
            <color indexed="81"/>
            <rFont val="Tahoma"/>
            <charset val="1"/>
          </rPr>
          <t>Nwabisa Faye:</t>
        </r>
        <r>
          <rPr>
            <sz val="9"/>
            <color indexed="81"/>
            <rFont val="Tahoma"/>
            <charset val="1"/>
          </rPr>
          <t xml:space="preserve">
Please put the date</t>
        </r>
      </text>
    </comment>
    <comment ref="B34" authorId="0" shapeId="0">
      <text>
        <r>
          <rPr>
            <b/>
            <sz val="9"/>
            <color indexed="81"/>
            <rFont val="Tahoma"/>
            <charset val="1"/>
          </rPr>
          <t>Nwabisa Faye:</t>
        </r>
        <r>
          <rPr>
            <sz val="9"/>
            <color indexed="81"/>
            <rFont val="Tahoma"/>
            <charset val="1"/>
          </rPr>
          <t xml:space="preserve">
Please revise this date</t>
        </r>
      </text>
    </comment>
    <comment ref="C45" authorId="0" shapeId="0">
      <text>
        <r>
          <rPr>
            <b/>
            <sz val="9"/>
            <color indexed="81"/>
            <rFont val="Tahoma"/>
            <charset val="1"/>
          </rPr>
          <t>Nwabisa Faye:</t>
        </r>
        <r>
          <rPr>
            <sz val="9"/>
            <color indexed="81"/>
            <rFont val="Tahoma"/>
            <charset val="1"/>
          </rPr>
          <t xml:space="preserve">
By when ? Please put the date</t>
        </r>
      </text>
    </comment>
    <comment ref="C46" authorId="0" shapeId="0">
      <text>
        <r>
          <rPr>
            <b/>
            <sz val="9"/>
            <color indexed="81"/>
            <rFont val="Tahoma"/>
            <charset val="1"/>
          </rPr>
          <t>Nwabisa Faye:</t>
        </r>
        <r>
          <rPr>
            <sz val="9"/>
            <color indexed="81"/>
            <rFont val="Tahoma"/>
            <charset val="1"/>
          </rPr>
          <t xml:space="preserve">
By when?</t>
        </r>
      </text>
    </comment>
  </commentList>
</comments>
</file>

<file path=xl/sharedStrings.xml><?xml version="1.0" encoding="utf-8"?>
<sst xmlns="http://schemas.openxmlformats.org/spreadsheetml/2006/main" count="33215" uniqueCount="5758">
  <si>
    <t>1. Mayor’s Foreword</t>
  </si>
  <si>
    <t>Section 1 of the Municipal Finance Management Act (No.56 of 2003) defines the SDBIP as:</t>
  </si>
  <si>
    <t>“a detailed plan approved by the mayor of a municipality in terms of section 53 (1)(c)(ii) for implementing the municipality’s delivery of services and the execution of its annual budget and which must include (as part of the top layer) the following:</t>
  </si>
  <si>
    <t>In developing a good performance management tool for the municipality, the IDP is drafted, the budget is drafted and the service delivery and budget implementation plan (SDBIP) is developed in order to put into effect the budget. The SDBIP is a monitoring and implementation tool that is the vital link between the Executive Mayor, Council and Administration as it facilitates the process for holding management accountable for its performance.  The SDBIP quantifies the strategic objectives as highlighted in the budget to measurable outcomes.  It is then, that as a monitoring tool, the Executive Mayor and Council are able to monitor the performance of Senior Managers and the Community is able to monitor the municipality.</t>
  </si>
  <si>
    <t>Adherence to this SDBIP will ensure that the objectives set out in the budget are achieved and hence the objectives and goals identified in the IDP will be realised, thus ensuring service delivery and that the municipality meets the needs of the community.</t>
  </si>
  <si>
    <t>2. Introduction By Municipal Manager</t>
  </si>
  <si>
    <t xml:space="preserve">The SDBIP is a contract between the Administration, Council and Community where the goals and objectives as set out by the council are quantified and can be implemented by the administration of the municipality. Municipal Managers are encouraged to develop the SDBIP concept further so that it is meaningful and useful to managers. </t>
  </si>
  <si>
    <t>The SDBIP is essentially the management and implementation tool which sets in-year information, such as quarterly service delivery and monthly budget targets, and links each service delivery output to the budget of the municipality, thus providing credible management information and a detailed plan for how the municipality will provide such services and the inputs and financial resources to be used. The SDBIP indicates the responsibilities and outputs for each of the senior managers in the top management team, the inputs to be used, and the time deadlines for each output. The SDBIP will therefore determine the performance agreements of the municipal manager and senior managers, including the outputs and deadlines for which they will be held responsible. The SDBIP should also provide all expenditure information (for capital projects and services) per municipal ward, so that each output can be broken down per ward, where this is possible, to support ward councillors in service delivery information.</t>
  </si>
  <si>
    <t>The SDBIP aims to ensure that managers are problem-solvers, who routinely look out for unanticipated problems and resolve them as soon as possible and enables the Council to monitor the performance of the municipality against quarterly targets on service delivery.</t>
  </si>
  <si>
    <t>Being a management and implementation plan (and not a policy proposal), the SDBIP is not required to be approved by the council.  It is however tabled before council and made public for information and for the purpose of monitoring. The SDBIP should be seen as a dynamic document that may (at lower layers of the plan) be continually revised by the municipal manager and other top managers, as actual performance after each month or quarter is taken into account. However, the top-layer of the SDBIP and its targets cannot be revised without notifying the council, and if there is to be changes in service delivery targets and performance indicators, this must be with the approval of the council, following approval of an adjustments budget (section 54(1) (c) of MFMA). This Council approval is necessary to ensure that the Executive Mayor or Municipal Manager do not revise service delivery targets downwards in the event where there is poor performance.</t>
  </si>
  <si>
    <t>SDBIP “contract “diagram as depicted in the Circular No. 13 by National Treasury, MFMA</t>
  </si>
  <si>
    <t>These are the legal requirements and deadline limits to assist a municipality to comply with the law-however, best practice suggests that this be done earlier by municipalities, starting with senior managers to draw up their second layer departmental SDBIPs in the early stages of the planning and budget preparation process in line with the strategic direction set in the IDP. The mayor and municipal manager should lead this process.</t>
  </si>
  <si>
    <t>The municipality should ideally publish its draft SDBIP with its draft budget, or soon after as supporting documentation to assist its budget hearings process normally held at the end of March or in April. As noted above, the SDBIP should be submitted to the Executive Mayor by 1 May at the latest. If the draft SDBIP is to be provided for the budget hearings, the municipality may want to bring this date forward, or provide departmental SDBIPs as supporting information to the relevant committee around the end of March. In this case, the Executive Mayor will need to approve such departmental or draft SDBIP by mid-March.</t>
  </si>
  <si>
    <t>With careful planning of the budget process it may be possible for the Executive Mayor to approve the SDBIP in less than 7 days after the council approves the budget. Legally, to take account of possible revisions to the budget, the Act allows for this to occur not later than 28 days after budget approval.</t>
  </si>
  <si>
    <t>The SDBIP is a key management, implementation and monitoring tool, which provides operational content to the end-of-year service delivery targets, set in the budget and IDP. It determines the performance agreements for the municipal manager and all top managers, whose performance can then be monitored through Section 71 and 72 reports, and evaluated through the annual report process.</t>
  </si>
  <si>
    <t>One of the most important and basic priorities for any municipality is to collect all its revenue as budgeted for. The failure to collect all such revenue will undermine the ability of the municipality to deliver on services. The municipality MUST ensure that it has instituted measures to achieve monthly revenue targets for each revenue source. The revenue projections relate to actual cash expected to be collected and should reconcile to the cash flow statement approved with the budget documentation. The reason for specifying actual revenue collected rather than accrued (billed) revenue is to ensure that expenditure does not exceed actual income</t>
  </si>
  <si>
    <t>Quarter 1 &amp; 2 Projections</t>
  </si>
  <si>
    <t>Source</t>
  </si>
  <si>
    <t>Jul</t>
  </si>
  <si>
    <t>Aug</t>
  </si>
  <si>
    <t>Sep</t>
  </si>
  <si>
    <t>Oct</t>
  </si>
  <si>
    <t>Nov</t>
  </si>
  <si>
    <t>Dec</t>
  </si>
  <si>
    <t>Total</t>
  </si>
  <si>
    <t>Consumer Debtors</t>
  </si>
  <si>
    <t>Property Rates</t>
  </si>
  <si>
    <t>Penalties  Imposed &amp; Collection Charges on Rates</t>
  </si>
  <si>
    <t xml:space="preserve">Electricity </t>
  </si>
  <si>
    <t>Water</t>
  </si>
  <si>
    <t>Sanitation</t>
  </si>
  <si>
    <t>Refuse Removal</t>
  </si>
  <si>
    <t>MIG Funding</t>
  </si>
  <si>
    <t>Donor Funding</t>
  </si>
  <si>
    <t>Conditional Grants</t>
  </si>
  <si>
    <t>Interest &amp; Investment Income</t>
  </si>
  <si>
    <t>Rent of facilities &amp; equipment</t>
  </si>
  <si>
    <t>Interest Earned on Outstanding Debtors</t>
  </si>
  <si>
    <t>Fines</t>
  </si>
  <si>
    <t>Licenses &amp; Permits</t>
  </si>
  <si>
    <t>Disposals of Property, Plant &amp; Equipment</t>
  </si>
  <si>
    <t>Other</t>
  </si>
  <si>
    <t>Agency Services</t>
  </si>
  <si>
    <t>Transfers Recognised - Operational</t>
  </si>
  <si>
    <t>Jan</t>
  </si>
  <si>
    <t>Feb</t>
  </si>
  <si>
    <t>Mar</t>
  </si>
  <si>
    <t>Apr</t>
  </si>
  <si>
    <t>May</t>
  </si>
  <si>
    <t>Jun</t>
  </si>
  <si>
    <t>These projections relate to cash paid and should reconcile to the cash flow statement adopted with the budget documentation. Each key GFS function is a “vote” and must have associated with it as appropriate: operating expenditure; revenue; capital expenditure; and measurable performance objectives.</t>
  </si>
  <si>
    <t>Vote/ Business Unit</t>
  </si>
  <si>
    <t>July</t>
  </si>
  <si>
    <t>August</t>
  </si>
  <si>
    <t>September</t>
  </si>
  <si>
    <t>Opex</t>
  </si>
  <si>
    <t>Capex</t>
  </si>
  <si>
    <t>Rev</t>
  </si>
  <si>
    <t>Corporate Services</t>
  </si>
  <si>
    <t>IDMS</t>
  </si>
  <si>
    <t>CDS</t>
  </si>
  <si>
    <t>Planning &amp; Economic Development</t>
  </si>
  <si>
    <t>Budget &amp;Treasury Office</t>
  </si>
  <si>
    <t>159 307.50</t>
  </si>
  <si>
    <t>Office the MM</t>
  </si>
  <si>
    <t>5 629 126.58</t>
  </si>
  <si>
    <t>Quarter 2 Expenditure Projections (YTD)</t>
  </si>
  <si>
    <t>4 199 434.08</t>
  </si>
  <si>
    <t>Quarter 3 Expenditure Projections (YTD)</t>
  </si>
  <si>
    <t>15 077 413.17</t>
  </si>
  <si>
    <t>Quarter 4 Expenditure Projections (Yd.)</t>
  </si>
  <si>
    <t>June</t>
  </si>
  <si>
    <t>a.    projections for each month of-</t>
  </si>
  <si>
    <t>              i.       revenue to be collected, by source; and</t>
  </si>
  <si>
    <t>             ii.       operational and capital expenditure, by vote;</t>
  </si>
  <si>
    <t>b.    Service delivery targets and performance indicators for each quarter”.</t>
  </si>
  <si>
    <t>Whilst the budget sets yearly service delivery and budget targets (revenue and expenditure per vote), it is imperative that in-year mechanisms are able to measure performance and progress on a continuous basis. Hence, the end-of-year targets must be based on quarterly and monthly targets, and the Municipal manager must ensure that the budget is built around quarterly and monthly information. Being a start-of-year planning and target tool, the SDBIP gives meaning to both in-year reporting in terms of section 71 (monthly reporting), section 72 (mid-year report) and end-of-year annual reports.</t>
  </si>
  <si>
    <t>It should be noted that it is up to the municipality to determine extra detail, and whether they wish to bring forward their deadlines for submission and approval. A municipality could also opt to have a high level SDBIP complete with ward break-downs for tabling and publication, but may also in addition make available lower layer departmental SDBIPs and other information as requested by Council.</t>
  </si>
  <si>
    <t xml:space="preserve">3. Timing And Methodology </t>
  </si>
  <si>
    <t>5. Financial Projections</t>
  </si>
  <si>
    <t xml:space="preserve"> Quarter 3 &amp; 4 Projections</t>
  </si>
  <si>
    <t>5.1 Quarterly/ Monthly Projections of Revenue Collected By Source</t>
  </si>
  <si>
    <t>5.2 Monthly Projections of and Expenditure by Vote</t>
  </si>
  <si>
    <t>Quarter 1 Expenditure Projections (YTD)</t>
  </si>
  <si>
    <t>“Section 69 (3) (a) of the MFMA requires the accounting officer (Municipal Manager) to submit SDBIP and annual performance agreements for the municipal manager and all senior managers, as required in terms of section 57 (1) (b) of the Municipal Systems Act. These should be submitted to the mayor not later than 14 days after the approval of the annual budget. The Executive Mayor in accordance with section 53 (3) (a) &amp; (b) of the MFMA must not later than 14 days after the approval of the SDBIP ensure that the revenue and expenditure projections for each month and service delivery targets and performance indicators for each quarter, as set out in the SDBIP are made public. In the light of this statement must also ensure that the performance agreements of the municipal manager, senior managers and any other categories of officials as may be prescribed, are also made public. Copies of such performance agreements must be submitted to the Council and MEC for local government in the province”.</t>
  </si>
  <si>
    <t xml:space="preserve"> OFFICE OF THE MUNICIPAL MANAGER - SPU</t>
  </si>
  <si>
    <t xml:space="preserve">Section Name </t>
  </si>
  <si>
    <t>Special Programmes Unit</t>
  </si>
  <si>
    <t>National KPA</t>
  </si>
  <si>
    <t>Good governance and public participation</t>
  </si>
  <si>
    <t>Goal (s)</t>
  </si>
  <si>
    <t xml:space="preserve">Effective Public Participation, Good Governance and Partnerships 
</t>
  </si>
  <si>
    <t xml:space="preserve">IDP Project </t>
  </si>
  <si>
    <t xml:space="preserve">Youth Development and Transformation Programme </t>
  </si>
  <si>
    <t>IDP Reference</t>
  </si>
  <si>
    <t>6.3.5.3.1</t>
  </si>
  <si>
    <t>SDBIP Layer</t>
  </si>
  <si>
    <t>Top Layer</t>
  </si>
  <si>
    <t xml:space="preserve">Strategic Objective </t>
  </si>
  <si>
    <t>To identify skills, coordinate youth empowerment for economic growth and development expand, encourage youth through training and education in collaboration with other stakeholders</t>
  </si>
  <si>
    <t xml:space="preserve">Baseline </t>
  </si>
  <si>
    <t xml:space="preserve">Annual Target </t>
  </si>
  <si>
    <t xml:space="preserve">  Youth Development and Transformation Programmes coordinated by 30 June 2021</t>
  </si>
  <si>
    <t xml:space="preserve">Annual Output </t>
  </si>
  <si>
    <t>Youth Development and transformation Programmes coordinated</t>
  </si>
  <si>
    <t>Annual KPI</t>
  </si>
  <si>
    <t>Number of Youth Development and Transformation Programmes coordinated</t>
  </si>
  <si>
    <t>mSCOA Amount/Budget</t>
  </si>
  <si>
    <t xml:space="preserve">Municipal Classification </t>
  </si>
  <si>
    <t>SPU/Youth Development and Transformation Programme</t>
  </si>
  <si>
    <t>Annual (Means of Verification)</t>
  </si>
  <si>
    <t>Concept document, Terms of Reference; Report and Attendance Registers</t>
  </si>
  <si>
    <t xml:space="preserve">SDBIP Reference </t>
  </si>
  <si>
    <t xml:space="preserve">Quarter </t>
  </si>
  <si>
    <t xml:space="preserve">Quarterly Targets </t>
  </si>
  <si>
    <t xml:space="preserve">Quarterly Inputs </t>
  </si>
  <si>
    <t xml:space="preserve">Quarterly Activities (Item) </t>
  </si>
  <si>
    <t xml:space="preserve">Quarterly Output </t>
  </si>
  <si>
    <t xml:space="preserve">Quarterly Key Performance Indicator </t>
  </si>
  <si>
    <t>mSCOA Amount (Quarterly)</t>
  </si>
  <si>
    <t>Quarterly (Means of Verification)</t>
  </si>
  <si>
    <t>10.1.8.1</t>
  </si>
  <si>
    <t>3 Youth Development and Transformation programmes coordinated:                                                                           1. youth council quaterly meeting coordinated by 30 september 2020                                                                                                     2.  4IR Awareness                                                                                                                                                                                                                                                        
3. Youth Outreach coordinated by 30 September 2020</t>
  </si>
  <si>
    <r>
      <rPr>
        <b/>
        <sz val="10"/>
        <color rgb="FF000000"/>
        <rFont val="Arial"/>
        <family val="2"/>
      </rPr>
      <t>Personnel:</t>
    </r>
    <r>
      <rPr>
        <sz val="10"/>
        <color rgb="FF000000"/>
        <rFont val="Arial"/>
        <family val="2"/>
      </rPr>
      <t xml:space="preserve">             Youth Coordinator; Assistant  Manager Youth Development and Transformation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
</t>
    </r>
  </si>
  <si>
    <t xml:space="preserve">Develop Concept Document; proposal
Invitations of relevant stakeholders
Logistics arrangements
</t>
  </si>
  <si>
    <t xml:space="preserve"> 3 Youth Development and Transformation programmes coordinated</t>
  </si>
  <si>
    <t>Number of activities completed</t>
  </si>
  <si>
    <t>Proposals;Minutes Reports and Attendance  Registers</t>
  </si>
  <si>
    <t xml:space="preserve">3 Youth Development and Transformation programmes coordinated: 
1. ANDM Youth Council Meeting coordinated  by 30 December 2020                                                                                                                             2. Youth Outreach coordinated by 30 December 2020
3. First year's Learners support Programme by 30 March 2021 </t>
  </si>
  <si>
    <t>Personnel:                Youth Coordinator; Assistant  Manager Youth Development and Transformation
Logistics:                      Venue; Stationery; Agenda; Attendance register
Procurement:            Memo; Specification</t>
  </si>
  <si>
    <t xml:space="preserve">1.Develop Proposa,
Invitations of relevant stakeholders
Logistics arrangement
</t>
  </si>
  <si>
    <t>2 Youth Development and Transformation programmes coordinated</t>
  </si>
  <si>
    <t xml:space="preserve">4 Youth Development and Transformation programmes coordinated:      1. Grade 12 Achievers Awards  coordinated by 30 March 2021                             2. Youth Outreach by 30 March 2021           3.Back to school Support by 30 January 2021                                                                                                                       4.  Youth Council Meeting coordinated by 30 March 2021    
</t>
  </si>
  <si>
    <t xml:space="preserve">Personnel :Youth Coordinator; Assistant  Manager Youth Development and Transformation
Logistics: Venue; Stationery; Agenda; Attendance register
Procurement: Memo; Specification
</t>
  </si>
  <si>
    <t xml:space="preserve">Develop Concept Document; proposal 
Invitations of relevant stakeholders
Logistics arrangements
</t>
  </si>
  <si>
    <t>Youth Development and Transformation programmes coordinated</t>
  </si>
  <si>
    <t xml:space="preserve">Concept Document; Proposal; Attendance register ; report, proposal; Minutes </t>
  </si>
  <si>
    <t>4 Youth Development and Transformation programmes coordinated: 
1. Provision of Support to 01 Youth Programme / beneficiary by September 2020              2. Youth Coops support program by 30 June 2021                                  3.  Youth Outreach by 30 June 2021       4. june 16 schools debate programme by June 2021
5. Youth Council</t>
  </si>
  <si>
    <t>5 Youth Development and Transformation programmes coordinated</t>
  </si>
  <si>
    <t>Number of Youth Development and Transformation programmes coordinated</t>
  </si>
  <si>
    <t xml:space="preserve"> attandance register; Minutes, delivery register, proposal, Confirmation of Support Letter, Report </t>
  </si>
  <si>
    <t xml:space="preserve"> Special Programmes Unit</t>
  </si>
  <si>
    <t>HIV AND AIDS, TB AWARENESS</t>
  </si>
  <si>
    <t>6.3.5.3.2</t>
  </si>
  <si>
    <t>To sensitize communities about HIV and AIDS epidemic and its impact in the socio economic development of the individual, families and community at large</t>
  </si>
  <si>
    <t>6 HIV and AIDs, TB Awareness Programmes coordinated by 30 June 2021</t>
  </si>
  <si>
    <t xml:space="preserve">6 HIV and AIDS, TB Awareness Programmes Coordinated </t>
  </si>
  <si>
    <t xml:space="preserve">Number HIV and AIDS, TB Awareness Programmes coordinated </t>
  </si>
  <si>
    <t>Coordinate 1 HIV &amp; AIDS, TB Awareness Programs
1, She Conquers Campaign by 30 September 2020</t>
  </si>
  <si>
    <t>Personnel:  Manager SPU, HIV/AIDS Coordinator
Logistics:                      Venue; Stationery; Agenda; Attendance register
Procurement:            Memo; Specification</t>
  </si>
  <si>
    <t xml:space="preserve">1.Develop Proposal/Concept Document,
Invitations of relevant stakeholders
Logistics arrangement
</t>
  </si>
  <si>
    <t>HIV and AIDS, TB Awareness programmes coordinated</t>
  </si>
  <si>
    <t>Number of HIV &amp; AIDS Programmes coordinated</t>
  </si>
  <si>
    <t>Proposal, Attendance register and Report</t>
  </si>
  <si>
    <t>10.1.8.2</t>
  </si>
  <si>
    <t>Coordinate 2 HIV &amp; AIDS, TB Awareness Programs
1. Operation Masinyange by 30 Nov 2020
2, World AIDS Day by 15 Dec 2020</t>
  </si>
  <si>
    <t>1.Develop Proposal/Concept Document,
Invitations of relevant stakeholders
Logistics arrangement</t>
  </si>
  <si>
    <t>Logistics arrangement</t>
  </si>
  <si>
    <t>3
4</t>
  </si>
  <si>
    <t>coordinate 2 HIV &amp; AIDS, TB Awareness Programs
1. Condom Week by 31 Mar 2021
2,World TB Day by 31 March 2021
1. Candle Light Memorial by 30 June 2021</t>
  </si>
  <si>
    <t>R25 000
R20 000</t>
  </si>
  <si>
    <t>HIV AND AIDS, TB Care &amp; Support</t>
  </si>
  <si>
    <t>To  support functioning of all HIV and AIDS council structures through coordination of programmes</t>
  </si>
  <si>
    <t>8 HIV and AIDS, TB, Care and Support  Programmes coordinated by 30 June 2021</t>
  </si>
  <si>
    <t>8 HIV and AIDS, TB, Care and Support Programmes  coordinated</t>
  </si>
  <si>
    <t xml:space="preserve">Number of HIV and AIDS, TB, Care and Support Programmes coordinated </t>
  </si>
  <si>
    <t>SPU/HIV and AIDS; TB Co-ordination Care and Support Programmes</t>
  </si>
  <si>
    <t>Concept Documents; Proposal; Attendance register and Close Out Reports</t>
  </si>
  <si>
    <t>10.1.8.3</t>
  </si>
  <si>
    <r>
      <rPr>
        <b/>
        <sz val="10"/>
        <rFont val="Arial"/>
        <family val="2"/>
      </rPr>
      <t xml:space="preserve">2 HIV and AIDS, TB, Care and Support programmes coordinated:                                                                           </t>
    </r>
    <r>
      <rPr>
        <sz val="10"/>
        <rFont val="Arial"/>
        <family val="2"/>
      </rPr>
      <t>1.DAC Meeting                                           2. Boys Free HIV generation workshop by 30 August 2020</t>
    </r>
    <r>
      <rPr>
        <sz val="10"/>
        <color rgb="FFFF0000"/>
        <rFont val="Arial"/>
        <family val="2"/>
      </rPr>
      <t xml:space="preserve">
</t>
    </r>
  </si>
  <si>
    <r>
      <rPr>
        <sz val="10"/>
        <rFont val="Arial"/>
        <family val="2"/>
      </rPr>
      <t>Personnel:                     HIV and AIDS Coordinator; Manager SPU
Logistics: Venue; Stationery; Agenda; Attendance register
Procurement: Memo; Specification</t>
    </r>
    <r>
      <rPr>
        <b/>
        <sz val="10"/>
        <color rgb="FFFF0000"/>
        <rFont val="Arial"/>
        <family val="2"/>
      </rPr>
      <t xml:space="preserve">
</t>
    </r>
    <r>
      <rPr>
        <sz val="10"/>
        <color rgb="FFFF0000"/>
        <rFont val="Arial"/>
        <family val="2"/>
      </rPr>
      <t xml:space="preserve">
</t>
    </r>
  </si>
  <si>
    <r>
      <rPr>
        <sz val="10"/>
        <rFont val="Arial"/>
        <family val="2"/>
      </rPr>
      <t>Develop Proposal
Invitations of relevant stakeholders
Logistics arrangements</t>
    </r>
    <r>
      <rPr>
        <sz val="10"/>
        <color rgb="FFFF0000"/>
        <rFont val="Arial"/>
        <family val="2"/>
      </rPr>
      <t xml:space="preserve">
</t>
    </r>
  </si>
  <si>
    <t>2 HIV and AIDS, TB, Care and Support programmes coordinated</t>
  </si>
  <si>
    <t xml:space="preserve">Number of HIV and AIDS, TB, Care and Support programmes coordinated </t>
  </si>
  <si>
    <t>R15 000.00</t>
  </si>
  <si>
    <t>Proposal, Attendance register and Close Out Reports</t>
  </si>
  <si>
    <t xml:space="preserve">2 HIV/AIDS,TB, Care Support programmes Conducted:                                                                        1. DAC Meeting                                                                  2. PLWHA's support by 15 December 2020                     </t>
  </si>
  <si>
    <t xml:space="preserve">Personnel:                     HIV and AIDS Coordinator; Manager SPU
Logistics: Venue; Stationery; Agenda; Attendance register
Procurement: Memo; Specification
</t>
  </si>
  <si>
    <t xml:space="preserve">Develop Concept Document 
Invitations of relevant stakeholders
Logistics arrangements
</t>
  </si>
  <si>
    <t>3  HIV/AIDS,TB, Care Support programmes Conducted</t>
  </si>
  <si>
    <t xml:space="preserve">Proposal, Attendance register and Close Out Reports </t>
  </si>
  <si>
    <t xml:space="preserve">1 HIV and AIDS, TB, Care and Support programmes coordinated:                                                                                                                                   1. DAC Meeting  by 30 March 2021
</t>
  </si>
  <si>
    <r>
      <rPr>
        <b/>
        <sz val="10"/>
        <color rgb="FF000000"/>
        <rFont val="Arial"/>
        <family val="2"/>
      </rPr>
      <t>Personnel:</t>
    </r>
    <r>
      <rPr>
        <sz val="10"/>
        <color rgb="FF000000"/>
        <rFont val="Arial"/>
        <family val="2"/>
      </rPr>
      <t xml:space="preserve">                HIV/AIDS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Procurement:</t>
    </r>
    <r>
      <rPr>
        <sz val="10"/>
        <color rgb="FF000000"/>
        <rFont val="Arial"/>
        <family val="2"/>
      </rPr>
      <t xml:space="preserve">             Memo; Specification
</t>
    </r>
  </si>
  <si>
    <t>1. Develop Proposal
Invitations of relevant stakeholders
Logistics arrangements</t>
  </si>
  <si>
    <t>1 HIV and AIDS, TB, Care and Support programmes coordinated</t>
  </si>
  <si>
    <t>Proposal; Attendance register and Close Out Reports</t>
  </si>
  <si>
    <t>2 HIV and AIDS, TB, Care and Support programmes coordinated:    1.HIV/AIDS and TB Leadership workshop by 31 May 2021                                                                                                                                                                                                                                                                                                                                                                    2.DAC Meeting by 15 June 2021
3, CBO Support by 30 June 2021'</t>
  </si>
  <si>
    <r>
      <rPr>
        <b/>
        <sz val="10"/>
        <color rgb="FF000000"/>
        <rFont val="Arial"/>
        <family val="2"/>
      </rPr>
      <t>Personnel:</t>
    </r>
    <r>
      <rPr>
        <sz val="10"/>
        <color rgb="FF000000"/>
        <rFont val="Arial"/>
        <family val="2"/>
      </rPr>
      <t xml:space="preserve">                HIV/AIDS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Procurement:</t>
    </r>
    <r>
      <rPr>
        <sz val="10"/>
        <color rgb="FF000000"/>
        <rFont val="Arial"/>
        <family val="2"/>
      </rPr>
      <t xml:space="preserve">             Memo; Specification</t>
    </r>
  </si>
  <si>
    <t xml:space="preserve">Develop proposal
Invitations of relevant stakeholders
Logistics arrangements
</t>
  </si>
  <si>
    <t xml:space="preserve">2 HIV and AIDS, TB, Care and Support programmes coordinated                                                                                                                                                                                                                                                                                                                                                          </t>
  </si>
  <si>
    <t>R25 000.00</t>
  </si>
  <si>
    <t xml:space="preserve">Effective Public Participation, Good
Governance and Partnerships 
</t>
  </si>
  <si>
    <t>District Gender Programme</t>
  </si>
  <si>
    <t>6.3.5.3.4</t>
  </si>
  <si>
    <t>To coordinate response to gender inequalities through empowerment, mainstreaming, awareness and consultation of men and women</t>
  </si>
  <si>
    <t>11  Gender Programmes conducted by 30 June 2021</t>
  </si>
  <si>
    <t>11 Gender Programmes Conducted</t>
  </si>
  <si>
    <t>Number of Gender Programmes Conducted</t>
  </si>
  <si>
    <t>SPU/District Gender Programme</t>
  </si>
  <si>
    <t>Concept Document, Proposals, Reports and Attendance Registers</t>
  </si>
  <si>
    <t>10.1.8.4</t>
  </si>
  <si>
    <t xml:space="preserve">2  Gender Programme coordinated:                                                                            1. Men in partneship against HIV/TB Workshop  by 30 September 2020                                                               2. National Women’s Month by 30    August 2020                    
</t>
  </si>
  <si>
    <r>
      <rPr>
        <b/>
        <sz val="10"/>
        <rFont val="Arial"/>
        <family val="2"/>
      </rPr>
      <t xml:space="preserve">Personnel:             </t>
    </r>
    <r>
      <rPr>
        <sz val="10"/>
        <rFont val="Arial"/>
        <family val="2"/>
      </rPr>
      <t xml:space="preserve">Gender  Coordinator; Manager SPU
</t>
    </r>
    <r>
      <rPr>
        <b/>
        <sz val="10"/>
        <rFont val="Arial"/>
        <family val="2"/>
      </rPr>
      <t xml:space="preserve">Logistics:                 </t>
    </r>
    <r>
      <rPr>
        <sz val="10"/>
        <rFont val="Arial"/>
        <family val="2"/>
      </rPr>
      <t xml:space="preserve">Venue; Stationery; Agenda; Attendance register
</t>
    </r>
    <r>
      <rPr>
        <b/>
        <sz val="10"/>
        <rFont val="Arial"/>
        <family val="2"/>
      </rPr>
      <t>Procurement:</t>
    </r>
    <r>
      <rPr>
        <sz val="10"/>
        <rFont val="Arial"/>
        <family val="2"/>
      </rPr>
      <t xml:space="preserve">       Memo; Specification
</t>
    </r>
  </si>
  <si>
    <t xml:space="preserve">1. Develop Concept Document
2. Invitations of relevant stakeholders                            3. Finalise Logistical arrangements
</t>
  </si>
  <si>
    <t xml:space="preserve">2 Gender Programme coordinated                                                           
 </t>
  </si>
  <si>
    <t xml:space="preserve">Number of Gender Programmes coordinated                                                       
 </t>
  </si>
  <si>
    <t xml:space="preserve">Concept Documents  
Close-out reports 
Attendance Registers ; Invitation Letters 
</t>
  </si>
  <si>
    <t xml:space="preserve">2. Gender Programmes coordinated:                             1. Men inpartneship against gender based violence  by 10 December 2020                                                                   2. 16 Days of Activism on No Violence Against Women and Children Programme coordinated by 10 December 2020
</t>
  </si>
  <si>
    <r>
      <rPr>
        <b/>
        <sz val="10"/>
        <rFont val="Arial"/>
        <family val="2"/>
      </rPr>
      <t>Personnel:</t>
    </r>
    <r>
      <rPr>
        <sz val="10"/>
        <rFont val="Arial"/>
        <family val="2"/>
      </rPr>
      <t xml:space="preserve">               Gender  Coordinator; Manager SPU
</t>
    </r>
    <r>
      <rPr>
        <b/>
        <sz val="10"/>
        <rFont val="Arial"/>
        <family val="2"/>
      </rPr>
      <t>Logistics:</t>
    </r>
    <r>
      <rPr>
        <sz val="10"/>
        <rFont val="Arial"/>
        <family val="2"/>
      </rPr>
      <t xml:space="preserve">                 Venue; Stationery; Agenda; Attendance register
</t>
    </r>
    <r>
      <rPr>
        <b/>
        <sz val="10"/>
        <rFont val="Arial"/>
        <family val="2"/>
      </rPr>
      <t>Procurement:</t>
    </r>
    <r>
      <rPr>
        <sz val="10"/>
        <rFont val="Arial"/>
        <family val="2"/>
      </rPr>
      <t xml:space="preserve">            Memo; Specification
</t>
    </r>
  </si>
  <si>
    <t xml:space="preserve">Develop Concept Document
Invitations of relevant stakeholders
Finalise Logistical arrangements
</t>
  </si>
  <si>
    <t xml:space="preserve">2 gender Programs Coordinated 
</t>
  </si>
  <si>
    <t xml:space="preserve">Number of Gender Programmes coordinated:                                                                                        
</t>
  </si>
  <si>
    <t xml:space="preserve">Concept Documents  
Close-out reports 
Attendance Registers
</t>
  </si>
  <si>
    <t xml:space="preserve">1 Gender programme coordinated:
1. International Women’s Month Programme coordinated by 31 March 2021
</t>
  </si>
  <si>
    <r>
      <rPr>
        <b/>
        <sz val="10"/>
        <rFont val="Arial"/>
        <family val="2"/>
      </rPr>
      <t>Personnel:</t>
    </r>
    <r>
      <rPr>
        <sz val="10"/>
        <rFont val="Arial"/>
        <family val="2"/>
      </rPr>
      <t xml:space="preserve">                   Gender  Coordinator; Manager SPU
</t>
    </r>
    <r>
      <rPr>
        <b/>
        <sz val="10"/>
        <rFont val="Arial"/>
        <family val="2"/>
      </rPr>
      <t xml:space="preserve">Logistics: </t>
    </r>
    <r>
      <rPr>
        <sz val="10"/>
        <rFont val="Arial"/>
        <family val="2"/>
      </rPr>
      <t xml:space="preserve">                   Venue; Stationery; Agenda; Attendance register
</t>
    </r>
    <r>
      <rPr>
        <b/>
        <sz val="10"/>
        <rFont val="Arial"/>
        <family val="2"/>
      </rPr>
      <t xml:space="preserve">Procurement:   </t>
    </r>
    <r>
      <rPr>
        <sz val="10"/>
        <rFont val="Arial"/>
        <family val="2"/>
      </rPr>
      <t xml:space="preserve">           Memo; Specification
</t>
    </r>
  </si>
  <si>
    <t xml:space="preserve">1. Develop Concept Document
Invitations of relevant stakeholders
Logistics arrangements
</t>
  </si>
  <si>
    <t xml:space="preserve">1 Gender programme coordinated  
</t>
  </si>
  <si>
    <t>Number of Gender Programmes coordinated</t>
  </si>
  <si>
    <t xml:space="preserve">Concept Document 
Attendance register 
Close out Report
</t>
  </si>
  <si>
    <t xml:space="preserve">2 Gender programme coordinated:
1.women project support program by 30 June 2021.       2. gender empowerment program 
</t>
  </si>
  <si>
    <r>
      <rPr>
        <b/>
        <sz val="10"/>
        <color rgb="FF000000"/>
        <rFont val="Arial"/>
        <family val="2"/>
      </rPr>
      <t>Personnel:</t>
    </r>
    <r>
      <rPr>
        <sz val="10"/>
        <color rgb="FF000000"/>
        <rFont val="Arial"/>
        <family val="2"/>
      </rPr>
      <t xml:space="preserve">                   Gender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
</t>
    </r>
  </si>
  <si>
    <t xml:space="preserve">Develop Proposal
Invitations of relevant stakeholders
Logistics arrangements
</t>
  </si>
  <si>
    <t xml:space="preserve">2 Gender programme coordinated                 
</t>
  </si>
  <si>
    <t xml:space="preserve"> Number of Gender Programmes coordinated</t>
  </si>
  <si>
    <t>Proposal                                             Attendance register   
Close Report</t>
  </si>
  <si>
    <t>Co-ordination of District Children’s Development Programmes, Care and Support</t>
  </si>
  <si>
    <t>6.3.5.3.5</t>
  </si>
  <si>
    <t>To facilitate the  creation of an environment that will be conducive for growth and development  of children  by coordinating government departments and civil society with the district</t>
  </si>
  <si>
    <t>8  Children’s Development Programmes coordinated by 30 June 2021</t>
  </si>
  <si>
    <t>8 Children’s Development Programmes coordinated by 30 June 2021</t>
  </si>
  <si>
    <t>Number of children's development programmes coordinated</t>
  </si>
  <si>
    <t>R 155 000.00</t>
  </si>
  <si>
    <t>SPU/ Co-ordination of District Children’s Development Programmes, Care and Support</t>
  </si>
  <si>
    <t xml:space="preserve"> Proposals, Reports and Attendance Register</t>
  </si>
  <si>
    <t>10.1.8.5</t>
  </si>
  <si>
    <t xml:space="preserve">2 Children’s development programme coordinated:
1.Early Parenting Indaba coordinated by 30 August 2020 2.Parent Child Debate by 30 September 2020                                         
</t>
  </si>
  <si>
    <r>
      <rPr>
        <b/>
        <sz val="10"/>
        <rFont val="Arial"/>
        <family val="2"/>
      </rPr>
      <t xml:space="preserve">Personnel:  </t>
    </r>
    <r>
      <rPr>
        <sz val="10"/>
        <rFont val="Arial"/>
        <family val="2"/>
      </rPr>
      <t xml:space="preserve">        Children’s Coordinator; Manager SPU
</t>
    </r>
    <r>
      <rPr>
        <b/>
        <sz val="10"/>
        <rFont val="Arial"/>
        <family val="2"/>
      </rPr>
      <t xml:space="preserve">Logistics: </t>
    </r>
    <r>
      <rPr>
        <sz val="10"/>
        <rFont val="Arial"/>
        <family val="2"/>
      </rPr>
      <t xml:space="preserve">           Invitations; Venue; Stationery; Agenda; Attendance register
</t>
    </r>
    <r>
      <rPr>
        <b/>
        <sz val="10"/>
        <rFont val="Arial"/>
        <family val="2"/>
      </rPr>
      <t>Procurement:</t>
    </r>
    <r>
      <rPr>
        <sz val="10"/>
        <rFont val="Arial"/>
        <family val="2"/>
      </rPr>
      <t xml:space="preserve">           Memo; Specification
</t>
    </r>
  </si>
  <si>
    <t xml:space="preserve">Develop Proposal
Invitations of relevant stakeholders
Finalise Logistical arrangements
</t>
  </si>
  <si>
    <t xml:space="preserve">Number of Children’sdevelopment programmes coordinated </t>
  </si>
  <si>
    <t>Proposal  
 Attendance Register
 Close-out report</t>
  </si>
  <si>
    <t xml:space="preserve"> 2  Children’s development programme coordinated: 
1. Christmas party for OVC's  programme coordinated by 05 December 2020.                       2. Children's Parliament by 30 October 2020.</t>
  </si>
  <si>
    <r>
      <rPr>
        <b/>
        <sz val="10"/>
        <rFont val="Arial"/>
        <family val="2"/>
      </rPr>
      <t>Personnel:</t>
    </r>
    <r>
      <rPr>
        <sz val="10"/>
        <rFont val="Arial"/>
        <family val="2"/>
      </rPr>
      <t xml:space="preserve">          Children’s Coordinator; Manager SPU
</t>
    </r>
    <r>
      <rPr>
        <b/>
        <sz val="10"/>
        <rFont val="Arial"/>
        <family val="2"/>
      </rPr>
      <t>Logistics:</t>
    </r>
    <r>
      <rPr>
        <sz val="10"/>
        <rFont val="Arial"/>
        <family val="2"/>
      </rPr>
      <t xml:space="preserve">            Invitations; Venue; Stationery; Agenda; Attendance register
</t>
    </r>
    <r>
      <rPr>
        <b/>
        <sz val="10"/>
        <rFont val="Arial"/>
        <family val="2"/>
      </rPr>
      <t>Procurement:</t>
    </r>
    <r>
      <rPr>
        <sz val="10"/>
        <rFont val="Arial"/>
        <family val="2"/>
      </rPr>
      <t xml:space="preserve">           Memo; Specification</t>
    </r>
  </si>
  <si>
    <t>Number of Children’s development programmes coordinated</t>
  </si>
  <si>
    <t>R40 000.00</t>
  </si>
  <si>
    <t>Proposal    
 Attendance Register
Close-out report</t>
  </si>
  <si>
    <t xml:space="preserve">2. Children’s development programme coordinated:
1. Back to School Support programme coordinated by 28 February 2021                                2.  Awarness on substance abuse by Marc 2021
</t>
  </si>
  <si>
    <r>
      <rPr>
        <b/>
        <sz val="10"/>
        <rFont val="Arial"/>
        <family val="2"/>
      </rPr>
      <t xml:space="preserve">Personnel:   </t>
    </r>
    <r>
      <rPr>
        <sz val="10"/>
        <rFont val="Arial"/>
        <family val="2"/>
      </rPr>
      <t xml:space="preserve">       Children’s Coordinator; Manager SPU
Logistics:            Invitations; Venue; Stationery; Agenda; Attendance register
</t>
    </r>
    <r>
      <rPr>
        <b/>
        <sz val="10"/>
        <rFont val="Arial"/>
        <family val="2"/>
      </rPr>
      <t>Procurement:</t>
    </r>
    <r>
      <rPr>
        <sz val="10"/>
        <rFont val="Arial"/>
        <family val="2"/>
      </rPr>
      <t xml:space="preserve">           Memo; Specification</t>
    </r>
  </si>
  <si>
    <t>Number of Children’s programmes coordinated</t>
  </si>
  <si>
    <t>R60 000.00</t>
  </si>
  <si>
    <t>Proposal,Attendance register and close-out report</t>
  </si>
  <si>
    <t xml:space="preserve">2 Children’s development programmes coordinated:       1. Child Protection Week Programme coordinated by 30 June 2021.                               2. ECD Support Program bu June 2021
</t>
  </si>
  <si>
    <r>
      <rPr>
        <b/>
        <sz val="10"/>
        <color rgb="FF000000"/>
        <rFont val="Arial"/>
        <family val="2"/>
      </rPr>
      <t>Personnel:</t>
    </r>
    <r>
      <rPr>
        <sz val="10"/>
        <color rgb="FF000000"/>
        <rFont val="Arial"/>
        <family val="2"/>
      </rPr>
      <t xml:space="preserve">          Children’s Coordinator; Manager SPU
</t>
    </r>
    <r>
      <rPr>
        <b/>
        <sz val="10"/>
        <color rgb="FF000000"/>
        <rFont val="Arial"/>
        <family val="2"/>
      </rPr>
      <t>Logistics:</t>
    </r>
    <r>
      <rPr>
        <sz val="10"/>
        <color rgb="FF000000"/>
        <rFont val="Arial"/>
        <family val="2"/>
      </rPr>
      <t xml:space="preserve">            Invitations; Venue; Stationery; Agenda; Attendance register
</t>
    </r>
    <r>
      <rPr>
        <b/>
        <sz val="10"/>
        <color rgb="FF000000"/>
        <rFont val="Arial"/>
        <family val="2"/>
      </rPr>
      <t xml:space="preserve">Procurement:  </t>
    </r>
    <r>
      <rPr>
        <sz val="10"/>
        <color rgb="FF000000"/>
        <rFont val="Arial"/>
        <family val="2"/>
      </rPr>
      <t xml:space="preserve">         Memo; Specification</t>
    </r>
  </si>
  <si>
    <t xml:space="preserve">
Number of Children’s programmes coordinated</t>
  </si>
  <si>
    <t>Proposal
 Attendance Register
Close-out report</t>
  </si>
  <si>
    <t>District Disability Programmes</t>
  </si>
  <si>
    <t>6.3.5.3.6</t>
  </si>
  <si>
    <t>To create an environment that is free of barriers , prejudice  and  stereotypes in-order to maximize access of people with disabilities to basic services</t>
  </si>
  <si>
    <t>8 Disability Programmes coordinated by 30 June 2020</t>
  </si>
  <si>
    <t>8 Disability programmes coordinated</t>
  </si>
  <si>
    <t xml:space="preserve">Number of Disability Programmes coordinated  </t>
  </si>
  <si>
    <t>R115 000.00</t>
  </si>
  <si>
    <t>SPU/District Disability Programmes</t>
  </si>
  <si>
    <t>Concept Document, Proposal Close-out reports and Attendance Register</t>
  </si>
  <si>
    <t>10.1.8.6</t>
  </si>
  <si>
    <t xml:space="preserve">2 Disability Programmes coordinated:
1. Mental Care Workshop by 30 August 2020, 
2, Project Support by 30 September 2020                                          
</t>
  </si>
  <si>
    <t xml:space="preserve">Personnel: Disability Coordinator; Manager SPU
Logistics: Venue; Stationery; Agenda; Attendance register
Procurement: Memo; Specification;  
</t>
  </si>
  <si>
    <t xml:space="preserve">1. Develop Proposal 
2. Invitations of relevant stakeholders
4. Finalise logistical arrangements 
</t>
  </si>
  <si>
    <t>2 Disability Programmes coordinated</t>
  </si>
  <si>
    <t>Number of disability programmes coordinated</t>
  </si>
  <si>
    <t xml:space="preserve">Proposal, 
Close-out reports
Attendance Register
</t>
  </si>
  <si>
    <t xml:space="preserve">2 Disability Programmes coordinated:
1. Disability Awareness (International Day for Persons with Disabilities) by 30 November 2020
2. assistive device program for Disability forum by 15 December  2020
</t>
  </si>
  <si>
    <t xml:space="preserve">Personnel: Disability Coordinator,Manager SPU
Disability Forum Members
Stakeholders.Logistics: Venue; Stationery; Agenda; Attendance register
Procurement: Memo; Specification;  
</t>
  </si>
  <si>
    <t xml:space="preserve">
2. Develop  Concept Documents:
3. Invitations of relevant stakeholders
4. Finalise Logistic arrangements
5. Draft Close out report
</t>
  </si>
  <si>
    <t xml:space="preserve">Concept Documents
Close-out reports
Attendance Register
</t>
  </si>
  <si>
    <t xml:space="preserve">2 Disability Programmes coordinated:
1. Disability School Achievers Awards by 30 January 2021
2. Special School Assistance program by 30 March 2021
</t>
  </si>
  <si>
    <t xml:space="preserve">Personnel: Disability Coordinator,Manager SPU,Disability Forum Members Stakeholders Logistics: Venue;Stationery; Agenda; Attendanceregister
Procurement: Memo; Specification;  
</t>
  </si>
  <si>
    <t xml:space="preserve">
2. Develop Proposal:
3. Invitations of relevant stakeholders
4. Finalise Logistic arrangements
5. Draft Close out report
</t>
  </si>
  <si>
    <t xml:space="preserve">
Proposal; Close-out reports
Attendance Register
</t>
  </si>
  <si>
    <t xml:space="preserve"> 2 Disability Programmes coordinated:
1. Economic Support Program
2, Deaf Awareness by 30 May 2021
</t>
  </si>
  <si>
    <t xml:space="preserve">Personnel: Disability Coordinator,Manager SPU,Disability Forum Members
Stakeholders,Logistics: 
Venue; Stationery; Agenda; Attendance register
Procurement: Memo; Specification;  
</t>
  </si>
  <si>
    <t xml:space="preserve">
2. Develop Proposal
3. Invitations of relevant stakeholders
4. Finalise Logistic arrangements
5. Draft Close out report
</t>
  </si>
  <si>
    <t xml:space="preserve">Proposal 
Close-out reports
Attendance Register
</t>
  </si>
  <si>
    <t>Older Person’s Care and Support Programmes</t>
  </si>
  <si>
    <t>6.3.5.3.7</t>
  </si>
  <si>
    <t>To coordinate and facilitate the integration and mainstreaming of Older Persons programmes to keep societal norms and values and to maintain their respect and dignity</t>
  </si>
  <si>
    <t>12 Older Person’s Care and Support Programmes coordinated by 30 June 2021</t>
  </si>
  <si>
    <t>12 Older Person’s Care and Support Programmes coordinated</t>
  </si>
  <si>
    <t xml:space="preserve">Number of Older Persons Care and Support Programmes coordinated </t>
  </si>
  <si>
    <t>SPU/ OLDER PERSONS  CARE AND SUPPORT</t>
  </si>
  <si>
    <t>Concept Documents,Proposal;  Close-Out Reports, Attendance Registers; Delivery Notes</t>
  </si>
  <si>
    <t>10.1.8.7</t>
  </si>
  <si>
    <t xml:space="preserve">1Older Persons Care and Support Programmes coordinated:
 01 Older Persons Project Support programmes coordinated by 30 September 2021
</t>
  </si>
  <si>
    <t xml:space="preserve">Personnel: Persons Coordinator; Manager SPU
Logistics: 
Venue; Stationery; Agenda; Attendance register
Procurement: Memo; Specification;
</t>
  </si>
  <si>
    <t xml:space="preserve">Develop Proposal;  
Invitations of relevant stakeholders
Finalise Logistical  arrangements
Develop closeout reports
</t>
  </si>
  <si>
    <t>3 Older Persons Care and Support Programmes coordinated</t>
  </si>
  <si>
    <t>Number of Older Persons Care and Support Programmes coordinated</t>
  </si>
  <si>
    <t>R20 000.00</t>
  </si>
  <si>
    <t xml:space="preserve">Proposal;
Close-Out Report
Attendance Register 
</t>
  </si>
  <si>
    <t xml:space="preserve">2 Older Persons Care and Support Programmes coordinated:
1. Older persons Month Commemoration coordinated by 30 Nov 2021
2. Older Persons Fun day by 15 Dec 2021
</t>
  </si>
  <si>
    <t>Develop Concept Documents; Proposal  
Invitations of relevant stakeholders
Finalise Logistical  arrangements
Develop closeout reports</t>
  </si>
  <si>
    <t>Older persons  health awarness conducted; older person's project supported; awarnes on human rights conducted</t>
  </si>
  <si>
    <t>R 65 000.00</t>
  </si>
  <si>
    <t xml:space="preserve">Concept Documents; Proposal
Close-Out Report
 Attendance Register 
</t>
  </si>
  <si>
    <t xml:space="preserve">2. Older Persons Care and Support Programmes coordinated: 
1. Awareness on Older Persons Heath care by  28 February 2021                                                                2. Awareness on Older Persons Rights by 31 March 2021
</t>
  </si>
  <si>
    <t>Personnel: Persons Coordinator; Manager SPU
Logistics: 
Venue; Stationery; Agenda; Attendance register
Procurement: Memo; Specification;</t>
  </si>
  <si>
    <t xml:space="preserve">Develop proposal;  
Invitations of relevant stakeholders
Finalise Logistical  arrangements
Develop closeout report </t>
  </si>
  <si>
    <t>2 Older Persons Care and Support Programmes coordinated</t>
  </si>
  <si>
    <t>R10 000.00</t>
  </si>
  <si>
    <t xml:space="preserve">Proposal
Close-Out Report
 Attendance Register </t>
  </si>
  <si>
    <t xml:space="preserve">1 Older Persons Care and Support Programme coordinated:
1, OP Positive Ageing by 30 April 2021;                                                                                                                                     
</t>
  </si>
  <si>
    <t xml:space="preserve">Develop Proposal;  
Invitations of relevant stakeholders
Finalise Logistical  arrangements
Develop closeout report 
</t>
  </si>
  <si>
    <t>Number of Older Persons Programmes coordinated</t>
  </si>
  <si>
    <t xml:space="preserve">Proposal 
Close-Out Report
 Attendance Register 
</t>
  </si>
  <si>
    <t>Mayoral Education Bursary Programme</t>
  </si>
  <si>
    <t>6.3.5.3.9</t>
  </si>
  <si>
    <t>To unleash the potential of human mind trough learning</t>
  </si>
  <si>
    <t>Mayoral EducationBursary Intervention Programmes coordinated by 30 June 2021</t>
  </si>
  <si>
    <t>2 Mayoral EducationBursary Intervention Programmes coordinated by 30 June 2021</t>
  </si>
  <si>
    <t xml:space="preserve">Number of Mayoral Education Bursary Intervention Programmes coordinated </t>
  </si>
  <si>
    <t>SPU/Community Empowerment Programme</t>
  </si>
  <si>
    <t>Concept document/Report and Attendance Registers, Payment Vouchers and Report</t>
  </si>
  <si>
    <t xml:space="preserve">1 Mayoral Education  Bursary Intervention Programmes coordinated </t>
  </si>
  <si>
    <t xml:space="preserve">Personnel :Youth Coordinator; Assistant  Manager Youth Development and Transformation
Logistics: Venue; Stationery; Agenda; Attendance register Procurement: Memo; Specification
</t>
  </si>
  <si>
    <t>Award Bursary to identified beneficiary</t>
  </si>
  <si>
    <t xml:space="preserve">Bursary Awarded coordinated </t>
  </si>
  <si>
    <t>Number of Mayoral Education  Bursary Intervention Programmes coordinated</t>
  </si>
  <si>
    <t xml:space="preserve"> Confirmation letters to beneficiaries; approved list of 2021 academic beneficiaries memorandum</t>
  </si>
  <si>
    <t>jun</t>
  </si>
  <si>
    <t xml:space="preserve">Youth Office </t>
  </si>
  <si>
    <t>6.3.5.3.10</t>
  </si>
  <si>
    <t xml:space="preserve">To promote access of young to basic services  </t>
  </si>
  <si>
    <t>1 functioning youth office   by 30 June 2020</t>
  </si>
  <si>
    <t xml:space="preserve">1 functioning youth office   </t>
  </si>
  <si>
    <t xml:space="preserve">number of services provided </t>
  </si>
  <si>
    <t>15 000.00</t>
  </si>
  <si>
    <t xml:space="preserve">SPU/Youth Office </t>
  </si>
  <si>
    <t xml:space="preserve">visitaton reports </t>
  </si>
  <si>
    <t>delivery register of all item procured for the office by 30 Mar 2021</t>
  </si>
  <si>
    <t xml:space="preserve">Personnel:             Assistant Manager Youth Development </t>
  </si>
  <si>
    <t xml:space="preserve">1. Develop check list for al items to be procured                                                  2. facilitate procurement of all items  </t>
  </si>
  <si>
    <t xml:space="preserve">Delivery register of all items procured </t>
  </si>
  <si>
    <t xml:space="preserve">no of office items procured </t>
  </si>
  <si>
    <t xml:space="preserve">Delivery Register </t>
  </si>
  <si>
    <t xml:space="preserve">Logistics:                      </t>
  </si>
  <si>
    <t>Procurement:            Memo; Specification</t>
  </si>
  <si>
    <t>Section Name</t>
  </si>
  <si>
    <t>Local Economic Development</t>
  </si>
  <si>
    <t xml:space="preserve">Local   Economic   Development   </t>
  </si>
  <si>
    <t>Inclusive Growth and Development</t>
  </si>
  <si>
    <t xml:space="preserve">Agri-Parks Programme-Cropping Development Project </t>
  </si>
  <si>
    <t>6.3.6.1.1</t>
  </si>
  <si>
    <t>Formulate strategies for mobilization of development finance and grants for implementation of catalytic projects in the District</t>
  </si>
  <si>
    <t>802 ha of arable land ploughed, Grain Production Master Plan, AgriPark Business Plans, GIS AgriPark Mapping</t>
  </si>
  <si>
    <t>495 ha Maize Production, 90 ha Maize Production Inputs, 142 ha Dry Beans Production, 50 ha Potato Production, 20 ha Sweet Potato Production, 60 ha Cabbage Production ploughed by 30 June 2021</t>
  </si>
  <si>
    <t>LED/Agri-Parks Programme: Cropping Development Project</t>
  </si>
  <si>
    <t xml:space="preserve">Delivery notes, progress reports, close-out report </t>
  </si>
  <si>
    <t xml:space="preserve">Number of hectares ploughed </t>
  </si>
  <si>
    <r>
      <rPr>
        <b/>
        <sz val="9"/>
        <rFont val="Arial Narrow"/>
        <family val="2"/>
      </rPr>
      <t xml:space="preserve">Complete 4 targets:                                                                                </t>
    </r>
    <r>
      <rPr>
        <sz val="9"/>
        <rFont val="Arial Narrow"/>
        <family val="2"/>
      </rPr>
      <t xml:space="preserve">                                                                                                                                                                                                                                                    1. Review project implementation plan for 2020/21 cropping season by 30 September 2020.                                                                                                                                                 2. Monitor harvesting of maize (400 ha) &amp; cabbage (10 ha) from 2019/20 season.                                               3. Facilitate provision of 90 ha of production inputs by 30 September 2020.                                                     4. Hold 1 Project Steering Committee (PSC) meeting for project implementation by 30 September 2020.                                                                                                                                                                                                                                                                                                                                                                                                                                                                 </t>
    </r>
    <r>
      <rPr>
        <b/>
        <sz val="9"/>
        <rFont val="Arial Narrow"/>
        <family val="2"/>
      </rPr>
      <t xml:space="preserve">  </t>
    </r>
    <r>
      <rPr>
        <sz val="9"/>
        <rFont val="Arial Narrow"/>
        <family val="2"/>
      </rPr>
      <t xml:space="preserve">                                                                                                                                                                                                                              </t>
    </r>
    <r>
      <rPr>
        <b/>
        <sz val="9"/>
        <rFont val="Arial Narrow"/>
        <family val="2"/>
      </rPr>
      <t xml:space="preserve">        </t>
    </r>
    <r>
      <rPr>
        <sz val="9"/>
        <rFont val="Arial Narrow"/>
        <family val="2"/>
      </rPr>
      <t xml:space="preserve">                                                       </t>
    </r>
  </si>
  <si>
    <r>
      <rPr>
        <b/>
        <sz val="9"/>
        <color theme="1"/>
        <rFont val="Arial Narrow"/>
        <family val="2"/>
      </rPr>
      <t xml:space="preserve">Personnel:   </t>
    </r>
    <r>
      <rPr>
        <sz val="9"/>
        <color theme="1"/>
        <rFont val="Arial Narrow"/>
        <family val="2"/>
      </rPr>
      <t xml:space="preserve">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Laptop, vehicle</t>
    </r>
  </si>
  <si>
    <r>
      <rPr>
        <b/>
        <sz val="9"/>
        <color theme="1"/>
        <rFont val="Arial Narrow"/>
        <family val="2"/>
      </rPr>
      <t xml:space="preserve">Complete 4 Activities:                                                                                                                                                                                                                                                        </t>
    </r>
    <r>
      <rPr>
        <sz val="9"/>
        <color theme="1"/>
        <rFont val="Arial Narrow"/>
        <family val="2"/>
      </rPr>
      <t xml:space="preserve">                                                   1.  Review project plan for the 2020/21 cropping season.                                                                                                                                                                                                                                                                               2. Undertake 6 site visits to monitor harvesting of maize and cabbage production.                                                                         3. Facilitate the handover of 90 ha of production inputs to beneficiaries.                                                                       4. Organise and hold 1 PSC meeting.                                                                                                                                                                                                                                                                                                      </t>
    </r>
  </si>
  <si>
    <t xml:space="preserve">1. Project implementation plan reviewed.                                                                                                                                                                                                                                                                                                2. Harvesting of maize and cabbage from previous season monitored.                                                                                                         3. 90 ha of production inputs given to beneficiaries.                                           4. 1 PSC meeting held.                                                                                                                                                                                                                                                                        </t>
  </si>
  <si>
    <t>Close-out report, Attendance registers, delivery notes</t>
  </si>
  <si>
    <r>
      <rPr>
        <b/>
        <sz val="9"/>
        <color theme="1"/>
        <rFont val="Arial Narrow"/>
        <family val="2"/>
      </rPr>
      <t xml:space="preserve">Complete 2 targets:           </t>
    </r>
    <r>
      <rPr>
        <sz val="9"/>
        <color theme="1"/>
        <rFont val="Arial Narrow"/>
        <family val="2"/>
      </rPr>
      <t xml:space="preserve">                                                                                                                                                                                   1. Monitor mechanisation processes of 500 ha by 31 December 2020.                                             2. Hold 1 Project Steering Committee (PSC) meeting for project implementation by 31 December 2020.                                                                                                                                                                                                                                                                                                                                                                                                                                                                                                                                                                         </t>
    </r>
  </si>
  <si>
    <r>
      <rPr>
        <b/>
        <sz val="9"/>
        <color theme="1"/>
        <rFont val="Arial Narrow"/>
        <family val="2"/>
      </rPr>
      <t>Personnel:</t>
    </r>
    <r>
      <rPr>
        <sz val="9"/>
        <color theme="1"/>
        <rFont val="Arial Narrow"/>
        <family val="2"/>
      </rPr>
      <t xml:space="preserve">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Laptop, vehicle</t>
    </r>
  </si>
  <si>
    <r>
      <rPr>
        <b/>
        <sz val="9"/>
        <color theme="1"/>
        <rFont val="Arial Narrow"/>
        <family val="2"/>
      </rPr>
      <t>Complete 2 activities:</t>
    </r>
    <r>
      <rPr>
        <sz val="9"/>
        <color theme="1"/>
        <rFont val="Arial Narrow"/>
        <family val="2"/>
      </rPr>
      <t xml:space="preserve">                                                                                                          1. Undertake 10 site visits to monitor project implementation in 500 ha.                                                                                                                                                                                                                                                                                                                                                                                                                                                                                             2. Organise and hold 1 PSC meeting.                                                                                                                                                                                                               </t>
    </r>
  </si>
  <si>
    <r>
      <t xml:space="preserve">1. 500 ha of arable land mechanised and monitored.                                                                                                                                                                                                                                                                                                                                                                2. 1 PSC meeting held                                                                                                                                                                                                                                                                                                                                                                                                                     </t>
    </r>
    <r>
      <rPr>
        <b/>
        <sz val="9"/>
        <color theme="1"/>
        <rFont val="Arial Narrow"/>
        <family val="2"/>
      </rPr>
      <t/>
    </r>
  </si>
  <si>
    <t>Number of hectares ploughed.</t>
  </si>
  <si>
    <t>Attendance registers, Progress report</t>
  </si>
  <si>
    <t>3</t>
  </si>
  <si>
    <r>
      <t xml:space="preserve">Complete 2 targets:                                                                                                                                                                                                                                                                                                                                                                      </t>
    </r>
    <r>
      <rPr>
        <sz val="9"/>
        <color theme="1"/>
        <rFont val="Arial Narrow"/>
        <family val="2"/>
      </rPr>
      <t xml:space="preserve">1. Monitor mechanisation processes of 827 ha of arable land  by 31 March 2021.                                       </t>
    </r>
    <r>
      <rPr>
        <sz val="9"/>
        <color rgb="FFFF0000"/>
        <rFont val="Arial Narrow"/>
        <family val="2"/>
      </rPr>
      <t xml:space="preserve"> </t>
    </r>
    <r>
      <rPr>
        <sz val="9"/>
        <color theme="1"/>
        <rFont val="Arial Narrow"/>
        <family val="2"/>
      </rPr>
      <t xml:space="preserve">                                                                             2. Hold 1 Project Steering Committee (PSC) meeting for project implementation by 31 March 2021.                                                                                                                                                                                                                                                                                          </t>
    </r>
  </si>
  <si>
    <r>
      <rPr>
        <b/>
        <sz val="9"/>
        <color theme="1"/>
        <rFont val="Arial Narrow"/>
        <family val="2"/>
      </rPr>
      <t>Personnel:</t>
    </r>
    <r>
      <rPr>
        <sz val="9"/>
        <color theme="1"/>
        <rFont val="Arial Narrow"/>
        <family val="2"/>
      </rPr>
      <t xml:space="preserve">                                                                                                                 LED Officers                                                                                                           Assistant Manager                                                                                                                HOD                                                                                                                                                   Stakeholders                                                                                                                               PED Standing Committee                                                                                            Mayoral Committee                                                                                                     </t>
    </r>
    <r>
      <rPr>
        <b/>
        <sz val="9"/>
        <color theme="1"/>
        <rFont val="Arial Narrow"/>
        <family val="2"/>
      </rPr>
      <t xml:space="preserve">Logistics: </t>
    </r>
    <r>
      <rPr>
        <sz val="9"/>
        <color theme="1"/>
        <rFont val="Arial Narrow"/>
        <family val="2"/>
      </rPr>
      <t xml:space="preserve">Agenda, Attendance Register, Venue, Stationery                            </t>
    </r>
    <r>
      <rPr>
        <b/>
        <sz val="9"/>
        <color theme="1"/>
        <rFont val="Arial Narrow"/>
        <family val="2"/>
      </rPr>
      <t xml:space="preserve">Equipment: </t>
    </r>
    <r>
      <rPr>
        <sz val="9"/>
        <color theme="1"/>
        <rFont val="Arial Narrow"/>
        <family val="2"/>
      </rPr>
      <t>Laptop, vehicle</t>
    </r>
  </si>
  <si>
    <r>
      <t xml:space="preserve">Complete 2 activities:                                                                                                                                                                                                                                                                                                                                                                                                                                                                                                                                     </t>
    </r>
    <r>
      <rPr>
        <sz val="9"/>
        <rFont val="Arial Narrow"/>
        <family val="2"/>
      </rPr>
      <t xml:space="preserve">1. Undertake 14 site visits to monitor project implementation in 700 ha.                                                                                                                                                                                                                                                     </t>
    </r>
    <r>
      <rPr>
        <sz val="9"/>
        <color rgb="FFFF0000"/>
        <rFont val="Arial Narrow"/>
        <family val="2"/>
      </rPr>
      <t xml:space="preserve">    </t>
    </r>
    <r>
      <rPr>
        <sz val="9"/>
        <rFont val="Arial Narrow"/>
        <family val="2"/>
      </rPr>
      <t xml:space="preserve">                                                                                                                                                                                                                                    2. Organise and hold 1 PSC meeting.                                                                  </t>
    </r>
    <r>
      <rPr>
        <sz val="9"/>
        <color rgb="FFFF0000"/>
        <rFont val="Arial Narrow"/>
        <family val="2"/>
      </rPr>
      <t xml:space="preserve">  </t>
    </r>
    <r>
      <rPr>
        <sz val="9"/>
        <rFont val="Arial Narrow"/>
        <family val="2"/>
      </rPr>
      <t xml:space="preserve">                                                                                                                                     </t>
    </r>
  </si>
  <si>
    <r>
      <t xml:space="preserve">1. 827 ha of arable land mechanised and monitored.                                                                                                                                                                                                                                                                                                 </t>
    </r>
    <r>
      <rPr>
        <sz val="9"/>
        <color rgb="FFFF0000"/>
        <rFont val="Arial Narrow"/>
        <family val="2"/>
      </rPr>
      <t xml:space="preserve">   </t>
    </r>
    <r>
      <rPr>
        <sz val="9"/>
        <rFont val="Arial Narrow"/>
        <family val="2"/>
      </rPr>
      <t xml:space="preserve">                                                            2. 1 PSC meeting held                     </t>
    </r>
    <r>
      <rPr>
        <sz val="9"/>
        <color rgb="FFFF0000"/>
        <rFont val="Arial Narrow"/>
        <family val="2"/>
      </rPr>
      <t xml:space="preserve">  </t>
    </r>
    <r>
      <rPr>
        <sz val="9"/>
        <rFont val="Arial Narrow"/>
        <family val="2"/>
      </rPr>
      <t xml:space="preserve">                                                                                                                                                                                                                                                                                                                       </t>
    </r>
    <r>
      <rPr>
        <b/>
        <sz val="9"/>
        <rFont val="Arial Narrow"/>
        <family val="2"/>
      </rPr>
      <t/>
    </r>
  </si>
  <si>
    <t>Number of hectares ploughed combined.</t>
  </si>
  <si>
    <t>Progress report, Attendance registers</t>
  </si>
  <si>
    <t>4</t>
  </si>
  <si>
    <r>
      <t xml:space="preserve">Complete 4 targets:                                                                                                                                  </t>
    </r>
    <r>
      <rPr>
        <sz val="9"/>
        <color theme="1"/>
        <rFont val="Arial Narrow"/>
        <family val="2"/>
      </rPr>
      <t xml:space="preserve">1. Monitor mechanisation processes of 30 ha of production by 31 June 2021.                                                2. Monitor harvesting of potatoes, sweet potatoes, dry beans and cabbages (242 ha) by 30 June 2021.                                                                                                                                                                   3. Monitor production growth and progress of 615 ha of maize production and cabbage production by 30 June 2021.                                                                                                          4. Hold 1 PSC meeting for project implementation, by 30 June 2021.                                                                                                                                                                                                                                                                                                                                                  </t>
    </r>
    <r>
      <rPr>
        <sz val="9"/>
        <color rgb="FFFF0000"/>
        <rFont val="Arial Narrow"/>
        <family val="2"/>
      </rPr>
      <t xml:space="preserve"> </t>
    </r>
    <r>
      <rPr>
        <sz val="9"/>
        <color theme="1"/>
        <rFont val="Arial Narrow"/>
        <family val="2"/>
      </rPr>
      <t xml:space="preserve">                                                                                                                                                                                                                                                                                                                                                                                                                                                                                                                                                                                                                  </t>
    </r>
    <r>
      <rPr>
        <b/>
        <sz val="9"/>
        <color theme="1"/>
        <rFont val="Arial Narrow"/>
        <family val="2"/>
      </rPr>
      <t/>
    </r>
  </si>
  <si>
    <r>
      <rPr>
        <b/>
        <sz val="9"/>
        <color theme="1"/>
        <rFont val="Arial Narrow"/>
        <family val="2"/>
      </rPr>
      <t>Personnel:</t>
    </r>
    <r>
      <rPr>
        <sz val="9"/>
        <color theme="1"/>
        <rFont val="Arial Narrow"/>
        <family val="2"/>
      </rPr>
      <t xml:space="preserve">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Equipment:</t>
    </r>
    <r>
      <rPr>
        <sz val="9"/>
        <color theme="1"/>
        <rFont val="Arial Narrow"/>
        <family val="2"/>
      </rPr>
      <t xml:space="preserve"> Laptop, vehicle</t>
    </r>
  </si>
  <si>
    <r>
      <t xml:space="preserve">Complete 4 activities:                                                                                                                </t>
    </r>
    <r>
      <rPr>
        <sz val="9"/>
        <color theme="1"/>
        <rFont val="Arial Narrow"/>
        <family val="2"/>
      </rPr>
      <t xml:space="preserve">1. Undertake 3 site visits to monitor mechanisation of 30 ha of production.                                   2. Undertake 6 site visits to monitor harvesting of dry beans, sweet potatoes, potatoes and cabbages.                                                                                                                                                                                3. Undertake 12 site visits to monitor maize and cabbage production progress.                                              4. Organise and hold 1 PSC meeting.                                                                                                                                                                                                                                                                                                                                                                                                                                                                                                                                                               </t>
    </r>
  </si>
  <si>
    <r>
      <t xml:space="preserve">1. 30 ha mechanised.                                                                                        2. 242 ha of potatoes, sweet potatoes, dry beans and cabbages harvested.                                                                                                    3. maize and cabbage production growth monitored.                                                                                                                                            4.  1 PSC Meeting held.                                                                                                                                                           </t>
    </r>
    <r>
      <rPr>
        <b/>
        <sz val="9"/>
        <color theme="1"/>
        <rFont val="Arial Narrow"/>
        <family val="2"/>
      </rPr>
      <t/>
    </r>
  </si>
  <si>
    <t>Number of activities completed and number of hectares ploughed</t>
  </si>
  <si>
    <t>Attendance registers, Progress report.</t>
  </si>
  <si>
    <t>Agri-Parks Programme - Infrastructure Development Project</t>
  </si>
  <si>
    <t>50 Hectares of arable land fenced</t>
  </si>
  <si>
    <t>80 ha fenced by 30 June 2021; 2 Silos Constructed by 30 June 2021</t>
  </si>
  <si>
    <t xml:space="preserve">LED/Agri-Parks Programme: Infrastructure Developmement Project </t>
  </si>
  <si>
    <t xml:space="preserve">Beneficiary list, Delivery notes, progress reports, close-out report </t>
  </si>
  <si>
    <t xml:space="preserve">Number of hectares fenced; Number of silos constructed; </t>
  </si>
  <si>
    <t>11.3.6.1.2</t>
  </si>
  <si>
    <r>
      <rPr>
        <b/>
        <sz val="9"/>
        <color theme="1"/>
        <rFont val="Arial Narrow"/>
        <family val="2"/>
      </rPr>
      <t xml:space="preserve">Complete 3 targets:                                                                                                                                                                                                                                                                                                                                                            </t>
    </r>
    <r>
      <rPr>
        <sz val="9"/>
        <color theme="1"/>
        <rFont val="Arial Narrow"/>
        <family val="2"/>
      </rPr>
      <t xml:space="preserve">1.Identify and prioritize areas within the Cropping Development Project for fencing intervention and develop beneficiary list, by 30 September 2020.                                                                                          2. Monitor delivery of fencing material by 30 September 2020.                                                         3. Facilitate processes towards identification of a site for Cropping Storage Facility development, by 30 September 2020.                                                                                                                                                                                                                                                                                                                                                                                                                                                                                                                                                                                                                                                        </t>
    </r>
    <r>
      <rPr>
        <b/>
        <sz val="9"/>
        <color theme="1"/>
        <rFont val="Arial Narrow"/>
        <family val="2"/>
      </rPr>
      <t xml:space="preserve">                                                         </t>
    </r>
    <r>
      <rPr>
        <sz val="9"/>
        <color theme="1"/>
        <rFont val="Arial Narrow"/>
        <family val="2"/>
      </rPr>
      <t xml:space="preserve">                                                                                                                                                                                                                                                                                </t>
    </r>
  </si>
  <si>
    <r>
      <rPr>
        <b/>
        <sz val="9"/>
        <color theme="1"/>
        <rFont val="Arial Narrow"/>
        <family val="2"/>
      </rPr>
      <t xml:space="preserve">Personnel:   </t>
    </r>
    <r>
      <rPr>
        <sz val="9"/>
        <color theme="1"/>
        <rFont val="Arial Narrow"/>
        <family val="2"/>
      </rPr>
      <t xml:space="preserve">                                                                             LED Officers                                                                                       Assistant Manager                                                                                      HOD                                                                                        Stakeholders                                                                          PED Standing Committee                                                                     Mayoral Committee                                                                                  </t>
    </r>
    <r>
      <rPr>
        <b/>
        <sz val="9"/>
        <color theme="1"/>
        <rFont val="Arial Narrow"/>
        <family val="2"/>
      </rPr>
      <t xml:space="preserve">Logistics: </t>
    </r>
    <r>
      <rPr>
        <sz val="9"/>
        <color theme="1"/>
        <rFont val="Arial Narrow"/>
        <family val="2"/>
      </rPr>
      <t xml:space="preserve">Agenda, Attendance Register, Venue, Stationery                            </t>
    </r>
    <r>
      <rPr>
        <b/>
        <sz val="9"/>
        <color theme="1"/>
        <rFont val="Arial Narrow"/>
        <family val="2"/>
      </rPr>
      <t xml:space="preserve">Equipment: </t>
    </r>
    <r>
      <rPr>
        <sz val="9"/>
        <color theme="1"/>
        <rFont val="Arial Narrow"/>
        <family val="2"/>
      </rPr>
      <t>Laptop, vehicle</t>
    </r>
  </si>
  <si>
    <r>
      <rPr>
        <b/>
        <sz val="9"/>
        <color theme="1"/>
        <rFont val="Arial Narrow"/>
        <family val="2"/>
      </rPr>
      <t xml:space="preserve">Complete 4 activities:    </t>
    </r>
    <r>
      <rPr>
        <sz val="9"/>
        <color theme="1"/>
        <rFont val="Arial Narrow"/>
        <family val="2"/>
      </rPr>
      <t xml:space="preserve">                                                                                                          1. Identify areas requiring fencing and develop a beneficiary list.                                              2. Undertake site assessment for verification of areas to be fenced.                                                                                                                                                                                                                                                     3. Monitor delivery of fencing material as procured by the appointed service provider.                                                                                                                                                                                                                                 4. Facilitate stakeholder engagement towards the identification of a suitable site for development of a cropping storage facility.                                                                                                               </t>
    </r>
  </si>
  <si>
    <t xml:space="preserve">1.  Beneficiary list.                                                                                     2. Delivery of fencing material monitored.                                                      3. site for storage facility identified                                                                                                                                                                                                                 </t>
  </si>
  <si>
    <t xml:space="preserve">Beneficiary list, Delivery notes, attendance register </t>
  </si>
  <si>
    <r>
      <rPr>
        <b/>
        <sz val="9"/>
        <color theme="1"/>
        <rFont val="Arial Narrow"/>
        <family val="2"/>
      </rPr>
      <t xml:space="preserve">Complete 2 targets:          </t>
    </r>
    <r>
      <rPr>
        <sz val="9"/>
        <color theme="1"/>
        <rFont val="Arial Narrow"/>
        <family val="2"/>
      </rPr>
      <t xml:space="preserve">                                                                                                                                                                                                                                                                                       </t>
    </r>
    <r>
      <rPr>
        <b/>
        <sz val="9"/>
        <color theme="1"/>
        <rFont val="Arial Narrow"/>
        <family val="2"/>
      </rPr>
      <t xml:space="preserve"> </t>
    </r>
    <r>
      <rPr>
        <sz val="9"/>
        <color theme="1"/>
        <rFont val="Arial Narrow"/>
        <family val="2"/>
      </rPr>
      <t xml:space="preserve">             1. Monitior erection of fencing in 30 ha by 31 December 2020.                                                                                                                                                                                                                                                                                                                                                                                                                                           2. Monitor construction of 1 silo slab in Umzimvubu Local Municipality by 31 December 2020.                                                                                                                                                                                                                                                                                                                                                                                                                                                                                                                                                                                                                                                                         </t>
    </r>
    <r>
      <rPr>
        <sz val="9"/>
        <rFont val="Arial Narrow"/>
        <family val="2"/>
      </rPr>
      <t xml:space="preserve">  </t>
    </r>
    <r>
      <rPr>
        <sz val="9"/>
        <color rgb="FFFF0000"/>
        <rFont val="Arial Narrow"/>
        <family val="2"/>
      </rPr>
      <t xml:space="preserve"> </t>
    </r>
    <r>
      <rPr>
        <sz val="9"/>
        <color theme="1"/>
        <rFont val="Arial Narrow"/>
        <family val="2"/>
      </rPr>
      <t xml:space="preserve">                                                                                                                                                                                                                                                                                                   </t>
    </r>
  </si>
  <si>
    <r>
      <rPr>
        <b/>
        <sz val="9"/>
        <color theme="1"/>
        <rFont val="Arial Narrow"/>
        <family val="2"/>
      </rPr>
      <t>Personnel:</t>
    </r>
    <r>
      <rPr>
        <sz val="9"/>
        <color theme="1"/>
        <rFont val="Arial Narrow"/>
        <family val="2"/>
      </rPr>
      <t xml:space="preserve">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Laptop, vehicle</t>
    </r>
  </si>
  <si>
    <r>
      <rPr>
        <b/>
        <sz val="9"/>
        <color theme="1"/>
        <rFont val="Arial Narrow"/>
        <family val="2"/>
      </rPr>
      <t xml:space="preserve">Complete 2 activities: </t>
    </r>
    <r>
      <rPr>
        <sz val="9"/>
        <color theme="1"/>
        <rFont val="Arial Narrow"/>
        <family val="2"/>
      </rPr>
      <t xml:space="preserve">                                                                                                                                                                                                                                                                                                            1. Undertake 3 site visits to monitor erection of fencing in 30 ha                                                                                                                                                                                                              2. Undertake 1 site visits to monitor construction of 1 silo slab in Umzimvubu Local Municipality.                                                                                                                                                                                                                                                                                                                                                                                                                                                                                                                                                                                                                                                                                                             </t>
    </r>
  </si>
  <si>
    <t xml:space="preserve">1. 30 ha of fencing erected                                                                                                                                                                                                                                                                                                      2. 1 silo slab constructed                                                                                                                                                                                                                                                                                                                                                                                                                                                                                                                                                                                                  </t>
  </si>
  <si>
    <t>Attendance registers, progress report</t>
  </si>
  <si>
    <r>
      <t xml:space="preserve">Complete 3 targets:                                                                                                                                                                                                                                                                                                               </t>
    </r>
    <r>
      <rPr>
        <sz val="9"/>
        <color theme="1"/>
        <rFont val="Arial Narrow"/>
        <family val="2"/>
      </rPr>
      <t xml:space="preserve">1. Monitior erection of fencing in 30 ha by 31 March 2021.                                                                                                                                                                                                                                                                                                                                                                                                                                           2. Monitor construction of 1 silo slab in Umzimvubu Local Municipality by 31 March 2021.                                  3. Monitor installation of 1 silo and weigh bridge by 31 March 2021.                                                                                                                                                                                                                                                                                                                                                                                                                </t>
    </r>
  </si>
  <si>
    <r>
      <rPr>
        <b/>
        <sz val="9"/>
        <color theme="1"/>
        <rFont val="Arial Narrow"/>
        <family val="2"/>
      </rPr>
      <t>Personnel:</t>
    </r>
    <r>
      <rPr>
        <sz val="9"/>
        <color theme="1"/>
        <rFont val="Arial Narrow"/>
        <family val="2"/>
      </rPr>
      <t xml:space="preserve">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Equipment: L</t>
    </r>
    <r>
      <rPr>
        <sz val="9"/>
        <color theme="1"/>
        <rFont val="Arial Narrow"/>
        <family val="2"/>
      </rPr>
      <t>aptop, vehicle</t>
    </r>
  </si>
  <si>
    <r>
      <t xml:space="preserve">Complete 3 activities:                                                                                                                                                                                                                                                                                                             </t>
    </r>
    <r>
      <rPr>
        <sz val="9"/>
        <color theme="1"/>
        <rFont val="Arial Narrow"/>
        <family val="2"/>
      </rPr>
      <t xml:space="preserve">1. Undertake 3 site visits to monitor erection of fencing in 30 ha                                                                                                                                                                                                              2. Undertake 1 site visit to monitor construction of 1 silo slab in Umzimvubu Local Municipality.                                                                                                                           3. undertake 2 site visits to monitor installation of 1 silo and weigh bridge.                 </t>
    </r>
  </si>
  <si>
    <t xml:space="preserve">1. 30 ha of fencing erected.                                                                                                                                                                                                                                                                                                                                                                                                                                                                                                                                                                                                                            2. 1 silo slab monitored.                                                                                                                                                                                                                                                                                                                                                                                                                                          3. 1 silo and weigh bridge installed.                                             </t>
  </si>
  <si>
    <r>
      <t xml:space="preserve">Complete 2 targets:                                                                                                                                                                                                                                                                                                               </t>
    </r>
    <r>
      <rPr>
        <sz val="9"/>
        <color theme="1"/>
        <rFont val="Arial Narrow"/>
        <family val="2"/>
      </rPr>
      <t xml:space="preserve">1. Monitior erection of fencing in 20 ha by 30 June 2021.                                                                                                                                                                                                                                                                                                                                                                                                                                           2. Monitor installation of 1 silo and weigh bridge by 30 June 2021.                                                                                                                                                                                                                                                                                                                                                                                                                </t>
    </r>
  </si>
  <si>
    <r>
      <rPr>
        <b/>
        <sz val="9"/>
        <color theme="1"/>
        <rFont val="Arial Narrow"/>
        <family val="2"/>
      </rPr>
      <t>Personnel:</t>
    </r>
    <r>
      <rPr>
        <sz val="9"/>
        <color theme="1"/>
        <rFont val="Arial Narrow"/>
        <family val="2"/>
      </rPr>
      <t xml:space="preserve">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Equipment:</t>
    </r>
    <r>
      <rPr>
        <sz val="9"/>
        <color theme="1"/>
        <rFont val="Arial Narrow"/>
        <family val="2"/>
      </rPr>
      <t xml:space="preserve"> Laptop, vehicle</t>
    </r>
  </si>
  <si>
    <r>
      <t xml:space="preserve">Complete 2 activities:                                                                                                                                                                                                                                                                                                             </t>
    </r>
    <r>
      <rPr>
        <sz val="9"/>
        <color theme="1"/>
        <rFont val="Arial Narrow"/>
        <family val="2"/>
      </rPr>
      <t xml:space="preserve">1. Undertake 3 site visits to monitor erection of fencing in 20 ha                                                                                                                                                                                                              2. undertake 2 site visits to monitor installation of 1 silo and weigh bridge.  </t>
    </r>
    <r>
      <rPr>
        <b/>
        <sz val="9"/>
        <color theme="1"/>
        <rFont val="Arial Narrow"/>
        <family val="2"/>
      </rPr>
      <t xml:space="preserve">               </t>
    </r>
    <r>
      <rPr>
        <sz val="9"/>
        <color theme="1"/>
        <rFont val="Arial Narrow"/>
        <family val="2"/>
      </rPr>
      <t xml:space="preserve">                                                                                                                                                                                                                                                                                                         </t>
    </r>
  </si>
  <si>
    <t xml:space="preserve">1. 20 ha of fencing erected.                                                                                                                                                                                                                                                                                                                                                                                                                                                                                                                                                                                                                            2. 1 silo and weigh bridge installed.  </t>
  </si>
  <si>
    <t>Attendance registers, Completion certificates, Close-out report.</t>
  </si>
  <si>
    <t xml:space="preserve">Agri-Parks Programme - Livestock Development Project </t>
  </si>
  <si>
    <t>4 Technical Committee meetings attended, draft MOA</t>
  </si>
  <si>
    <t>1 MOA signed; 4 Technical Committee Meetings Attended; 2 PSC Meetings held by 30 June 2021</t>
  </si>
  <si>
    <t>R0.00</t>
  </si>
  <si>
    <t xml:space="preserve">LED/Agri-Parks Programme: Livestock Development Project   </t>
  </si>
  <si>
    <t>MOA, Attendance Registers; PSC Meeting Minutes</t>
  </si>
  <si>
    <t>% of Support provided to DRDAR</t>
  </si>
  <si>
    <r>
      <rPr>
        <b/>
        <sz val="9"/>
        <color theme="1"/>
        <rFont val="Arial Narrow"/>
        <family val="2"/>
      </rPr>
      <t xml:space="preserve">Complete 2 targets:                                                                                </t>
    </r>
    <r>
      <rPr>
        <sz val="9"/>
        <color theme="1"/>
        <rFont val="Arial Narrow"/>
        <family val="2"/>
      </rPr>
      <t xml:space="preserve">                                                                                                                                                                                                                               </t>
    </r>
    <r>
      <rPr>
        <sz val="9"/>
        <rFont val="Arial Narrow"/>
        <family val="2"/>
      </rPr>
      <t xml:space="preserve">                                                                                     </t>
    </r>
    <r>
      <rPr>
        <b/>
        <sz val="9"/>
        <rFont val="Arial Narrow"/>
        <family val="2"/>
      </rPr>
      <t xml:space="preserve">  </t>
    </r>
    <r>
      <rPr>
        <sz val="9"/>
        <rFont val="Arial Narrow"/>
        <family val="2"/>
      </rPr>
      <t xml:space="preserve">                                                      1. Facilitate signing of 1 Memorandum Of Agreement (MOA) with Department of Agriculture, Land Reform and Rural Development (DALRRD) and the Department of Rural Development and Agrarian Reform (DRDAR) by 30 September 2020. </t>
    </r>
    <r>
      <rPr>
        <sz val="9"/>
        <color rgb="FFFF0000"/>
        <rFont val="Arial Narrow"/>
        <family val="2"/>
      </rPr>
      <t xml:space="preserve">                                                                                    </t>
    </r>
    <r>
      <rPr>
        <sz val="9"/>
        <rFont val="Arial Narrow"/>
        <family val="2"/>
      </rPr>
      <t xml:space="preserve">                                                                                                                                                                                                                                                                                                                                                                                                                                                             2. Participate in 1 Livestock Development Technical Committee meeting by 30 September 2020.                                                                                                                                                                                                                                           </t>
    </r>
  </si>
  <si>
    <r>
      <rPr>
        <b/>
        <sz val="9"/>
        <color theme="1"/>
        <rFont val="Arial Narrow"/>
        <family val="2"/>
      </rPr>
      <t xml:space="preserve">Personnel:   </t>
    </r>
    <r>
      <rPr>
        <sz val="9"/>
        <color theme="1"/>
        <rFont val="Arial Narrow"/>
        <family val="2"/>
      </rPr>
      <t xml:space="preserve">                                                                             LED Officer                                   Assistant Manager                                                                                                                                   DALRRD                                                                                                                                                                                                                                                                                                                                    DRDAR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</si>
  <si>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2 activities:   </t>
    </r>
    <r>
      <rPr>
        <sz val="9"/>
        <color theme="1"/>
        <rFont val="Arial Narrow"/>
        <family val="2"/>
      </rPr>
      <t xml:space="preserve">                                                   </t>
    </r>
    <r>
      <rPr>
        <sz val="9"/>
        <rFont val="Arial Narrow"/>
        <family val="2"/>
      </rPr>
      <t>1. Facilitate signing of 1 MOA with the DALRRD and DRDAR.                                                                                                                                                                                                                                                                                                                                                                                                                                                                                                          2. Attend 1 Technical Committee meeting.</t>
    </r>
    <r>
      <rPr>
        <sz val="9"/>
        <color theme="1"/>
        <rFont val="Arial Narrow"/>
        <family val="2"/>
      </rPr>
      <t xml:space="preserve">     </t>
    </r>
  </si>
  <si>
    <t xml:space="preserve">1. 1 MOA signed                                                                                                                                                                                                                                                                                                                                                                                               2. 1 Technical Committee meeting attended                                                                                                                                 </t>
  </si>
  <si>
    <t>MOA, attendance register.</t>
  </si>
  <si>
    <r>
      <rPr>
        <b/>
        <sz val="9"/>
        <color theme="1"/>
        <rFont val="Arial Narrow"/>
        <family val="2"/>
      </rPr>
      <t xml:space="preserve">Complete 1 target: </t>
    </r>
    <r>
      <rPr>
        <sz val="9"/>
        <color theme="1"/>
        <rFont val="Arial Narrow"/>
        <family val="2"/>
      </rPr>
      <t xml:space="preserve">                                                                                                                                                                                                                                                                                                                                                                                                                                                                                                                                                                                                                                                                                                           1. Participate in 1 Livestock Development Technical Committee meeting for all project implementation areas by 31 December 2020.                                                                                                                                                                                                                                                                                                                                                                      </t>
    </r>
  </si>
  <si>
    <r>
      <rPr>
        <b/>
        <sz val="9"/>
        <color theme="1"/>
        <rFont val="Arial Narrow"/>
        <family val="2"/>
      </rPr>
      <t>Personnel:</t>
    </r>
    <r>
      <rPr>
        <sz val="9"/>
        <color theme="1"/>
        <rFont val="Arial Narrow"/>
        <family val="2"/>
      </rPr>
      <t xml:space="preserve">                                                                               LED Officer                                   Assistant Manager                                                                                                                        Stakeholders                                        HOD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</si>
  <si>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rFont val="Arial Narrow"/>
        <family val="2"/>
      </rPr>
      <t>Complete 1 activity:</t>
    </r>
    <r>
      <rPr>
        <sz val="9"/>
        <rFont val="Arial Narrow"/>
        <family val="2"/>
      </rPr>
      <t xml:space="preserve">                                                                                                                                                                                                                                                                                                           1. Attend 1 Technical Committee meeting.        </t>
    </r>
    <r>
      <rPr>
        <sz val="9"/>
        <color rgb="FFFF0000"/>
        <rFont val="Arial Narrow"/>
        <family val="2"/>
      </rPr>
      <t xml:space="preserve">                                                                                                                                                                                                                                                                     </t>
    </r>
  </si>
  <si>
    <t xml:space="preserve">1. 1 Technical Committee meeting attended                                                                                                                                                                                                                                                                                                                                                            </t>
  </si>
  <si>
    <t xml:space="preserve">Attendance register </t>
  </si>
  <si>
    <r>
      <t xml:space="preserve">Complete 2 targets:                                                                                                                                                                                                                                                                                                                        </t>
    </r>
    <r>
      <rPr>
        <sz val="9"/>
        <color theme="1"/>
        <rFont val="Arial Narrow"/>
        <family val="2"/>
      </rPr>
      <t xml:space="preserve">                                                                                                                                      </t>
    </r>
    <r>
      <rPr>
        <b/>
        <sz val="9"/>
        <color theme="1"/>
        <rFont val="Arial Narrow"/>
        <family val="2"/>
      </rPr>
      <t xml:space="preserve"> </t>
    </r>
    <r>
      <rPr>
        <sz val="9"/>
        <color theme="1"/>
        <rFont val="Arial Narrow"/>
        <family val="2"/>
      </rPr>
      <t xml:space="preserve">                                              </t>
    </r>
    <r>
      <rPr>
        <sz val="9"/>
        <rFont val="Arial Narrow"/>
        <family val="2"/>
      </rPr>
      <t xml:space="preserve">                                                                                                                                                                                               1. Participate in 1 Livestock Development Technical Committee meeting by 31 March 2021.                                                     2. Hold 1 Project Steering Committee (PSC) meeting for the project by 31 March 2021.   </t>
    </r>
    <r>
      <rPr>
        <sz val="9"/>
        <color rgb="FFFF0000"/>
        <rFont val="Arial Narrow"/>
        <family val="2"/>
      </rPr>
      <t xml:space="preserve">                                                                                                                                                                                                                                                                                                                                         </t>
    </r>
  </si>
  <si>
    <r>
      <rPr>
        <b/>
        <sz val="9"/>
        <color theme="1"/>
        <rFont val="Arial Narrow"/>
        <family val="2"/>
      </rPr>
      <t>Personnel:</t>
    </r>
    <r>
      <rPr>
        <sz val="9"/>
        <color theme="1"/>
        <rFont val="Arial Narrow"/>
        <family val="2"/>
      </rPr>
      <t xml:space="preserve">                                                                           LED Officer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</si>
  <si>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t xml:space="preserve">Complete 2 activities:                                                                                                                                                                                                                                                                                                                                                                                                                                                                                                                                    </t>
    </r>
    <r>
      <rPr>
        <sz val="9"/>
        <rFont val="Arial Narrow"/>
        <family val="2"/>
      </rPr>
      <t xml:space="preserve">                                                                                                                                                                                            1. Attend 1 Technical Committee meeting.                                                            2. Organise and hold 1 PSC meeting for project implementation.                                                                                                                                                                                                                                      </t>
    </r>
  </si>
  <si>
    <t xml:space="preserve">1. 1 Technical Committee meeting attended                                               2. 1 PSC meeting held                                                                                                                                                                                                                                                                                                                                                          </t>
  </si>
  <si>
    <t>Attendance registers, meeting minutes</t>
  </si>
  <si>
    <r>
      <t xml:space="preserve">Complete 2 targets:                                                                                                                                                                                                                                                                                                                        </t>
    </r>
    <r>
      <rPr>
        <sz val="9"/>
        <color theme="1"/>
        <rFont val="Arial Narrow"/>
        <family val="2"/>
      </rPr>
      <t xml:space="preserve">                                                                                                                                      </t>
    </r>
    <r>
      <rPr>
        <b/>
        <sz val="9"/>
        <color theme="1"/>
        <rFont val="Arial Narrow"/>
        <family val="2"/>
      </rPr>
      <t xml:space="preserve"> </t>
    </r>
    <r>
      <rPr>
        <sz val="9"/>
        <color theme="1"/>
        <rFont val="Arial Narrow"/>
        <family val="2"/>
      </rPr>
      <t xml:space="preserve">                                              </t>
    </r>
    <r>
      <rPr>
        <sz val="9"/>
        <rFont val="Arial Narrow"/>
        <family val="2"/>
      </rPr>
      <t xml:space="preserve">                                                                                                                                                                                               1. Participate in 1 Livestock Development Technical Committee meeting by 30 June 2021.                                                     2. Hold 1 Project Steering Committee (PSC) meeting for the project by 30 June 2021.   </t>
    </r>
    <r>
      <rPr>
        <sz val="9"/>
        <color rgb="FFFF0000"/>
        <rFont val="Arial Narrow"/>
        <family val="2"/>
      </rPr>
      <t xml:space="preserve">                                                                                                                                                                                                                                                                                                                                         </t>
    </r>
  </si>
  <si>
    <r>
      <t xml:space="preserve">Complete 2 activities:                                                                                                                                                                                                                                                                                                                                                                                                                                                                                                                                    </t>
    </r>
    <r>
      <rPr>
        <sz val="9"/>
        <rFont val="Arial Narrow"/>
        <family val="2"/>
      </rPr>
      <t xml:space="preserve">                                                                                                                                                                                            1. Attend 1 Technical Committee meeting for project implementation.                                                            2. Organise and hold 1 PSC meeting for project implementation.                                                                                                                                                                                                                                       </t>
    </r>
  </si>
  <si>
    <t>Inclusive Growth and Development ; Effective Public Participation ; Good Governance</t>
  </si>
  <si>
    <t>Institutional Arrangements</t>
  </si>
  <si>
    <t>6.3.6.1.2</t>
  </si>
  <si>
    <t>Bottom Layer</t>
  </si>
  <si>
    <t>4 LED IGR Fora Meetings held by 30 June 2021</t>
  </si>
  <si>
    <t xml:space="preserve">4 LED IGR Fora Meetings held </t>
  </si>
  <si>
    <t>Number of LED IGR Fora meetings held</t>
  </si>
  <si>
    <t>LED/Institutional Arrangements</t>
  </si>
  <si>
    <t>Resolution Registers; Attendance Registers;  Meeting Minutes</t>
  </si>
  <si>
    <t>11.3.6.1.4</t>
  </si>
  <si>
    <r>
      <rPr>
        <b/>
        <sz val="9"/>
        <color theme="1"/>
        <rFont val="Arial Narrow"/>
        <family val="2"/>
      </rPr>
      <t xml:space="preserve">Complete 1 target:                                                                                                                     Hold 1 LED IGR Forum meetings;  </t>
    </r>
    <r>
      <rPr>
        <sz val="9"/>
        <color theme="1"/>
        <rFont val="Arial Narrow"/>
        <family val="2"/>
      </rPr>
      <t xml:space="preserve">                                                                                               1. 1 DST Meeting held by 30 September 2020                                                                                                                                         </t>
    </r>
  </si>
  <si>
    <r>
      <rPr>
        <b/>
        <sz val="9"/>
        <color rgb="FF000000"/>
        <rFont val="Arial Narrow"/>
        <family val="2"/>
      </rPr>
      <t xml:space="preserve">Personnel:  </t>
    </r>
    <r>
      <rPr>
        <sz val="9"/>
        <color rgb="FF000000"/>
        <rFont val="Arial Narrow"/>
        <family val="2"/>
      </rPr>
      <t xml:space="preserve">                                                                                        LED Assistants                                                                            LED Officers                                                                              Assistant Manager                                                                                      HOD                                                                                                    Portfolio Head                                                                                    Stakeholders                                                                         </t>
    </r>
    <r>
      <rPr>
        <b/>
        <sz val="9"/>
        <color rgb="FF000000"/>
        <rFont val="Arial Narrow"/>
        <family val="2"/>
      </rPr>
      <t xml:space="preserve">Logistics:  </t>
    </r>
    <r>
      <rPr>
        <sz val="9"/>
        <color rgb="FF000000"/>
        <rFont val="Arial Narrow"/>
        <family val="2"/>
      </rPr>
      <t xml:space="preserve">                                                                             Venue, Stationery, Agenda, Attendance Register; Internet Connection; Skype                                                                            </t>
    </r>
    <r>
      <rPr>
        <b/>
        <sz val="9"/>
        <color rgb="FF000000"/>
        <rFont val="Arial Narrow"/>
        <family val="2"/>
      </rPr>
      <t xml:space="preserve">Equipment: </t>
    </r>
    <r>
      <rPr>
        <sz val="9"/>
        <color rgb="FF000000"/>
        <rFont val="Arial Narrow"/>
        <family val="2"/>
      </rPr>
      <t xml:space="preserve">                                                                               Projector, laptop</t>
    </r>
  </si>
  <si>
    <r>
      <rPr>
        <b/>
        <sz val="9"/>
        <color theme="1"/>
        <rFont val="Arial Narrow"/>
        <family val="2"/>
      </rPr>
      <t xml:space="preserve">Complete 1 activities:                                                                                                     </t>
    </r>
    <r>
      <rPr>
        <sz val="9"/>
        <color theme="1"/>
        <rFont val="Arial Narrow"/>
        <family val="2"/>
      </rPr>
      <t xml:space="preserve">1. Organise and hold 1 DST Meeting by 30 September 2020                                                                                                                                                </t>
    </r>
  </si>
  <si>
    <r>
      <rPr>
        <b/>
        <sz val="9"/>
        <color rgb="FF000000"/>
        <rFont val="Arial Narrow"/>
        <family val="2"/>
      </rPr>
      <t>1 LED IGR Forum meetings held:</t>
    </r>
    <r>
      <rPr>
        <sz val="9"/>
        <color rgb="FF000000"/>
        <rFont val="Arial Narrow"/>
        <family val="2"/>
      </rPr>
      <t xml:space="preserve">                                                  1 DST Meeting held</t>
    </r>
  </si>
  <si>
    <t>Number of LED IGR Forum Meetings held</t>
  </si>
  <si>
    <t>Attendance Registers, Meeting Minutes</t>
  </si>
  <si>
    <r>
      <rPr>
        <b/>
        <sz val="9"/>
        <color rgb="FF000000"/>
        <rFont val="Arial Narrow"/>
        <family val="2"/>
      </rPr>
      <t xml:space="preserve">Complete 1 target:   </t>
    </r>
    <r>
      <rPr>
        <sz val="9"/>
        <color rgb="FF000000"/>
        <rFont val="Arial Narrow"/>
        <family val="2"/>
      </rPr>
      <t xml:space="preserve">                                                                                                                      </t>
    </r>
    <r>
      <rPr>
        <b/>
        <sz val="9"/>
        <color rgb="FF000000"/>
        <rFont val="Arial Narrow"/>
        <family val="2"/>
      </rPr>
      <t xml:space="preserve">Hold 1 LED IGR Forum meeting; </t>
    </r>
    <r>
      <rPr>
        <sz val="9"/>
        <color rgb="FF000000"/>
        <rFont val="Arial Narrow"/>
        <family val="2"/>
      </rPr>
      <t xml:space="preserve">                                                                                                            1. 1 Tourism Forum Meeting held by 30 December 2020                                                          </t>
    </r>
  </si>
  <si>
    <r>
      <rPr>
        <b/>
        <sz val="9"/>
        <color rgb="FF000000"/>
        <rFont val="Arial Narrow"/>
        <family val="2"/>
      </rPr>
      <t xml:space="preserve">Personnel:  </t>
    </r>
    <r>
      <rPr>
        <sz val="9"/>
        <color rgb="FF000000"/>
        <rFont val="Arial Narrow"/>
        <family val="2"/>
      </rPr>
      <t xml:space="preserve">                                                                                        LED Assistants                                                                                LED Officers                                                                              Assistant Manager                                                                         HOD                                                                            Stakeholders                                                                                    </t>
    </r>
    <r>
      <rPr>
        <b/>
        <sz val="9"/>
        <color rgb="FF000000"/>
        <rFont val="Arial Narrow"/>
        <family val="2"/>
      </rPr>
      <t xml:space="preserve">Logistics:  </t>
    </r>
    <r>
      <rPr>
        <sz val="9"/>
        <color rgb="FF000000"/>
        <rFont val="Arial Narrow"/>
        <family val="2"/>
      </rPr>
      <t xml:space="preserve">                                                                                Venue, Stationery, Agenda, Attendance Register; Internet Connection; Skype                                                                         </t>
    </r>
    <r>
      <rPr>
        <b/>
        <sz val="9"/>
        <color rgb="FF000000"/>
        <rFont val="Arial Narrow"/>
        <family val="2"/>
      </rPr>
      <t xml:space="preserve">Equipment: </t>
    </r>
    <r>
      <rPr>
        <sz val="9"/>
        <color rgb="FF000000"/>
        <rFont val="Arial Narrow"/>
        <family val="2"/>
      </rPr>
      <t xml:space="preserve">                                                                              Projector, laptop</t>
    </r>
  </si>
  <si>
    <r>
      <rPr>
        <b/>
        <sz val="9"/>
        <color theme="1"/>
        <rFont val="Arial Narrow"/>
        <family val="2"/>
      </rPr>
      <t xml:space="preserve">Complete 1 activity:                                                         </t>
    </r>
    <r>
      <rPr>
        <sz val="9"/>
        <color theme="1"/>
        <rFont val="Arial Narrow"/>
        <family val="2"/>
      </rPr>
      <t xml:space="preserve">                                               1. Organise and hold 1 Tourism Forum Meeting by 30 December 2020                                                                           </t>
    </r>
  </si>
  <si>
    <r>
      <rPr>
        <b/>
        <sz val="9"/>
        <color rgb="FF000000"/>
        <rFont val="Arial Narrow"/>
        <family val="2"/>
      </rPr>
      <t>1 LED IGR Forum meetings held:</t>
    </r>
    <r>
      <rPr>
        <sz val="9"/>
        <color rgb="FF000000"/>
        <rFont val="Arial Narrow"/>
        <family val="2"/>
      </rPr>
      <t xml:space="preserve">                                                   1 Tourism Forum.</t>
    </r>
  </si>
  <si>
    <r>
      <rPr>
        <b/>
        <sz val="9"/>
        <rFont val="Arial Narrow"/>
        <family val="2"/>
      </rPr>
      <t xml:space="preserve">Complete 1 target:   </t>
    </r>
    <r>
      <rPr>
        <sz val="9"/>
        <rFont val="Arial Narrow"/>
        <family val="2"/>
      </rPr>
      <t xml:space="preserve">                                                                                                                       </t>
    </r>
    <r>
      <rPr>
        <b/>
        <sz val="9"/>
        <rFont val="Arial Narrow"/>
        <family val="2"/>
      </rPr>
      <t xml:space="preserve">Hold 1 LED IGR Forum meetings; </t>
    </r>
    <r>
      <rPr>
        <sz val="9"/>
        <rFont val="Arial Narrow"/>
        <family val="2"/>
      </rPr>
      <t xml:space="preserve">                                                                                                                                                                                                                                                            1. 1 Tourism Forum Meeting held by  31 March 2021                                                      </t>
    </r>
  </si>
  <si>
    <r>
      <rPr>
        <b/>
        <sz val="9"/>
        <color rgb="FF000000"/>
        <rFont val="Arial Narrow"/>
        <family val="2"/>
      </rPr>
      <t xml:space="preserve">Personnel:   </t>
    </r>
    <r>
      <rPr>
        <sz val="9"/>
        <color rgb="FF000000"/>
        <rFont val="Arial Narrow"/>
        <family val="2"/>
      </rPr>
      <t xml:space="preserve">                                                                                         LED Assistants                                                                              LED Officers                                                                                       Assistant Manager                                                                             HOD                                                                                                  Portfolio Head                                                                  Stakeholders                                                                                     </t>
    </r>
    <r>
      <rPr>
        <b/>
        <sz val="9"/>
        <color rgb="FF000000"/>
        <rFont val="Arial Narrow"/>
        <family val="2"/>
      </rPr>
      <t xml:space="preserve">Logistics: </t>
    </r>
    <r>
      <rPr>
        <sz val="9"/>
        <color rgb="FF000000"/>
        <rFont val="Arial Narrow"/>
        <family val="2"/>
      </rPr>
      <t xml:space="preserve">                                                                                          Venue, Stationery, Agenda, Attendance Register; Internet Connection; Skype                                                                                    </t>
    </r>
    <r>
      <rPr>
        <b/>
        <sz val="9"/>
        <color rgb="FF000000"/>
        <rFont val="Arial Narrow"/>
        <family val="2"/>
      </rPr>
      <t xml:space="preserve">Equipment:    </t>
    </r>
    <r>
      <rPr>
        <sz val="9"/>
        <color rgb="FF000000"/>
        <rFont val="Arial Narrow"/>
        <family val="2"/>
      </rPr>
      <t xml:space="preserve">                                                                                     Projector, laptop</t>
    </r>
  </si>
  <si>
    <r>
      <rPr>
        <b/>
        <sz val="9"/>
        <rFont val="Arial Narrow"/>
        <family val="2"/>
      </rPr>
      <t xml:space="preserve">Complete 1 activity:                                                                                                         </t>
    </r>
    <r>
      <rPr>
        <sz val="9"/>
        <rFont val="Arial Narrow"/>
        <family val="2"/>
      </rPr>
      <t xml:space="preserve">1. Organise and hold 1Tourism Forum Meeting by  31 March 2021                                                                     </t>
    </r>
  </si>
  <si>
    <r>
      <rPr>
        <b/>
        <sz val="9"/>
        <rFont val="Arial Narrow"/>
        <family val="2"/>
      </rPr>
      <t>1 LED IGR Forum meetings held:</t>
    </r>
    <r>
      <rPr>
        <sz val="9"/>
        <rFont val="Arial Narrow"/>
        <family val="2"/>
      </rPr>
      <t xml:space="preserve">                                                 1 Tourism Forum</t>
    </r>
  </si>
  <si>
    <r>
      <rPr>
        <b/>
        <sz val="9"/>
        <rFont val="Arial Narrow"/>
        <family val="2"/>
      </rPr>
      <t xml:space="preserve">Complete 1 target:   </t>
    </r>
    <r>
      <rPr>
        <sz val="9"/>
        <rFont val="Arial Narrow"/>
        <family val="2"/>
      </rPr>
      <t xml:space="preserve">                                                                                                               </t>
    </r>
    <r>
      <rPr>
        <b/>
        <sz val="9"/>
        <rFont val="Arial Narrow"/>
        <family val="2"/>
      </rPr>
      <t xml:space="preserve">Hold 1 LED IGR Forum meeting; </t>
    </r>
    <r>
      <rPr>
        <sz val="9"/>
        <rFont val="Arial Narrow"/>
        <family val="2"/>
      </rPr>
      <t xml:space="preserve">                                                                                                                                       1. 1 DST Meeting held by 30 June 2021                                                       </t>
    </r>
  </si>
  <si>
    <r>
      <rPr>
        <b/>
        <sz val="9"/>
        <color rgb="FF000000"/>
        <rFont val="Arial Narrow"/>
        <family val="2"/>
      </rPr>
      <t xml:space="preserve">Personnel:  </t>
    </r>
    <r>
      <rPr>
        <sz val="9"/>
        <color rgb="FF000000"/>
        <rFont val="Arial Narrow"/>
        <family val="2"/>
      </rPr>
      <t xml:space="preserve">                                                                            LED Assistants                                                                                       LED Officers                                                                                          Assistant Manager                                                                          HOD                                                                                                                   Stakeholders                                                                                     </t>
    </r>
    <r>
      <rPr>
        <b/>
        <sz val="9"/>
        <color rgb="FF000000"/>
        <rFont val="Arial Narrow"/>
        <family val="2"/>
      </rPr>
      <t xml:space="preserve">Logistics:  </t>
    </r>
    <r>
      <rPr>
        <sz val="9"/>
        <color rgb="FF000000"/>
        <rFont val="Arial Narrow"/>
        <family val="2"/>
      </rPr>
      <t xml:space="preserve">                                                                                       Venue, Stationery, Agenda, Attendance Register; Internet Connection; Skype                                                                         </t>
    </r>
    <r>
      <rPr>
        <b/>
        <sz val="9"/>
        <color rgb="FF000000"/>
        <rFont val="Arial Narrow"/>
        <family val="2"/>
      </rPr>
      <t xml:space="preserve">Equipment: </t>
    </r>
    <r>
      <rPr>
        <sz val="9"/>
        <color rgb="FF000000"/>
        <rFont val="Arial Narrow"/>
        <family val="2"/>
      </rPr>
      <t xml:space="preserve">                                                                                  Projector, laptop</t>
    </r>
  </si>
  <si>
    <r>
      <rPr>
        <b/>
        <sz val="9"/>
        <rFont val="Arial Narrow"/>
        <family val="2"/>
      </rPr>
      <t xml:space="preserve">Complete 1 activity:                                                                                         </t>
    </r>
    <r>
      <rPr>
        <sz val="9"/>
        <rFont val="Arial Narrow"/>
        <family val="2"/>
      </rPr>
      <t xml:space="preserve">                                                                                      1. Organise and hold 1 DST Meeting by 30 June 2021                                        </t>
    </r>
  </si>
  <si>
    <r>
      <rPr>
        <b/>
        <sz val="9"/>
        <rFont val="Arial Narrow"/>
        <family val="2"/>
      </rPr>
      <t>1 LED IGR Forum meetings held:</t>
    </r>
    <r>
      <rPr>
        <sz val="9"/>
        <rFont val="Arial Narrow"/>
        <family val="2"/>
      </rPr>
      <t xml:space="preserve">                                                            1 DST Meeting</t>
    </r>
  </si>
  <si>
    <t>Resource Mobilisation (SMME’S)</t>
  </si>
  <si>
    <t>6.3.6.1.3</t>
  </si>
  <si>
    <t xml:space="preserve">Formulate strategies for mobilization of development finance and grants for implementation of catalytic projects in the project </t>
  </si>
  <si>
    <t>20 Funding applications developed and submitted</t>
  </si>
  <si>
    <t>To develop 5 business plans by 30 June 2021; To develop 5 funding applications by 30 June 2021; 1 Hawker Needs Analysis Report developed by 30 June 2021; 1 Revised Resource Mobilisation Concept Document</t>
  </si>
  <si>
    <t xml:space="preserve"> 5 business plans developed; 5 Funding applications developed; 1 Hawker Needs Analysis Report</t>
  </si>
  <si>
    <t>Number of Business Plans and Funding Applcaitions Developed; Number of Hawker Needs Analysis Developed</t>
  </si>
  <si>
    <t>R185 000.00</t>
  </si>
  <si>
    <t>LED/Resource Mobilisation</t>
  </si>
  <si>
    <t>5 Business Plans developed; 5 Funding Applications developed and submitted; 1 Hawker Needs Analysis Report; 1 Revised Resource Mobilisation Concept Document</t>
  </si>
  <si>
    <t>11.3.6.1.5</t>
  </si>
  <si>
    <r>
      <rPr>
        <b/>
        <sz val="9"/>
        <color theme="1"/>
        <rFont val="Arial Narrow"/>
        <family val="2"/>
      </rPr>
      <t xml:space="preserve">Complete 4 targets: </t>
    </r>
    <r>
      <rPr>
        <sz val="9"/>
        <color theme="1"/>
        <rFont val="Arial Narrow"/>
        <family val="2"/>
      </rPr>
      <t xml:space="preserve">                                                                                                                                  1. Develop 1 ANDM Resource Mobilisation Concept Document  for the 2020/21 period by 30 September 2020                                                                                                                                                                         2. Develop Terms of Reference for Business Plan development by 30 September 2020                                                                                                                                                                                                                                                                                                                                                  3. Develop 1 Nodal Point Trader Survey by 30 September 2020                                                      4. Undertake Needs Analysis surverys for hawkers operating at ANDM Nodal Points (Phuthi, Phakade and Magusheni) by 30 September 2020                                                                     </t>
    </r>
  </si>
  <si>
    <r>
      <rPr>
        <b/>
        <sz val="9"/>
        <color rgb="FF000000"/>
        <rFont val="Arial Narrow"/>
        <family val="2"/>
      </rPr>
      <t xml:space="preserve">Personnel:   </t>
    </r>
    <r>
      <rPr>
        <sz val="9"/>
        <color rgb="FF000000"/>
        <rFont val="Arial Narrow"/>
        <family val="2"/>
      </rPr>
      <t xml:space="preserve">                                                                                LED Assistants,                                                                                    LED Officer,                                                                                     Assistant Manager                                                                      </t>
    </r>
    <r>
      <rPr>
        <b/>
        <sz val="9"/>
        <color rgb="FF000000"/>
        <rFont val="Arial Narrow"/>
        <family val="2"/>
      </rPr>
      <t xml:space="preserve">Logistics: </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Desktop, Laptop Projector,Pointer</t>
    </r>
  </si>
  <si>
    <r>
      <t xml:space="preserve"> </t>
    </r>
    <r>
      <rPr>
        <b/>
        <sz val="9"/>
        <color theme="1"/>
        <rFont val="Arial Narrow"/>
        <family val="2"/>
      </rPr>
      <t>Complete 4 activities</t>
    </r>
    <r>
      <rPr>
        <sz val="9"/>
        <color theme="1"/>
        <rFont val="Arial Narrow"/>
        <family val="2"/>
      </rPr>
      <t xml:space="preserve">                                                                                                             1. Develop Resource Mobilisation Concept Document                                                                                                                                                                                                                                                                                                                                                                              2. Develop Resource Mobilisation Terms of Reference and submit to Bid Specification Committee                                                                                                  3. Develop questionnaire/survey for nodal point traders                                                  4. Undertake surveys with traders at Phuthi, Phakade and Magusheni                                                                                                                                                             </t>
    </r>
  </si>
  <si>
    <t>1. 1 Concept Document                                                                                                            2. Signed Terms of Reference                                                            3. 1 Survey template                                                                        4. Completed Surveys</t>
  </si>
  <si>
    <t xml:space="preserve">Number of activities completed </t>
  </si>
  <si>
    <t>Concept Document,Terms of Reference; Survey Template; Completed Surveys</t>
  </si>
  <si>
    <r>
      <t xml:space="preserve"> </t>
    </r>
    <r>
      <rPr>
        <b/>
        <sz val="9"/>
        <color rgb="FF000000"/>
        <rFont val="Arial Narrow"/>
        <family val="2"/>
      </rPr>
      <t xml:space="preserve">Complete 2 targets: </t>
    </r>
    <r>
      <rPr>
        <sz val="9"/>
        <color rgb="FF000000"/>
        <rFont val="Arial Narrow"/>
        <family val="2"/>
      </rPr>
      <t xml:space="preserve">                                                                                                                                                                                                                                                          1. Hold Inception Meeting with appointed Resource Mobilisation Service Provider by 30 December 2020                                                                                                                                   2. Compile 1 Needs Analysis Report for hawkers by 30 December 2020                                                                </t>
    </r>
  </si>
  <si>
    <r>
      <rPr>
        <b/>
        <sz val="9"/>
        <color rgb="FF000000"/>
        <rFont val="Arial Narrow"/>
        <family val="2"/>
      </rPr>
      <t xml:space="preserve">Personnel: </t>
    </r>
    <r>
      <rPr>
        <sz val="9"/>
        <color rgb="FF000000"/>
        <rFont val="Arial Narrow"/>
        <family val="2"/>
      </rPr>
      <t xml:space="preserve">                                                                                        LED Assistants,                                                                               LED Officer,                                                                                      Assistant Manager                                                                                </t>
    </r>
    <r>
      <rPr>
        <b/>
        <sz val="9"/>
        <color rgb="FF000000"/>
        <rFont val="Arial Narrow"/>
        <family val="2"/>
      </rPr>
      <t xml:space="preserve">Logistics: </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Desktop, Laptop Projector,Pointer</t>
    </r>
  </si>
  <si>
    <r>
      <t xml:space="preserve"> </t>
    </r>
    <r>
      <rPr>
        <b/>
        <sz val="9"/>
        <color theme="1"/>
        <rFont val="Arial Narrow"/>
        <family val="2"/>
      </rPr>
      <t>Complete 2 activities</t>
    </r>
    <r>
      <rPr>
        <sz val="9"/>
        <color theme="1"/>
        <rFont val="Arial Narrow"/>
        <family val="2"/>
      </rPr>
      <t xml:space="preserve">                                                                                                                                                                                    1. Hold Inception Meeting                                                                                                2. Develop 1 Hawker Needs Analysis Report</t>
    </r>
  </si>
  <si>
    <t xml:space="preserve">1. Inception Report                                                                           2. Hawker Needs Analysis Report                   </t>
  </si>
  <si>
    <t>Number of Funding Applications,</t>
  </si>
  <si>
    <t xml:space="preserve">Inception Report, Attendance Register, Hawker Needs Analysis Report </t>
  </si>
  <si>
    <r>
      <t xml:space="preserve"> </t>
    </r>
    <r>
      <rPr>
        <b/>
        <sz val="9"/>
        <rFont val="Arial Narrow"/>
        <family val="2"/>
      </rPr>
      <t>Complete 1 target</t>
    </r>
    <r>
      <rPr>
        <sz val="9"/>
        <rFont val="Arial Narrow"/>
        <family val="2"/>
      </rPr>
      <t xml:space="preserve">:                                                                                                                                                                                                          1. Facilitate development of 5 Business Plans for 5 SMMEs by 31 March 2021                                                                                                                                                                                                                                                                                                                                                                                                                                                                                                                                                                                                                                                                                                                 </t>
    </r>
  </si>
  <si>
    <r>
      <rPr>
        <b/>
        <sz val="9"/>
        <rFont val="Arial Narrow"/>
        <family val="2"/>
      </rPr>
      <t xml:space="preserve">Personnel: </t>
    </r>
    <r>
      <rPr>
        <sz val="9"/>
        <rFont val="Arial Narrow"/>
        <family val="2"/>
      </rPr>
      <t xml:space="preserve">                                                                                            LED Assistants,                                                                                        LED Officer,                                                                         Assistant Manager                                                                                 </t>
    </r>
    <r>
      <rPr>
        <b/>
        <sz val="9"/>
        <rFont val="Arial Narrow"/>
        <family val="2"/>
      </rPr>
      <t xml:space="preserve">Logistics: </t>
    </r>
    <r>
      <rPr>
        <sz val="9"/>
        <rFont val="Arial Narrow"/>
        <family val="2"/>
      </rPr>
      <t xml:space="preserve">                                                                           Agenda                                                                            Attendance Register                                                                             Venue                                                                                                Stationery                                                                                                 </t>
    </r>
    <r>
      <rPr>
        <b/>
        <sz val="9"/>
        <rFont val="Arial Narrow"/>
        <family val="2"/>
      </rPr>
      <t xml:space="preserve">Equipment: </t>
    </r>
    <r>
      <rPr>
        <sz val="9"/>
        <rFont val="Arial Narrow"/>
        <family val="2"/>
      </rPr>
      <t xml:space="preserve">                                                                                        Desktop, Laptop Projector,Pointer</t>
    </r>
  </si>
  <si>
    <r>
      <t xml:space="preserve"> </t>
    </r>
    <r>
      <rPr>
        <b/>
        <sz val="9"/>
        <rFont val="Arial Narrow"/>
        <family val="2"/>
      </rPr>
      <t>Complete 1 activity</t>
    </r>
    <r>
      <rPr>
        <sz val="9"/>
        <rFont val="Arial Narrow"/>
        <family val="2"/>
      </rPr>
      <t xml:space="preserve">                                                                                                         1. Facilitate development of 5 Business Plans                                                                 </t>
    </r>
  </si>
  <si>
    <t xml:space="preserve">1. 5 Business plans Developed                                                           </t>
  </si>
  <si>
    <t>Number of Activities completed</t>
  </si>
  <si>
    <t>R150 000.00</t>
  </si>
  <si>
    <t xml:space="preserve">5  Business Plans         </t>
  </si>
  <si>
    <r>
      <t xml:space="preserve"> </t>
    </r>
    <r>
      <rPr>
        <b/>
        <sz val="9"/>
        <rFont val="Arial Narrow"/>
        <family val="2"/>
      </rPr>
      <t>Complete 2 targets:</t>
    </r>
    <r>
      <rPr>
        <sz val="9"/>
        <rFont val="Arial Narrow"/>
        <family val="2"/>
      </rPr>
      <t xml:space="preserve">                                                                                                                         1. Facilitate development and submission of 5 Funding Applications for the 5 SMMEs  by 30 June 2021                                                                                                                                               2. Revise Resource Mobilisation Concept Document for the 2021/22 period by 30 June 2021                                                                                                                                                                                                                                                                                                                                                                          </t>
    </r>
  </si>
  <si>
    <r>
      <rPr>
        <b/>
        <sz val="9"/>
        <rFont val="Arial Narrow"/>
        <family val="2"/>
      </rPr>
      <t xml:space="preserve">Complete 4 activities:                                                                                                         </t>
    </r>
    <r>
      <rPr>
        <sz val="9"/>
        <rFont val="Arial Narrow"/>
        <family val="2"/>
      </rPr>
      <t xml:space="preserve">1. Revise Resource Mobilisation Concept Document for the 2021/22 period                                                                                      2. Follow up on Q3 funding application submissions made                                              3. Hold Inception Meeting                                                                                                      4. Hold beneficiary handover session                                                                                                             </t>
    </r>
  </si>
  <si>
    <t xml:space="preserve">1. 5 Funding Applications                                                                                                                                          2. Revised Concept Document                                                                </t>
  </si>
  <si>
    <t xml:space="preserve">5 Funding Applications; Revised Concept Document; </t>
  </si>
  <si>
    <t>Resident Fashion Designer (RFD) Programme</t>
  </si>
  <si>
    <t>6.3.6.1.4</t>
  </si>
  <si>
    <t>Develop the value chain for key sectors in the District in order to take advantage of key opportunities for local beneficiation and empowerment</t>
  </si>
  <si>
    <t>50 ANDM RFD beneficiaries recruited; 5 industrial sewing machines procured</t>
  </si>
  <si>
    <t>Undertake training for 50 ANDM RFD beneficiaries by 30 June 2021</t>
  </si>
  <si>
    <t xml:space="preserve"> 50 ANDM RFD beneficiaries trained by 30 June 2021</t>
  </si>
  <si>
    <t>Number of beneficiaries trained</t>
  </si>
  <si>
    <t>R500 000.00</t>
  </si>
  <si>
    <t>LED/ Resident Fashion Designer (RFD) Programme</t>
  </si>
  <si>
    <t>Programme Implementation Reports</t>
  </si>
  <si>
    <t>11.3.6.1.7</t>
  </si>
  <si>
    <r>
      <rPr>
        <b/>
        <sz val="9"/>
        <color theme="1"/>
        <rFont val="Arial Narrow"/>
        <family val="2"/>
      </rPr>
      <t xml:space="preserve">Complete 2 targets:                                                                                                                           </t>
    </r>
    <r>
      <rPr>
        <sz val="9"/>
        <color theme="1"/>
        <rFont val="Arial Narrow"/>
        <family val="2"/>
      </rPr>
      <t xml:space="preserve">1.Develop Terms of reference for procurement of service provider to undertake installation of Burglars, Wiring and fabrication at the Mbizana Cultural Village and Emfundisweni Skills Centre by 30 September 2020                                                                                                                          2. Develop Terms of reference for procurement of 200 metres of fabric for Resident Fashion Designer (RFD)  programme implementation by 30 September 2020                                                                                                                                                                      </t>
    </r>
  </si>
  <si>
    <r>
      <rPr>
        <b/>
        <sz val="9"/>
        <color rgb="FF000000"/>
        <rFont val="Arial Narrow"/>
        <family val="2"/>
      </rPr>
      <t xml:space="preserve">Personnel: </t>
    </r>
    <r>
      <rPr>
        <sz val="9"/>
        <color rgb="FF000000"/>
        <rFont val="Arial Narrow"/>
        <family val="2"/>
      </rPr>
      <t xml:space="preserve">                                                                                        LED Assistants                                                                                      LED Officers                                                                             Assistant Manager                                                                         HOD                                                                                                     Legal Manager                                                                                    Municipal Manager                                                                        PED Standing Committee                                                           Bid Specification Programme                                                                             ANDA                                                                                                       Service Providers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Pointer</t>
    </r>
  </si>
  <si>
    <r>
      <rPr>
        <b/>
        <sz val="9"/>
        <color theme="1"/>
        <rFont val="Arial Narrow"/>
        <family val="2"/>
      </rPr>
      <t xml:space="preserve">Complete 2  activities:                                                     </t>
    </r>
    <r>
      <rPr>
        <sz val="9"/>
        <color theme="1"/>
        <rFont val="Arial Narrow"/>
        <family val="2"/>
      </rPr>
      <t xml:space="preserve">                                            1. Develop terms of reference for installation of Burglars, Wiring and fabrication at the Mbizana Cultural Village and Emfundisweni Skills Centre and submit to Bid Specification Committee                                                                                                      2. Develop terms of reference for procurement of fabric and submit to Bid Specification Committee                                                                                                                                                                       </t>
    </r>
  </si>
  <si>
    <r>
      <t xml:space="preserve">1. 2 terms of reference developed                                                    </t>
    </r>
    <r>
      <rPr>
        <sz val="9"/>
        <color rgb="FF000000"/>
        <rFont val="Arial Narrow"/>
        <family val="2"/>
      </rPr>
      <t xml:space="preserve">                            </t>
    </r>
  </si>
  <si>
    <t xml:space="preserve">2 X Signed terms of reference; 
</t>
  </si>
  <si>
    <r>
      <rPr>
        <b/>
        <sz val="9"/>
        <color rgb="FF000000"/>
        <rFont val="Arial Narrow"/>
        <family val="2"/>
      </rPr>
      <t xml:space="preserve">Complete 1 target:                                                                                                                        </t>
    </r>
    <r>
      <rPr>
        <sz val="9"/>
        <color rgb="FF000000"/>
        <rFont val="Arial Narrow"/>
        <family val="2"/>
      </rPr>
      <t xml:space="preserve">1. Hold Programme Inception  with Alfred Nzo Development Agency, FP&amp;M Seta and the RFD Programme Service Provider by 30 December 2020                                                                                                                                  </t>
    </r>
    <r>
      <rPr>
        <b/>
        <sz val="9"/>
        <color rgb="FF000000"/>
        <rFont val="Arial Narrow"/>
        <family val="2"/>
      </rPr>
      <t xml:space="preserve">                                                  </t>
    </r>
    <r>
      <rPr>
        <sz val="9"/>
        <color rgb="FF000000"/>
        <rFont val="Arial Narrow"/>
        <family val="2"/>
      </rPr>
      <t xml:space="preserve">                                        </t>
    </r>
    <r>
      <rPr>
        <b/>
        <sz val="9"/>
        <color rgb="FF000000"/>
        <rFont val="Arial Narrow"/>
        <family val="2"/>
      </rPr>
      <t xml:space="preserve"> </t>
    </r>
  </si>
  <si>
    <r>
      <rPr>
        <b/>
        <sz val="9"/>
        <color rgb="FF000000"/>
        <rFont val="Arial Narrow"/>
        <family val="2"/>
      </rPr>
      <t xml:space="preserve">Personnel: </t>
    </r>
    <r>
      <rPr>
        <sz val="9"/>
        <color rgb="FF000000"/>
        <rFont val="Arial Narrow"/>
        <family val="2"/>
      </rPr>
      <t xml:space="preserve">                                                                                              LED officer                                                                                       Assistant Manager                                                                                      HOD                                                                                                  Service Provider                                                                          ANDA                                                                                                   </t>
    </r>
    <r>
      <rPr>
        <b/>
        <sz val="9"/>
        <color rgb="FF000000"/>
        <rFont val="Arial Narrow"/>
        <family val="2"/>
      </rPr>
      <t xml:space="preserve">Logistics: </t>
    </r>
    <r>
      <rPr>
        <sz val="9"/>
        <color rgb="FF000000"/>
        <rFont val="Arial Narrow"/>
        <family val="2"/>
      </rPr>
      <t xml:space="preserve">                                                                                         Venue                                                                                             Attendance Register                                                                            </t>
    </r>
    <r>
      <rPr>
        <b/>
        <sz val="9"/>
        <color rgb="FF000000"/>
        <rFont val="Arial Narrow"/>
        <family val="2"/>
      </rPr>
      <t>Equipment:</t>
    </r>
    <r>
      <rPr>
        <sz val="9"/>
        <color rgb="FF000000"/>
        <rFont val="Arial Narrow"/>
        <family val="2"/>
      </rPr>
      <t xml:space="preserve">                                                                             Laptop, Projector, Pointer</t>
    </r>
  </si>
  <si>
    <r>
      <rPr>
        <b/>
        <sz val="9"/>
        <rFont val="Arial Narrow"/>
        <family val="2"/>
      </rPr>
      <t>Complete 3 activities:</t>
    </r>
    <r>
      <rPr>
        <sz val="9"/>
        <rFont val="Arial Narrow"/>
        <family val="2"/>
      </rPr>
      <t xml:space="preserve">                                                                                                                     1. Hold Programme Inception with Alfred Nzo Development Agency and FP&amp;M Seta                                                                                                                                                        2. Undertake 8 Project Monitoring Visits                                                                                                                         3. Hold PSC Meeting                                  </t>
    </r>
  </si>
  <si>
    <t xml:space="preserve">1. 8 Project monitoring visits undertaken                                           2. 1 PSC Meeting held               </t>
  </si>
  <si>
    <t xml:space="preserve">Number of activities undertaken </t>
  </si>
  <si>
    <t xml:space="preserve">Attendace Register, Progress Reports                                                                                </t>
  </si>
  <si>
    <r>
      <rPr>
        <b/>
        <sz val="9"/>
        <color rgb="FF000000"/>
        <rFont val="Arial Narrow"/>
        <family val="2"/>
      </rPr>
      <t xml:space="preserve">Complete 2 targets:                                                                                                                           </t>
    </r>
    <r>
      <rPr>
        <sz val="9"/>
        <color rgb="FF000000"/>
        <rFont val="Arial Narrow"/>
        <family val="2"/>
      </rPr>
      <t xml:space="preserve">1. 2. Undertake 4 Project Monitoring Visits by 31 March 2021                                                                                                                                                        2. Hold 1 Project Steering Committee (PSC) Meeting by 30 March 2021   </t>
    </r>
    <r>
      <rPr>
        <b/>
        <sz val="9"/>
        <color rgb="FF000000"/>
        <rFont val="Arial Narrow"/>
        <family val="2"/>
      </rPr>
      <t xml:space="preserve">                                                  </t>
    </r>
    <r>
      <rPr>
        <sz val="9"/>
        <color rgb="FF000000"/>
        <rFont val="Arial Narrow"/>
        <family val="2"/>
      </rPr>
      <t xml:space="preserve">                                        </t>
    </r>
    <r>
      <rPr>
        <b/>
        <sz val="9"/>
        <color rgb="FF000000"/>
        <rFont val="Arial Narrow"/>
        <family val="2"/>
      </rPr>
      <t xml:space="preserve"> </t>
    </r>
  </si>
  <si>
    <r>
      <rPr>
        <b/>
        <sz val="9"/>
        <color rgb="FF000000"/>
        <rFont val="Arial Narrow"/>
        <family val="2"/>
      </rPr>
      <t xml:space="preserve">Personnel: </t>
    </r>
    <r>
      <rPr>
        <sz val="9"/>
        <color rgb="FF000000"/>
        <rFont val="Arial Narrow"/>
        <family val="2"/>
      </rPr>
      <t xml:space="preserve">                                                                                              LED officer                                                                                       Assistant Manager                                                                                      HOD                                                                                                  Service Provider                                                                          ANDA                                                                                                   </t>
    </r>
    <r>
      <rPr>
        <b/>
        <sz val="9"/>
        <color rgb="FF000000"/>
        <rFont val="Arial Narrow"/>
        <family val="2"/>
      </rPr>
      <t xml:space="preserve">Logistics: </t>
    </r>
    <r>
      <rPr>
        <sz val="9"/>
        <color rgb="FF000000"/>
        <rFont val="Arial Narrow"/>
        <family val="2"/>
      </rPr>
      <t xml:space="preserve">                                                                                         Venue                                                                           Attendance Register                                                                            </t>
    </r>
    <r>
      <rPr>
        <b/>
        <sz val="9"/>
        <color rgb="FF000000"/>
        <rFont val="Arial Narrow"/>
        <family val="2"/>
      </rPr>
      <t>Equipment:</t>
    </r>
    <r>
      <rPr>
        <sz val="9"/>
        <color rgb="FF000000"/>
        <rFont val="Arial Narrow"/>
        <family val="2"/>
      </rPr>
      <t xml:space="preserve">                                                                             Laptop, Projector, Pointer</t>
    </r>
  </si>
  <si>
    <r>
      <rPr>
        <b/>
        <sz val="9"/>
        <rFont val="Arial Narrow"/>
        <family val="2"/>
      </rPr>
      <t>Complete 2 activities:</t>
    </r>
    <r>
      <rPr>
        <sz val="9"/>
        <rFont val="Arial Narrow"/>
        <family val="2"/>
      </rPr>
      <t xml:space="preserve">                                                                                                         1. Undertake 8 Project Monitoring Visits                                                                           2. Hold PSC Meeting                                  </t>
    </r>
  </si>
  <si>
    <r>
      <rPr>
        <b/>
        <sz val="9"/>
        <color rgb="FF000000"/>
        <rFont val="Arial Narrow"/>
        <family val="2"/>
      </rPr>
      <t xml:space="preserve">Complete 2 targets:                                                                                                                                       </t>
    </r>
    <r>
      <rPr>
        <sz val="9"/>
        <color rgb="FF000000"/>
        <rFont val="Arial Narrow"/>
        <family val="2"/>
      </rPr>
      <t xml:space="preserve">1. Undertake 4 Project Monitoring Visits by 30 June 2021                                                                                    2. Hold 1 Project Steering Committee (PSC) Meeting by 30 June 2021   </t>
    </r>
    <r>
      <rPr>
        <b/>
        <sz val="9"/>
        <color rgb="FF000000"/>
        <rFont val="Arial Narrow"/>
        <family val="2"/>
      </rPr>
      <t xml:space="preserve">                                                  </t>
    </r>
    <r>
      <rPr>
        <sz val="9"/>
        <color rgb="FF000000"/>
        <rFont val="Arial Narrow"/>
        <family val="2"/>
      </rPr>
      <t xml:space="preserve">                                        </t>
    </r>
    <r>
      <rPr>
        <b/>
        <sz val="9"/>
        <color rgb="FF000000"/>
        <rFont val="Arial Narrow"/>
        <family val="2"/>
      </rPr>
      <t xml:space="preserve"> </t>
    </r>
  </si>
  <si>
    <r>
      <rPr>
        <b/>
        <sz val="9"/>
        <rFont val="Arial Narrow"/>
        <family val="2"/>
      </rPr>
      <t>Complete 2 activities:</t>
    </r>
    <r>
      <rPr>
        <sz val="9"/>
        <rFont val="Arial Narrow"/>
        <family val="2"/>
      </rPr>
      <t xml:space="preserve">                                                                                                          1. Undertake 8 Project Monitoring Visits                                                                                    2. Hold PSC Meeting                                  </t>
    </r>
  </si>
  <si>
    <t xml:space="preserve"> </t>
  </si>
  <si>
    <t>Zone Centre Development Programme</t>
  </si>
  <si>
    <t>6.3.6.1.5</t>
  </si>
  <si>
    <r>
      <rPr>
        <sz val="9"/>
        <rFont val="Arial Narrow"/>
        <family val="2"/>
      </rPr>
      <t>4</t>
    </r>
    <r>
      <rPr>
        <sz val="9"/>
        <color rgb="FF000000"/>
        <rFont val="Arial Narrow"/>
        <family val="2"/>
      </rPr>
      <t xml:space="preserve"> SMMEs recommended for allocation at ANDM Zone Centres </t>
    </r>
  </si>
  <si>
    <t>To lease out 5 ANDM Zone Centres by 30 June 2021; 5 SMMEs trained by 30 June 2021</t>
  </si>
  <si>
    <t>5 ANDM Zone Centres leased out by 30 June 2021; 5 SMMEs trained by 30 June 2021</t>
  </si>
  <si>
    <t>LED/Zone Centres Development Programme</t>
  </si>
  <si>
    <t xml:space="preserve">Site Attendance Registers, Terms of Reference, Progress Reports, Close-out Report </t>
  </si>
  <si>
    <r>
      <rPr>
        <b/>
        <sz val="9"/>
        <color theme="1"/>
        <rFont val="Arial Narrow"/>
        <family val="2"/>
      </rPr>
      <t xml:space="preserve">Complete 4 targets:                                                     </t>
    </r>
    <r>
      <rPr>
        <sz val="9"/>
        <color theme="1"/>
        <rFont val="Arial Narrow"/>
        <family val="2"/>
      </rPr>
      <t xml:space="preserve">                                                                         1. Hold Project Initiation Meeting with the 5 selected SMMEs by 30 September 2020                              2. Develop and sign contracts with 5 SMMEs by 30 September 2020                                                3. Undertake 5 SMME needs analysis by 30 September 2020                                                            4. Hold 5 Social Facilitation Sessions by 30 September 2020                                                                       </t>
    </r>
  </si>
  <si>
    <r>
      <rPr>
        <b/>
        <sz val="9"/>
        <color rgb="FF000000"/>
        <rFont val="Arial Narrow"/>
        <family val="2"/>
      </rPr>
      <t xml:space="preserve">Personnel: </t>
    </r>
    <r>
      <rPr>
        <sz val="9"/>
        <color rgb="FF000000"/>
        <rFont val="Arial Narrow"/>
        <family val="2"/>
      </rPr>
      <t xml:space="preserve">                                                                                             LED Assistants                                                                                            LED Officers                                                                                        Assistant Manager                                                                                   HOD                                                                                                      Municipal Manager                                                                        PED Standing Committee                                                                           Bid Specification Programme                                                             External stakeholders                                                                         Service Providers                                                                               </t>
    </r>
    <r>
      <rPr>
        <b/>
        <sz val="9"/>
        <color rgb="FF000000"/>
        <rFont val="Arial Narrow"/>
        <family val="2"/>
      </rPr>
      <t>Logistics:</t>
    </r>
    <r>
      <rPr>
        <sz val="9"/>
        <color rgb="FF000000"/>
        <rFont val="Arial Narrow"/>
        <family val="2"/>
      </rPr>
      <t xml:space="preserve">Venue; Stationery; Agenda; Attendance Register          </t>
    </r>
    <r>
      <rPr>
        <b/>
        <sz val="9"/>
        <color rgb="FF000000"/>
        <rFont val="Arial Narrow"/>
        <family val="2"/>
      </rPr>
      <t xml:space="preserve">Equipment: </t>
    </r>
    <r>
      <rPr>
        <sz val="9"/>
        <color rgb="FF000000"/>
        <rFont val="Arial Narrow"/>
        <family val="2"/>
      </rPr>
      <t xml:space="preserve">                                                                                      Projector Pointer</t>
    </r>
  </si>
  <si>
    <r>
      <rPr>
        <b/>
        <sz val="9"/>
        <color theme="1"/>
        <rFont val="Arial Narrow"/>
        <family val="2"/>
      </rPr>
      <t xml:space="preserve">Complete 4 activities:                                                                                                    </t>
    </r>
    <r>
      <rPr>
        <sz val="9"/>
        <color theme="1"/>
        <rFont val="Arial Narrow"/>
        <family val="2"/>
      </rPr>
      <t xml:space="preserve">1. Hold Project Initiation Meeting with the 4 recommended SMMEs                                             2. Develop and sign contracts with 5 SMMEs                                                                            3. Undertake 5 SMME needs analysis                                                                                 4. Hold 5 Social Facilitation Sessions with beneficiaries and communities                                               </t>
    </r>
    <r>
      <rPr>
        <b/>
        <sz val="9"/>
        <color theme="1"/>
        <rFont val="Arial Narrow"/>
        <family val="2"/>
      </rPr>
      <t xml:space="preserve">                    </t>
    </r>
    <r>
      <rPr>
        <sz val="9"/>
        <color theme="1"/>
        <rFont val="Arial Narrow"/>
        <family val="2"/>
      </rPr>
      <t xml:space="preserve">                                      </t>
    </r>
  </si>
  <si>
    <r>
      <t xml:space="preserve">1. Project Initiation Report                                                                 2. 5 SMMEContracts                                                                                          3. SMME Needs Analysis Report;                                                4. Social Facilitation Report                                                                                                                                                                    </t>
    </r>
    <r>
      <rPr>
        <sz val="9"/>
        <color rgb="FFFF0000"/>
        <rFont val="Arial Narrow"/>
        <family val="2"/>
      </rPr>
      <t xml:space="preserve"> </t>
    </r>
    <r>
      <rPr>
        <sz val="9"/>
        <color rgb="FF000000"/>
        <rFont val="Arial Narrow"/>
        <family val="2"/>
      </rPr>
      <t xml:space="preserve">                                 </t>
    </r>
  </si>
  <si>
    <t xml:space="preserve">Project Initiation Report and Attendance Register; 5 SMME Contracts;  SMME Needs Ayalysis Report; Social Facilitation Attendane Register
</t>
  </si>
  <si>
    <r>
      <rPr>
        <b/>
        <sz val="9"/>
        <color rgb="FF000000"/>
        <rFont val="Arial Narrow"/>
        <family val="2"/>
      </rPr>
      <t xml:space="preserve">Complete 1 target:                                                                                                                         </t>
    </r>
    <r>
      <rPr>
        <sz val="9"/>
        <color rgb="FF000000"/>
        <rFont val="Arial Narrow"/>
        <family val="2"/>
      </rPr>
      <t xml:space="preserve">1. Develop Terms of Reference for SMME Training and Mentorship Programme by 30 December 2020                                                                                                 </t>
    </r>
    <r>
      <rPr>
        <sz val="9"/>
        <color rgb="FFFF0000"/>
        <rFont val="Arial Narrow"/>
        <family val="2"/>
      </rPr>
      <t xml:space="preserve">                                                                                          </t>
    </r>
  </si>
  <si>
    <r>
      <rPr>
        <b/>
        <sz val="9"/>
        <color rgb="FF000000"/>
        <rFont val="Arial Narrow"/>
        <family val="2"/>
      </rPr>
      <t xml:space="preserve">Personnel: </t>
    </r>
    <r>
      <rPr>
        <sz val="9"/>
        <color rgb="FF000000"/>
        <rFont val="Arial Narrow"/>
        <family val="2"/>
      </rPr>
      <t xml:space="preserve">                               LED Officers                            Assistant Manager                       HOD                                           Service Provider                                                               PED Standing Committee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Equipment:</t>
    </r>
    <r>
      <rPr>
        <sz val="9"/>
        <color rgb="FF000000"/>
        <rFont val="Arial Narrow"/>
        <family val="2"/>
      </rPr>
      <t xml:space="preserve">                            Laptop, Projector, Pointer</t>
    </r>
  </si>
  <si>
    <t xml:space="preserve">Complete 1 activity:                                                                                                         1. Develop Terms of reference for submission to Bid Specification Committee                                                                                               </t>
  </si>
  <si>
    <t>Signed TORs</t>
  </si>
  <si>
    <t>Signed Terms of Reference</t>
  </si>
  <si>
    <r>
      <rPr>
        <b/>
        <sz val="9"/>
        <rFont val="Arial Narrow"/>
        <family val="2"/>
      </rPr>
      <t xml:space="preserve">Complete 4 targets: </t>
    </r>
    <r>
      <rPr>
        <sz val="9"/>
        <rFont val="Arial Narrow"/>
        <family val="2"/>
      </rPr>
      <t xml:space="preserve">                                                                                                                                      1. Hold Inception Meeting with appointed Service Provider by 30 March 2021                                2. Implement training and mentorship programme for 5 SMMEs by 30 March 2021                                          3. Undertake 10 programme monitoring sessions by 30 March 2021                                                4. Hold 1 PSC Meeting by 30 March 2021                                                                                                                                                                                                                                                                                                                                                                                             </t>
    </r>
  </si>
  <si>
    <r>
      <rPr>
        <b/>
        <sz val="9"/>
        <rFont val="Arial Narrow"/>
        <family val="2"/>
      </rPr>
      <t xml:space="preserve">Personnel: </t>
    </r>
    <r>
      <rPr>
        <sz val="9"/>
        <rFont val="Arial Narrow"/>
        <family val="2"/>
      </rPr>
      <t xml:space="preserve">                                                                                           LED Assistants                                                                              LED Officers                                                                      Assistant Manager                                                                                         HOD                                                                                                                   </t>
    </r>
    <r>
      <rPr>
        <b/>
        <sz val="9"/>
        <rFont val="Arial Narrow"/>
        <family val="2"/>
      </rPr>
      <t xml:space="preserve">Logistics: </t>
    </r>
    <r>
      <rPr>
        <sz val="9"/>
        <rFont val="Arial Narrow"/>
        <family val="2"/>
      </rPr>
      <t xml:space="preserve">                                                                          Venue                                                                                                   Stationery                                                                           Agenda                                                                                          </t>
    </r>
    <r>
      <rPr>
        <b/>
        <sz val="9"/>
        <rFont val="Arial Narrow"/>
        <family val="2"/>
      </rPr>
      <t>Equipment:</t>
    </r>
    <r>
      <rPr>
        <sz val="9"/>
        <rFont val="Arial Narrow"/>
        <family val="2"/>
      </rPr>
      <t xml:space="preserve">                                                                                             Laptop, Projector, Pointer</t>
    </r>
  </si>
  <si>
    <r>
      <rPr>
        <b/>
        <sz val="9"/>
        <rFont val="Arial Narrow"/>
        <family val="2"/>
      </rPr>
      <t xml:space="preserve">Complete 4 Activities: </t>
    </r>
    <r>
      <rPr>
        <sz val="9"/>
        <rFont val="Arial Narrow"/>
        <family val="2"/>
      </rPr>
      <t xml:space="preserve">                                                                                                                                                      1.  Hold Inception Meeting with appointed Service Provider                                                      2. Implement training and mentorship programme for 5 SMMEs                                           3. Undertake 10 programme monitoring sessions                                                             4. Logistical arrangements for PSC Meeting:                                                                                       -  Draft and send out Invitations; Agenda;                                                                                                                                                                                                                                                              </t>
    </r>
  </si>
  <si>
    <t xml:space="preserve">1. Inception Report                                                                           2. Training Programme Progress Report        </t>
  </si>
  <si>
    <t>Progress reports;Programme monitoring attendance registers;Programme Inception Report</t>
  </si>
  <si>
    <r>
      <rPr>
        <b/>
        <sz val="9"/>
        <rFont val="Arial Narrow"/>
        <family val="2"/>
      </rPr>
      <t xml:space="preserve">Complete 3 targets:                                                                                                                                           </t>
    </r>
    <r>
      <rPr>
        <sz val="9"/>
        <rFont val="Arial Narrow"/>
        <family val="2"/>
      </rPr>
      <t xml:space="preserve">1. Implement training and mentorship programme for 5 SMMEs by 30 June 2021                                           2. Undertake 10 programme monitoring sessions by 30 June 2021  </t>
    </r>
    <r>
      <rPr>
        <b/>
        <sz val="9"/>
        <rFont val="Arial Narrow"/>
        <family val="2"/>
      </rPr>
      <t xml:space="preserve">                                                 </t>
    </r>
    <r>
      <rPr>
        <sz val="9"/>
        <rFont val="Arial Narrow"/>
        <family val="2"/>
      </rPr>
      <t xml:space="preserve">3. Hold 1 PSC Meeting by 30 June 2021                                                                                                                                                                      </t>
    </r>
  </si>
  <si>
    <r>
      <rPr>
        <b/>
        <sz val="9"/>
        <rFont val="Arial Narrow"/>
        <family val="2"/>
      </rPr>
      <t xml:space="preserve">Personnel: </t>
    </r>
    <r>
      <rPr>
        <sz val="9"/>
        <rFont val="Arial Narrow"/>
        <family val="2"/>
      </rPr>
      <t xml:space="preserve">                                                                                        LED Assistants                                                                            LED Officers                                                                                         Social Facilitators                                                                              </t>
    </r>
    <r>
      <rPr>
        <b/>
        <sz val="9"/>
        <rFont val="Arial Narrow"/>
        <family val="2"/>
      </rPr>
      <t xml:space="preserve">Logistics: </t>
    </r>
    <r>
      <rPr>
        <sz val="9"/>
        <rFont val="Arial Narrow"/>
        <family val="2"/>
      </rPr>
      <t xml:space="preserve">                                                                                                               Attendance Register                                                                       </t>
    </r>
    <r>
      <rPr>
        <b/>
        <sz val="9"/>
        <rFont val="Arial Narrow"/>
        <family val="2"/>
      </rPr>
      <t>Equipment:</t>
    </r>
    <r>
      <rPr>
        <sz val="9"/>
        <rFont val="Arial Narrow"/>
        <family val="2"/>
      </rPr>
      <t xml:space="preserve">                                                                                    Laptop, Projector, Pointer</t>
    </r>
  </si>
  <si>
    <r>
      <rPr>
        <b/>
        <sz val="9"/>
        <rFont val="Arial Narrow"/>
        <family val="2"/>
      </rPr>
      <t xml:space="preserve">Complete 3 Activities:                                                                                                            </t>
    </r>
    <r>
      <rPr>
        <sz val="9"/>
        <rFont val="Arial Narrow"/>
        <family val="2"/>
      </rPr>
      <t xml:space="preserve">1. Implement training and mentorship programme for 5 SMMEs                                           2. Undertake 10 programme monitoring sessions </t>
    </r>
    <r>
      <rPr>
        <b/>
        <sz val="9"/>
        <rFont val="Arial Narrow"/>
        <family val="2"/>
      </rPr>
      <t xml:space="preserve">                                                          </t>
    </r>
    <r>
      <rPr>
        <sz val="9"/>
        <rFont val="Arial Narrow"/>
        <family val="2"/>
      </rPr>
      <t xml:space="preserve">4. Logistical arrangements for PSC Meeting:                                                                                       -  Draft and send out Invitations; Agenda; </t>
    </r>
    <r>
      <rPr>
        <b/>
        <sz val="9"/>
        <rFont val="Arial Narrow"/>
        <family val="2"/>
      </rPr>
      <t xml:space="preserve">  </t>
    </r>
    <r>
      <rPr>
        <sz val="9"/>
        <rFont val="Arial Narrow"/>
        <family val="2"/>
      </rPr>
      <t xml:space="preserve">                                                                   </t>
    </r>
  </si>
  <si>
    <t>Traing Programme Progress Report</t>
  </si>
  <si>
    <t>Progress Report; Attendance Register</t>
  </si>
  <si>
    <t>Vuka Alfred Nzo Programme</t>
  </si>
  <si>
    <t>6.3.6.1.6</t>
  </si>
  <si>
    <t>Develop strategies which seek to prioritize local economic development within the District</t>
  </si>
  <si>
    <t>Number of Vuka Alfred Nzo beneficiaries previously supported</t>
  </si>
  <si>
    <t>25 SMMEs supported by 30 June 2021</t>
  </si>
  <si>
    <t xml:space="preserve">Number of SMMEs supported </t>
  </si>
  <si>
    <t>LED/Vuka Alfred Nzo Programme</t>
  </si>
  <si>
    <t>Concept Document; Call for beneficiaries; List of beneficiaries; Close-out Report</t>
  </si>
  <si>
    <r>
      <rPr>
        <b/>
        <sz val="9"/>
        <color theme="1"/>
        <rFont val="Arial Narrow"/>
        <family val="2"/>
      </rPr>
      <t xml:space="preserve">Complete 3 targets:   </t>
    </r>
    <r>
      <rPr>
        <sz val="9"/>
        <color theme="1"/>
        <rFont val="Arial Narrow"/>
        <family val="2"/>
      </rPr>
      <t xml:space="preserve">                                                                                                                                      1. Develop concept Document for the implementation of the Vuka Alfred Nzo Programme by 30 July 2020                                                                                                                                                 2. Issue Call for beneficiaries by 30 August 2020                                                                                                      3. Undertake selection of 25 beneficiaries by 30 September 2020                                                                                                                                                                                                                                       </t>
    </r>
  </si>
  <si>
    <r>
      <rPr>
        <b/>
        <sz val="9"/>
        <color rgb="FF000000"/>
        <rFont val="Arial Narrow"/>
        <family val="2"/>
      </rPr>
      <t xml:space="preserve">Personnel: </t>
    </r>
    <r>
      <rPr>
        <sz val="9"/>
        <color rgb="FF000000"/>
        <rFont val="Arial Narrow"/>
        <family val="2"/>
      </rPr>
      <t xml:space="preserve">                                                                                              LED Assistants                                                                                          LED Officers                                                                                                   Assistant Manager                                                                                     HOD                                                                                                                                    Bid Specification Programme                                                    Service Providers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Laptop, Projector</t>
    </r>
  </si>
  <si>
    <t xml:space="preserve">Complete 4 activities:                                                                                                     1. Develop Vuka Alfred Nzo Programme Concept Document                                                 2. Develop and publish call for beneficiaries                                                                                    3. Undertake beneficiary selection                                                                                                                                                                                                                                                                                                                                                                                                                                                   </t>
  </si>
  <si>
    <r>
      <t xml:space="preserve">1. Concept Document                                                                           2. Call for beneficiaries                                                                                3. Beneficiary list                                                                                                                                                                                                                                                  </t>
    </r>
    <r>
      <rPr>
        <sz val="9"/>
        <color rgb="FFFF0000"/>
        <rFont val="Arial Narrow"/>
        <family val="2"/>
      </rPr>
      <t xml:space="preserve"> </t>
    </r>
    <r>
      <rPr>
        <sz val="9"/>
        <color rgb="FF000000"/>
        <rFont val="Arial Narrow"/>
        <family val="2"/>
      </rPr>
      <t xml:space="preserve">                                 </t>
    </r>
  </si>
  <si>
    <t xml:space="preserve">Concept Document; Call for beneficiaries; List of beneficiaries; S
</t>
  </si>
  <si>
    <r>
      <rPr>
        <b/>
        <sz val="9"/>
        <color rgb="FF000000"/>
        <rFont val="Arial Narrow"/>
        <family val="2"/>
      </rPr>
      <t xml:space="preserve">Complete 1 target:                                                                                                                                          </t>
    </r>
    <r>
      <rPr>
        <sz val="9"/>
        <color rgb="FF000000"/>
        <rFont val="Arial Narrow"/>
        <family val="2"/>
      </rPr>
      <t xml:space="preserve">1. Develop Terms of Reference for appointment of Service Provider by 30 December 2020 </t>
    </r>
    <r>
      <rPr>
        <b/>
        <sz val="9"/>
        <color rgb="FF000000"/>
        <rFont val="Arial Narrow"/>
        <family val="2"/>
      </rPr>
      <t xml:space="preserve"> </t>
    </r>
    <r>
      <rPr>
        <sz val="9"/>
        <color rgb="FF000000"/>
        <rFont val="Arial Narrow"/>
        <family val="2"/>
      </rPr>
      <t xml:space="preserve">                                                 </t>
    </r>
    <r>
      <rPr>
        <sz val="9"/>
        <color rgb="FFFF0000"/>
        <rFont val="Arial Narrow"/>
        <family val="2"/>
      </rPr>
      <t xml:space="preserve">                                                                                          </t>
    </r>
  </si>
  <si>
    <r>
      <rPr>
        <b/>
        <sz val="9"/>
        <color rgb="FF000000"/>
        <rFont val="Arial Narrow"/>
        <family val="2"/>
      </rPr>
      <t xml:space="preserve">Personnel: </t>
    </r>
    <r>
      <rPr>
        <sz val="9"/>
        <color rgb="FF000000"/>
        <rFont val="Arial Narrow"/>
        <family val="2"/>
      </rPr>
      <t xml:space="preserve">                                                                                                    LED Officers                                                                                       Assistant Manager                                                                                 HOD                                                                                                      Service Provider                                                                                                   PED Standing Committee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Equipment:</t>
    </r>
    <r>
      <rPr>
        <sz val="9"/>
        <color rgb="FF000000"/>
        <rFont val="Arial Narrow"/>
        <family val="2"/>
      </rPr>
      <t xml:space="preserve">                                                                                         Laptop, Projector, Pointer</t>
    </r>
  </si>
  <si>
    <r>
      <rPr>
        <b/>
        <sz val="9"/>
        <color rgb="FF000000"/>
        <rFont val="Arial Narrow"/>
        <family val="2"/>
      </rPr>
      <t xml:space="preserve">Complete 2 activities:                                                                                                        </t>
    </r>
    <r>
      <rPr>
        <sz val="9"/>
        <color rgb="FF000000"/>
        <rFont val="Arial Narrow"/>
        <family val="2"/>
      </rPr>
      <t xml:space="preserve">1. Develop programme Terms of Reference and submit to Bid Specification Committee   </t>
    </r>
    <r>
      <rPr>
        <b/>
        <sz val="9"/>
        <color rgb="FF000000"/>
        <rFont val="Arial Narrow"/>
        <family val="2"/>
      </rPr>
      <t xml:space="preserve">                                                                                                                                              </t>
    </r>
    <r>
      <rPr>
        <sz val="9"/>
        <color rgb="FF000000"/>
        <rFont val="Arial Narrow"/>
        <family val="2"/>
      </rPr>
      <t xml:space="preserve">         </t>
    </r>
    <r>
      <rPr>
        <b/>
        <sz val="9"/>
        <color rgb="FF000000"/>
        <rFont val="Arial Narrow"/>
        <family val="2"/>
      </rPr>
      <t xml:space="preserve">                                                                            </t>
    </r>
    <r>
      <rPr>
        <sz val="9"/>
        <color rgb="FF000000"/>
        <rFont val="Arial Narrow"/>
        <family val="2"/>
      </rPr>
      <t xml:space="preserve">                                                                                                              </t>
    </r>
  </si>
  <si>
    <t>1. Signed Terms of Reference</t>
  </si>
  <si>
    <t>Terms of Reference</t>
  </si>
  <si>
    <r>
      <rPr>
        <b/>
        <sz val="9"/>
        <rFont val="Arial Narrow"/>
        <family val="2"/>
      </rPr>
      <t xml:space="preserve">Complete 3 Targets : </t>
    </r>
    <r>
      <rPr>
        <sz val="9"/>
        <rFont val="Arial Narrow"/>
        <family val="2"/>
      </rPr>
      <t xml:space="preserve">                                                                                                                        1. Hold 1 Inception Meeting with appointed Service Provider by 30 March 2021                                2. Facilitate handover programme with 25 selected beneficiaries by 30 March 2021                        3. Develop Programme Report close out by 30 March 2021 </t>
    </r>
  </si>
  <si>
    <r>
      <t xml:space="preserve">Personnel:                                                                                                     </t>
    </r>
    <r>
      <rPr>
        <sz val="9"/>
        <rFont val="Arial Narrow"/>
        <family val="2"/>
      </rPr>
      <t xml:space="preserve">LED Officers                                                                                       Assistant Manager                                                                                 HOD                                                                                                      Service Provider                                                                                                   PED Standing Committee  </t>
    </r>
    <r>
      <rPr>
        <b/>
        <sz val="9"/>
        <rFont val="Arial Narrow"/>
        <family val="2"/>
      </rPr>
      <t xml:space="preserve">                                                                 Logistics:                                                                                          </t>
    </r>
    <r>
      <rPr>
        <sz val="9"/>
        <rFont val="Arial Narrow"/>
        <family val="2"/>
      </rPr>
      <t xml:space="preserve">Venue;  Stationery; Agenda; Attendance Register    </t>
    </r>
    <r>
      <rPr>
        <b/>
        <sz val="9"/>
        <rFont val="Arial Narrow"/>
        <family val="2"/>
      </rPr>
      <t xml:space="preserve">                                                                      Equipment:                                                                                         </t>
    </r>
    <r>
      <rPr>
        <sz val="9"/>
        <rFont val="Arial Narrow"/>
        <family val="2"/>
      </rPr>
      <t>Laptop, Projector, Pointer</t>
    </r>
  </si>
  <si>
    <r>
      <t xml:space="preserve">Complete 3 activities:                                                                                                    </t>
    </r>
    <r>
      <rPr>
        <sz val="9"/>
        <rFont val="Arial Narrow"/>
        <family val="2"/>
      </rPr>
      <t xml:space="preserve">1. Hold Inception Meeting                                                                                                2. Logistical arrangements towards handover programme:                                             - Invitations                                                                                                                       - Handover Programme                                                                                                     - Transportation </t>
    </r>
    <r>
      <rPr>
        <b/>
        <sz val="9"/>
        <rFont val="Arial Narrow"/>
        <family val="2"/>
      </rPr>
      <t xml:space="preserve">                                                                                                                  </t>
    </r>
    <r>
      <rPr>
        <sz val="9"/>
        <rFont val="Arial Narrow"/>
        <family val="2"/>
      </rPr>
      <t xml:space="preserve">3. Develop Programme Close out Report      </t>
    </r>
    <r>
      <rPr>
        <b/>
        <sz val="9"/>
        <rFont val="Arial Narrow"/>
        <family val="2"/>
      </rPr>
      <t xml:space="preserve">                                                                                                                 </t>
    </r>
  </si>
  <si>
    <r>
      <rPr>
        <sz val="9"/>
        <rFont val="Arial Narrow"/>
        <family val="2"/>
      </rPr>
      <t xml:space="preserve">1. Inception Meeting held                                                               2. Handover Programme held                                                       3. Close out Report      </t>
    </r>
    <r>
      <rPr>
        <b/>
        <sz val="9"/>
        <rFont val="Arial Narrow"/>
        <family val="2"/>
      </rPr>
      <t xml:space="preserve">                                                  </t>
    </r>
  </si>
  <si>
    <t xml:space="preserve">Attendace Registers (Inception Meeting, Handover Programme); Close-out Reports                                                                                </t>
  </si>
  <si>
    <t>None</t>
  </si>
  <si>
    <t>Manufacturing Development Programme: Mbizana Manufacturing Hubs</t>
  </si>
  <si>
    <t>6.3.6.1.7</t>
  </si>
  <si>
    <t>1 MOA signed; 4 Technical Committee Meetings Attended 30 June 2021</t>
  </si>
  <si>
    <t>LED/Manufacturing Development Programme: Mbizana Manufacturing Hubs</t>
  </si>
  <si>
    <t>Number Technical Committee Meetings attended</t>
  </si>
  <si>
    <r>
      <rPr>
        <b/>
        <sz val="9"/>
        <color theme="1"/>
        <rFont val="Arial Narrow"/>
        <family val="2"/>
      </rPr>
      <t xml:space="preserve">Complete 2 targets:                                                                                </t>
    </r>
    <r>
      <rPr>
        <sz val="9"/>
        <color theme="1"/>
        <rFont val="Arial Narrow"/>
        <family val="2"/>
      </rPr>
      <t xml:space="preserve">                                                                                                                                                                                                                               </t>
    </r>
    <r>
      <rPr>
        <sz val="9"/>
        <rFont val="Arial Narrow"/>
        <family val="2"/>
      </rPr>
      <t xml:space="preserve">                                                                                     </t>
    </r>
    <r>
      <rPr>
        <b/>
        <sz val="9"/>
        <rFont val="Arial Narrow"/>
        <family val="2"/>
      </rPr>
      <t xml:space="preserve">  </t>
    </r>
    <r>
      <rPr>
        <sz val="9"/>
        <rFont val="Arial Narrow"/>
        <family val="2"/>
      </rPr>
      <t xml:space="preserve">                                                      1. Facilitate signing of 1 Memorandum Of Agreement (MOA) withMbizana Local Municipality  by 30 September 2020. </t>
    </r>
    <r>
      <rPr>
        <sz val="9"/>
        <color rgb="FFFF0000"/>
        <rFont val="Arial Narrow"/>
        <family val="2"/>
      </rPr>
      <t xml:space="preserve">                                                                                    </t>
    </r>
    <r>
      <rPr>
        <sz val="9"/>
        <rFont val="Arial Narrow"/>
        <family val="2"/>
      </rPr>
      <t xml:space="preserve">                                                                                                                                                                                                                                                                                                                                                                                                                                                             2. Participate in 1 Technical Committee meeting by 30 September 2020.                                                                                                                                                                                                                                           </t>
    </r>
  </si>
  <si>
    <r>
      <rPr>
        <b/>
        <sz val="9"/>
        <color theme="1"/>
        <rFont val="Arial Narrow"/>
        <family val="2"/>
      </rPr>
      <t xml:space="preserve">Personnel:   </t>
    </r>
    <r>
      <rPr>
        <sz val="9"/>
        <color theme="1"/>
        <rFont val="Arial Narrow"/>
        <family val="2"/>
      </rPr>
      <t xml:space="preserve">                                                                             LED Officer                                                                                Assistant Manager                                                                                                                                   Mbizana LM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</si>
  <si>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2 activities:   </t>
    </r>
    <r>
      <rPr>
        <sz val="9"/>
        <color theme="1"/>
        <rFont val="Arial Narrow"/>
        <family val="2"/>
      </rPr>
      <t xml:space="preserve">                                                                                                      </t>
    </r>
    <r>
      <rPr>
        <sz val="9"/>
        <rFont val="Arial Narrow"/>
        <family val="2"/>
      </rPr>
      <t>1. Facilitate signing of 1 MOA with the Mbizana LM.                                                                                                                                                                                                                                                                                                                                                                                                                                                                                                          2. Attend 1 Technical Committee meeting.</t>
    </r>
    <r>
      <rPr>
        <sz val="9"/>
        <color theme="1"/>
        <rFont val="Arial Narrow"/>
        <family val="2"/>
      </rPr>
      <t xml:space="preserve">     </t>
    </r>
  </si>
  <si>
    <r>
      <rPr>
        <b/>
        <sz val="9"/>
        <color theme="1"/>
        <rFont val="Arial Narrow"/>
        <family val="2"/>
      </rPr>
      <t xml:space="preserve">Complete 1 target: </t>
    </r>
    <r>
      <rPr>
        <sz val="9"/>
        <color theme="1"/>
        <rFont val="Arial Narrow"/>
        <family val="2"/>
      </rPr>
      <t xml:space="preserve">                                                                                                                                                                                                                                                                                                                                                                                                                                                                                                                                                                                                                                                                                                           1. Participate in 1 Technical Committee meeting for all project implementation areas by 31 December 2020.                                                                                                                                                                                                                                                                                                                                                                      </t>
    </r>
  </si>
  <si>
    <r>
      <t xml:space="preserve">Complete 2 targets:                                                                                                                                                                                                                                                                                                                        </t>
    </r>
    <r>
      <rPr>
        <sz val="9"/>
        <color theme="1"/>
        <rFont val="Arial Narrow"/>
        <family val="2"/>
      </rPr>
      <t xml:space="preserve">                                                                                                                                      </t>
    </r>
    <r>
      <rPr>
        <b/>
        <sz val="9"/>
        <color theme="1"/>
        <rFont val="Arial Narrow"/>
        <family val="2"/>
      </rPr>
      <t xml:space="preserve"> </t>
    </r>
    <r>
      <rPr>
        <sz val="9"/>
        <color theme="1"/>
        <rFont val="Arial Narrow"/>
        <family val="2"/>
      </rPr>
      <t xml:space="preserve">                                              </t>
    </r>
    <r>
      <rPr>
        <sz val="9"/>
        <rFont val="Arial Narrow"/>
        <family val="2"/>
      </rPr>
      <t xml:space="preserve">                                                                                                                                                                                               1. Participate in 1 Technical Committee meeting by 31 March 2021.                                                      </t>
    </r>
    <r>
      <rPr>
        <sz val="9"/>
        <color rgb="FFFF0000"/>
        <rFont val="Arial Narrow"/>
        <family val="2"/>
      </rPr>
      <t xml:space="preserve">                                                                                                                                                                                                                                                                                                                                         </t>
    </r>
  </si>
  <si>
    <t>Personnel:                                                                                LED Officer                                                                                Assistant Manager                                                                                                                                   Mbizana LM                                                                                                                                                                                                                                                                                                                                     HOD                                                                                        Stakeholders                                                                                        PED Standing Committee                                                                 Mayoral Committee                             Logistics:                                    Agenda, Attendance Register, Venue, Stationery                            Equipment:                                  Laptop, vehicle</t>
  </si>
  <si>
    <r>
      <t xml:space="preserve">Complete 2 activities:                                                                                                                                                                                                                                                                                                                                                                                                                                                                                                                                    </t>
    </r>
    <r>
      <rPr>
        <sz val="9"/>
        <rFont val="Arial Narrow"/>
        <family val="2"/>
      </rPr>
      <t xml:space="preserve">                                                                                                                                                                                            1. Attend 1 Technical Committee meeting.                                                                                                                                                                                                                                                              </t>
    </r>
  </si>
  <si>
    <t xml:space="preserve">1. 1 Technical Committee meeting attended                                                                                                                                                                                                                                                                                                                                                                                                     </t>
  </si>
  <si>
    <r>
      <t xml:space="preserve">Complete 2 targets:                                                                                                                                                                                                                                                                                                                        </t>
    </r>
    <r>
      <rPr>
        <sz val="9"/>
        <color theme="1"/>
        <rFont val="Arial Narrow"/>
        <family val="2"/>
      </rPr>
      <t xml:space="preserve">                                                                                                                                      </t>
    </r>
    <r>
      <rPr>
        <b/>
        <sz val="9"/>
        <color theme="1"/>
        <rFont val="Arial Narrow"/>
        <family val="2"/>
      </rPr>
      <t xml:space="preserve"> </t>
    </r>
    <r>
      <rPr>
        <sz val="9"/>
        <color theme="1"/>
        <rFont val="Arial Narrow"/>
        <family val="2"/>
      </rPr>
      <t xml:space="preserve">                                              </t>
    </r>
    <r>
      <rPr>
        <sz val="9"/>
        <rFont val="Arial Narrow"/>
        <family val="2"/>
      </rPr>
      <t xml:space="preserve">                                                                                                                                                                                               1. Participate in 1 Technical Committee meeting by 30 June 2021.                                                       </t>
    </r>
    <r>
      <rPr>
        <sz val="9"/>
        <color rgb="FFFF0000"/>
        <rFont val="Arial Narrow"/>
        <family val="2"/>
      </rPr>
      <t xml:space="preserve">                                                                                                                                                                                                                                                                                                                                         </t>
    </r>
  </si>
  <si>
    <r>
      <t xml:space="preserve">Complete 2 activities:                                                                                                                                                                                                                                                                                                                                                                                                                                                                                                                                    </t>
    </r>
    <r>
      <rPr>
        <sz val="9"/>
        <rFont val="Arial Narrow"/>
        <family val="2"/>
      </rPr>
      <t xml:space="preserve">                                                                                                                                                                                            1. Attend 1 Technical Committee meeting for project implementation.                                                                                                                                                                                                                                                                                                  </t>
    </r>
  </si>
  <si>
    <t xml:space="preserve">1. 1 Technical Committee meeting attended                                                                                                                                                                                                                                                                                                                                                                                           </t>
  </si>
  <si>
    <t xml:space="preserve">Spatial Planning &amp; Land Use Management </t>
  </si>
  <si>
    <t xml:space="preserve">Cross Cutting Issues </t>
  </si>
  <si>
    <t xml:space="preserve">Inclusive Growth and Development (1); Effective Public Participation, Good Governance and Partnerships </t>
  </si>
  <si>
    <t>SPLUMA Implementation</t>
  </si>
  <si>
    <t>6.3.6.2.1</t>
  </si>
  <si>
    <t>Enhance the implementation of SPLUMA in ANDM</t>
  </si>
  <si>
    <t>Functional District Municipal Planning Tribunal (DMPT)</t>
  </si>
  <si>
    <t>Number of appointed District Municipal Planning Tribunal (DMPT)</t>
  </si>
  <si>
    <t xml:space="preserve">R 450 000.00 
</t>
  </si>
  <si>
    <t xml:space="preserve">DMPT Members Appointment Letters, DMPT Minutes of meetings, DMPT Sitting Report
</t>
  </si>
  <si>
    <t>11.3.6.2.2</t>
  </si>
  <si>
    <t xml:space="preserve">1. Hold a workshop between MM, officials &amp; Cllrs responsible for land use and planning by 30 September 2020                                  2. Obtain Council Decision on the type of MPT to be established.                                       </t>
  </si>
  <si>
    <t xml:space="preserve">1. Personnel:                                                                                                          -DRDLR, Assistant Manager Spatial Planning and Land Use Management , Municipal Councils, ISDG interns, Members of the DMPT,                                                                                                                                </t>
  </si>
  <si>
    <t xml:space="preserve"> 1. Facilitate a workshop between MM, officials &amp; Cllrs responsible for land use and planning by 30 September 2020                                                              2. All participating municipalities Submit council item to their respective councils for the establishment of the DMPT.                       </t>
  </si>
  <si>
    <t>1. Workshop                                     2. Council Resolutions</t>
  </si>
  <si>
    <t>1. Number of Workshops                              2. Number of Council Resolutions</t>
  </si>
  <si>
    <t>Attendance Register, Concept Document, Brochures, Council Resolution</t>
  </si>
  <si>
    <t xml:space="preserve">1. Publish a notice in provincial gazette and local newspaper by 31 December 2020.                        2. Publish an invitation &amp; call for nominations to serve on the MPT by 31 December 2020.                   </t>
  </si>
  <si>
    <t xml:space="preserve">1. Draft adverts for local and provincial/national  newspaper                                                2. Submit notice for publishing on the provincial gazette                                              </t>
  </si>
  <si>
    <t>1. Provincial gazette notice                    2. Local newspaper advert              3. Call for nominations advert</t>
  </si>
  <si>
    <t>1. Number of gazette notices published                    2. Number of newspaper adverts published.                                                       3. Number of calls for nominations advertised.</t>
  </si>
  <si>
    <t>Copy of newspaper adverts, Copy of gazette notice</t>
  </si>
  <si>
    <t>1. Establish an evaluation panel to assess received nominations   by 31 March 2021.                                2. Evaluation of MPT applications and nomination of MPT members by 31 March 2021.                                                                                        3. Submit a nomination report to local municipalities to present to their respective councils by 31 March 2021.                                    4. Obtain council resolutions endorsing the appointed MPT members by 31 March 2021</t>
  </si>
  <si>
    <t>1. Appointment of panel members           2. Draft and submit a nomination report to district council.                              3. Submit the nomination report to the local municipalities to present to their respective councils</t>
  </si>
  <si>
    <t>1. Evaluation panel                             2. Nomination Report to District Council.                                                 3. Nomination Report to Local Municipalities</t>
  </si>
  <si>
    <t xml:space="preserve">1. Number of evaluation panels established                                                      2. Number of nomination reports to district councils drafted and submited                               3. Number of nomination reports to local municipalities drafted and submited </t>
  </si>
  <si>
    <t xml:space="preserve">Meeting Minutes, Nomination Reports, Attendance Registers, Council Resolution. </t>
  </si>
  <si>
    <t xml:space="preserve">1. Training of appointed MPT members by 30 June 2021                                          2. Publish notice in provincial gazette by 30 June 2021                  </t>
  </si>
  <si>
    <t xml:space="preserve">1. Personnel:                                                                                                          -DRDLR, SALGA, Assistant Manager Spatial Planning and Land Use Management , Members of the DMPT                                                                                                                                </t>
  </si>
  <si>
    <t xml:space="preserve">1. Facilitate the processes of preparing for the training of MPT members.                                                   2. Draft notice and send it to government printing works for publishing. </t>
  </si>
  <si>
    <t>1. DMPT Training                                         2. Gazette notice</t>
  </si>
  <si>
    <t>1. Number of trainings facilitated                               2. Number of notices gazetted</t>
  </si>
  <si>
    <t xml:space="preserve">Attendance Register,  Copy of gazette notice  </t>
  </si>
  <si>
    <t>Inclusive Growth and Development (1); Effective Public Participation, Good Governance and Partnerships (3)</t>
  </si>
  <si>
    <t xml:space="preserve">Planner's Forum </t>
  </si>
  <si>
    <t>6.3.6.2.2</t>
  </si>
  <si>
    <t>Implement measures to improve coordination and alignment between the District Municipality and Local Municipalities</t>
  </si>
  <si>
    <t xml:space="preserve">4 Planners’ Forum meetings </t>
  </si>
  <si>
    <t>To hold 4 Planners Forum (Quarterly) Meetings</t>
  </si>
  <si>
    <t>4 Planners’ Forum (Quarterly) Meetings held</t>
  </si>
  <si>
    <t>Spatial Planning and Land Use Management/Planner's Forum</t>
  </si>
  <si>
    <t xml:space="preserve">Attendance Registers for each Meeting; Minutes for 4 meetings held; 1 Planners’ Forum ToR completed and adopted
</t>
  </si>
  <si>
    <t xml:space="preserve">Number of Planners’ Forum meetings held
</t>
  </si>
  <si>
    <t>6.3.6.2.3</t>
  </si>
  <si>
    <t>Hold 1 Planners’ Forum meeting by 30 September 2020</t>
  </si>
  <si>
    <t>Personnel: Assistant Manager Spatial Planning and Land Use Management, LMs Planners,    COGTA,                                                                           - Logistics: catering &amp; venue</t>
  </si>
  <si>
    <t xml:space="preserve">  To hold 1   Planners’ Forum Meeting </t>
  </si>
  <si>
    <t>1 Planners’ Forum meeting held</t>
  </si>
  <si>
    <t>Number of Planners’ Forum meetings held</t>
  </si>
  <si>
    <t>Attendance Register, Meeting Minutes</t>
  </si>
  <si>
    <r>
      <t>Hold 1 Planners’ Forum meeting by 31</t>
    </r>
    <r>
      <rPr>
        <vertAlign val="superscript"/>
        <sz val="10"/>
        <color theme="1"/>
        <rFont val="Arial"/>
        <family val="2"/>
      </rPr>
      <t xml:space="preserve"> </t>
    </r>
    <r>
      <rPr>
        <sz val="10"/>
        <color theme="1"/>
        <rFont val="Arial"/>
        <family val="2"/>
      </rPr>
      <t>December 2020</t>
    </r>
  </si>
  <si>
    <t>Hold 1 Planners’ Forum meeting by 31 March 2021</t>
  </si>
  <si>
    <t>Hold 1 Planners’ Forum meeting by 30 June 2021</t>
  </si>
  <si>
    <t xml:space="preserve">Good governance and public participation; Basic Service Delivery; Local Economic Development; </t>
  </si>
  <si>
    <t xml:space="preserve">Growth &amp; Development </t>
  </si>
  <si>
    <t>Land Audit: Ntabankulu</t>
  </si>
  <si>
    <t>To create a comprehensive land use Database for the Ntabankulu Local Municipality</t>
  </si>
  <si>
    <t xml:space="preserve">1 Land Audit for Ntabankulu LM Completed </t>
  </si>
  <si>
    <t>Number of Land Audits completed</t>
  </si>
  <si>
    <t>Spatial Planning and Land Use Management/Land Audit</t>
  </si>
  <si>
    <t>Land Audit Report</t>
  </si>
  <si>
    <t>1. Complete status quo report  by 30 September 2020</t>
  </si>
  <si>
    <t xml:space="preserve">Personnel: Service Provider, Assistant Manager Spatial Planning and Land Use Management, Ntabankulu LM, PSC. </t>
  </si>
  <si>
    <t xml:space="preserve"> 1.Completion of status quo report                 2. PSC Meeting       </t>
  </si>
  <si>
    <t>1. Status quo report</t>
  </si>
  <si>
    <t>1. Number of reports completed</t>
  </si>
  <si>
    <t>R100.00</t>
  </si>
  <si>
    <t>Status quo report, attendance register, meeting minutes</t>
  </si>
  <si>
    <t>1. Complete land claims audit datasheet by 31 December 2020</t>
  </si>
  <si>
    <t xml:space="preserve">1. Completion of land claims audit datasheet </t>
  </si>
  <si>
    <t>1. Land claims audit datasheet</t>
  </si>
  <si>
    <t>1. Number of datasheets completed</t>
  </si>
  <si>
    <t>Land claims audit data sheet</t>
  </si>
  <si>
    <t>1. Complete verification of land ownership and scrutiny  of cadastral information by 31 March 2021</t>
  </si>
  <si>
    <t xml:space="preserve">1. Verification of land ownership and scrutiny of cadastral information </t>
  </si>
  <si>
    <t>1. Land ownership register                 2. Cadastrial Maps</t>
  </si>
  <si>
    <t>1. Number of land ownership registers completed                                                       2. Number of Cadastrial Maps produced</t>
  </si>
  <si>
    <t>Land ownership register, Cadastrial maps</t>
  </si>
  <si>
    <t>1. Finalization of Land AudIit by 30 June 2021</t>
  </si>
  <si>
    <t xml:space="preserve">1. Completion of close out report                      2. Completion of Land Audit Report               3. Close out meeting                                   4. Council adoption                                            </t>
  </si>
  <si>
    <t>1. Final Land Audit Report                    2. Close out report                             3. Close out meeting                              4. Council resolution</t>
  </si>
  <si>
    <t>1. Number of close out reports submited         2. Number of close out meetings held            3. Number of council resolutions obtained</t>
  </si>
  <si>
    <t>Attendance Register, Meeting Minutes, Final Land Audit Report</t>
  </si>
  <si>
    <t>PLANNING AND ECONOMIC DEVELOPMENT_GIS</t>
  </si>
  <si>
    <t xml:space="preserve"> Geographic Information Systems</t>
  </si>
  <si>
    <t>Good Governance and public participation</t>
  </si>
  <si>
    <t>Inclusive Growth(1); Effective Public Participation, Good Governance and Partnerships (3)</t>
  </si>
  <si>
    <t>GIS Data Maintainance- Rural Sanitation (Matatiele &amp; Umzimvubu)</t>
  </si>
  <si>
    <t>6.3.6.3.1</t>
  </si>
  <si>
    <t xml:space="preserve">Strengthen and consolidate spatial information management for the District Municipality and Local Municipalities </t>
  </si>
  <si>
    <t xml:space="preserve">3 Wards Captured </t>
  </si>
  <si>
    <t>3 Datasets with Rural Sanitation captured by 30 June 2021</t>
  </si>
  <si>
    <t>3 Datasets with Rural Sanitation captured</t>
  </si>
  <si>
    <t xml:space="preserve">GIS/ GIS Data Maintainance-Rural Sanitation </t>
  </si>
  <si>
    <t>Terms of Reference, Reports and Maps, Attendance Registers, GIS shapefiles with number of datasets captured In FY</t>
  </si>
  <si>
    <t>11.3.6.3.1</t>
  </si>
  <si>
    <r>
      <rPr>
        <b/>
        <sz val="10"/>
        <rFont val="Arial Narrow"/>
        <family val="2"/>
      </rPr>
      <t xml:space="preserve">Complete 1 target:     </t>
    </r>
    <r>
      <rPr>
        <sz val="10"/>
        <rFont val="Arial Narrow"/>
        <family val="2"/>
      </rPr>
      <t xml:space="preserve">                   1. Draft Terms of Reference and Memo</t>
    </r>
  </si>
  <si>
    <t xml:space="preserve">Personnel GIS Technicians.                                             Logistics: Stationery, </t>
  </si>
  <si>
    <r>
      <rPr>
        <b/>
        <sz val="10"/>
        <color theme="1"/>
        <rFont val="Arial Narrow"/>
        <family val="2"/>
      </rPr>
      <t xml:space="preserve">Complete 3 Activities: </t>
    </r>
    <r>
      <rPr>
        <sz val="10"/>
        <color theme="1"/>
        <rFont val="Arial Narrow"/>
        <family val="2"/>
      </rPr>
      <t xml:space="preserve">                                  1. Develop Terms of Reference and Memo for capturing of rural sanitation.    2. Submit to Bid Specification Committee                                                  3. To submit Terms of Reference and Memo to SCM for advertising by 31 August 2020</t>
    </r>
  </si>
  <si>
    <t>Signed Terms of Reference and Memo.</t>
  </si>
  <si>
    <t>Signed Terms of Reference and Memo</t>
  </si>
  <si>
    <r>
      <rPr>
        <b/>
        <sz val="10"/>
        <rFont val="Arial Narrow"/>
        <family val="2"/>
      </rPr>
      <t xml:space="preserve">Complete 1 target:  </t>
    </r>
    <r>
      <rPr>
        <sz val="10"/>
        <rFont val="Arial Narrow"/>
        <family val="2"/>
      </rPr>
      <t xml:space="preserve">                  Undertake procurement processes towards appointment of Service Provider by 30 September 2020</t>
    </r>
  </si>
  <si>
    <t xml:space="preserve">1. Follow up on appointment of a service provider.                                       2. Hold Social Facilitations.  </t>
  </si>
  <si>
    <t>1. Followed up the appointment of a service provider.                     2. Social Facilitations held .</t>
  </si>
  <si>
    <t>Attendance registers</t>
  </si>
  <si>
    <r>
      <rPr>
        <b/>
        <sz val="10"/>
        <rFont val="Arial Narrow"/>
        <family val="2"/>
      </rPr>
      <t xml:space="preserve">Complete 2 targets:  </t>
    </r>
    <r>
      <rPr>
        <sz val="10"/>
        <rFont val="Arial Narrow"/>
        <family val="2"/>
      </rPr>
      <t xml:space="preserve">                    1. Finalise procurement processes by 31 March 2021                                 2. Inception Meeting by 31 March 2021                                                                 </t>
    </r>
  </si>
  <si>
    <t xml:space="preserve">Personnel GIS Technicians.                                             Logistics: Stationery, Venue </t>
  </si>
  <si>
    <r>
      <rPr>
        <b/>
        <sz val="10"/>
        <color theme="1"/>
        <rFont val="Arial Narrow"/>
        <family val="2"/>
      </rPr>
      <t>Complete 3 Activities:</t>
    </r>
    <r>
      <rPr>
        <sz val="10"/>
        <color theme="1"/>
        <rFont val="Arial Narrow"/>
        <family val="2"/>
      </rPr>
      <t xml:space="preserve">                                                                                       1. To hold an inception meeting by 31 March 2021.                                                          2. To monitor service provider on site during data capturing.                                                  3. Progress Meeting                                                            </t>
    </r>
  </si>
  <si>
    <t xml:space="preserve">1. Inception meeting held.                                  2. Service provider monitored.    3. Progress Report submitted.                                      </t>
  </si>
  <si>
    <t>Order, Attendance Registers, Inception Report, Progress Report</t>
  </si>
  <si>
    <r>
      <rPr>
        <b/>
        <sz val="10"/>
        <rFont val="Arial Narrow"/>
        <family val="2"/>
      </rPr>
      <t xml:space="preserve">Complete 2 target: </t>
    </r>
    <r>
      <rPr>
        <sz val="10"/>
        <rFont val="Arial Narrow"/>
        <family val="2"/>
      </rPr>
      <t xml:space="preserve">                     1. 1 Dataset Captured on GIS for 1 ward by 30 June 2021.                  2. 2 Datasets captured on GIS for 2 wards by 30 June 2021.</t>
    </r>
  </si>
  <si>
    <t>Personnel GIS Technicians. PED Managers.                                             Logistics: Stationery, Venue, Agenda, Protective clothing, GPS devices.</t>
  </si>
  <si>
    <t>1.To hold a handover meeting by 30 June 2021.                                                           2. Facilitate payment of a service provider.                                                         3. Capture VIP toilets data in house for 1 ward by 30 June 2021.</t>
  </si>
  <si>
    <t xml:space="preserve"> 1. Handover meeting held.                                               2. Service provider paid.                   3. Inhouse data captured</t>
  </si>
  <si>
    <t>Maps, Close out report, GIS shapefiles, Invoice and Attenndance Registers</t>
  </si>
  <si>
    <t>11.5.2.1 Geographic Information Systems</t>
  </si>
  <si>
    <t>GIS Data Maintainance- Water Infrastructure (Mbizana)</t>
  </si>
  <si>
    <t xml:space="preserve">Strengthen and consolidate spatial information management the District Municipality and Local Municipalities </t>
  </si>
  <si>
    <t>0 Water Reticulation and schemes from OR Tambo DM captured on GIS</t>
  </si>
  <si>
    <t>Capture 10 Water Reticulation and schemes in Mbizana LM on GIS by 30 June 2021</t>
  </si>
  <si>
    <t>Number of water reticulation and schemes captured on GIS</t>
  </si>
  <si>
    <t>GIS/ GIS Data Maintainance</t>
  </si>
  <si>
    <t>As-built drawings, Maps and  GIS shapefiles</t>
  </si>
  <si>
    <t>1.</t>
  </si>
  <si>
    <r>
      <rPr>
        <b/>
        <sz val="10"/>
        <color theme="1"/>
        <rFont val="Arial Narrow"/>
        <family val="2"/>
      </rPr>
      <t xml:space="preserve">Complete 1 Target: </t>
    </r>
    <r>
      <rPr>
        <sz val="10"/>
        <color theme="1"/>
        <rFont val="Arial Narrow"/>
        <family val="2"/>
      </rPr>
      <t xml:space="preserve">                          1. Draft Terms of Reference and Memo by 30 September 2020                                                                                                                                                        </t>
    </r>
  </si>
  <si>
    <t xml:space="preserve">Personnel:GIS Technicians                                </t>
  </si>
  <si>
    <r>
      <t xml:space="preserve"> </t>
    </r>
    <r>
      <rPr>
        <b/>
        <sz val="10"/>
        <color theme="1"/>
        <rFont val="Arial Narrow"/>
        <family val="2"/>
      </rPr>
      <t>Complete 1 Activities</t>
    </r>
    <r>
      <rPr>
        <sz val="10"/>
        <color theme="1"/>
        <rFont val="Arial Narrow"/>
        <family val="2"/>
      </rPr>
      <t xml:space="preserve">                                                                1. Develop Terms of Reference and Memo for capturing of rural sanitation.    2. Submit to Bid Specification Committee                                                  3. To submit Terms of Reference and Memo to SCM for advertising by 31 August 2020</t>
    </r>
  </si>
  <si>
    <t xml:space="preserve"> Signed Terms of Reference and Memo.                                                                                                                                                                        </t>
  </si>
  <si>
    <t xml:space="preserve">Number of activities performed.                                                                                                                         </t>
  </si>
  <si>
    <t xml:space="preserve">Signed Terms of Reference and Memo                                                                                </t>
  </si>
  <si>
    <r>
      <rPr>
        <b/>
        <sz val="10"/>
        <color theme="1"/>
        <rFont val="Arial Narrow"/>
        <family val="2"/>
      </rPr>
      <t xml:space="preserve">Complete 1 Target   </t>
    </r>
    <r>
      <rPr>
        <sz val="10"/>
        <color theme="1"/>
        <rFont val="Arial Narrow"/>
        <family val="2"/>
      </rPr>
      <t xml:space="preserve">                               1. Undertake procurement processes towards appointment of Service Provider by 30 December 2020                                                                                                                                                                        </t>
    </r>
  </si>
  <si>
    <t xml:space="preserve">Personnel: GIS Technicians , SCM Unit                              </t>
  </si>
  <si>
    <r>
      <rPr>
        <b/>
        <sz val="10"/>
        <color theme="1"/>
        <rFont val="Arial Narrow"/>
        <family val="2"/>
      </rPr>
      <t>Complete 1 Activity</t>
    </r>
    <r>
      <rPr>
        <sz val="10"/>
        <color theme="1"/>
        <rFont val="Arial Narrow"/>
        <family val="2"/>
      </rPr>
      <t xml:space="preserve">                                                                1. Follow up on appointment of a service provider.                                                                                                                                                                     </t>
    </r>
  </si>
  <si>
    <t xml:space="preserve">  1. Appointment of a service provider.                                                                                                                                    </t>
  </si>
  <si>
    <t xml:space="preserve">Number of activities performed. </t>
  </si>
  <si>
    <t>Advert</t>
  </si>
  <si>
    <r>
      <rPr>
        <b/>
        <sz val="10"/>
        <color theme="1"/>
        <rFont val="Arial Narrow"/>
        <family val="2"/>
      </rPr>
      <t>Complete 2 targets:</t>
    </r>
    <r>
      <rPr>
        <sz val="10"/>
        <color theme="1"/>
        <rFont val="Arial Narrow"/>
        <family val="2"/>
      </rPr>
      <t xml:space="preserve">                          1. Finalise procurement processes by 31 March 2021                                 2. Facilitate Inception Meeting by 31 March 2021                                                                                                                                                                              </t>
    </r>
  </si>
  <si>
    <t xml:space="preserve">Personnel GIS Technicians. Service Provider                                            Logistics: Stationery, Venue                            </t>
  </si>
  <si>
    <r>
      <t xml:space="preserve"> </t>
    </r>
    <r>
      <rPr>
        <b/>
        <sz val="10"/>
        <color theme="1"/>
        <rFont val="Arial Narrow"/>
        <family val="2"/>
      </rPr>
      <t>Complete 5 Activities</t>
    </r>
    <r>
      <rPr>
        <sz val="10"/>
        <color theme="1"/>
        <rFont val="Arial Narrow"/>
        <family val="2"/>
      </rPr>
      <t xml:space="preserve">                              1. To hold an inception meeting by 31 March 2021.                                                  2.  To hold socila facilitation by 31 March 2021                                                     3. To monitor service provider on site during data capturing.                                                  4. Undertake Progress Meeting                                                                                                                                                                                                                                                                                                5. Physically verify captured information for accuracy.                                                                                                                              </t>
    </r>
  </si>
  <si>
    <t xml:space="preserve">1. Inception meeting held.                    2. Social Faciloitation held                                 3. Service provider monitored.    4. Progress Report submitted.                                                                       5. water scheme captured into  GIS database.                                                                                                                            </t>
  </si>
  <si>
    <t xml:space="preserve">Number of activities performed </t>
  </si>
  <si>
    <t xml:space="preserve">Order, Attendance Registers, Inception Report, Progress Report                                            </t>
  </si>
  <si>
    <r>
      <t xml:space="preserve">  </t>
    </r>
    <r>
      <rPr>
        <b/>
        <sz val="10"/>
        <color theme="1"/>
        <rFont val="Arial Narrow"/>
        <family val="2"/>
      </rPr>
      <t>Complete 2 Targets</t>
    </r>
    <r>
      <rPr>
        <sz val="10"/>
        <color theme="1"/>
        <rFont val="Arial Narrow"/>
        <family val="2"/>
      </rPr>
      <t xml:space="preserve">                                  1. All water reticulation and schemes Captured into GIS by 30 June 2021.                                2. Hold hand over meeting by 30 June 2021                                                                                                                                                                </t>
    </r>
  </si>
  <si>
    <t xml:space="preserve">Personnel: GIS Technicians, Service Provider                               </t>
  </si>
  <si>
    <r>
      <rPr>
        <b/>
        <sz val="10"/>
        <color theme="1"/>
        <rFont val="Arial Narrow"/>
        <family val="2"/>
      </rPr>
      <t>Complete 4 Activities</t>
    </r>
    <r>
      <rPr>
        <sz val="10"/>
        <color theme="1"/>
        <rFont val="Arial Narrow"/>
        <family val="2"/>
      </rPr>
      <t xml:space="preserve">                                                              1.To hold a handover meeting by 30 June 2021.                                                           2. Facilitate payment of a service provider.                                                                                                                                                                               3. Water reticulation and schemes from captured into the municipal database.                                   4. Physically verify captured schemes for accuracy.                                                                                                                              </t>
    </r>
  </si>
  <si>
    <t xml:space="preserve">1. Handover meeting held.                                               2. Service provider paid.                          3. All water reticulation and schemes from OR Tambo DM captured into GIS database                                                                                                                                                                          </t>
  </si>
  <si>
    <t xml:space="preserve">Number of activities performed                                                                                                                          </t>
  </si>
  <si>
    <t>Maps, Close out report, GIS shapefiles, Invoice and Attenndance Registers, As-built drawings       ,Maps</t>
  </si>
  <si>
    <t>GIS Data Maintainance- Water Infrastructure.</t>
  </si>
  <si>
    <t>4 Water Schemes captured</t>
  </si>
  <si>
    <t>4 Water Schemes captured by 30 June 2021</t>
  </si>
  <si>
    <t>Number of datasets captured on GIS</t>
  </si>
  <si>
    <t xml:space="preserve">   1 scheme captured into GIS database by 30 September 2020                                                                                                           </t>
  </si>
  <si>
    <t xml:space="preserve">1. Source as-built plans from service providers implementing water schemes.                                            2. Capture water schemes into the municipal database.                                   3. Physically verify captured schemes for accuracy.                                                                                                                              </t>
  </si>
  <si>
    <t xml:space="preserve">1 water scheme captured into  GIS database.                                                                                                                            </t>
  </si>
  <si>
    <t xml:space="preserve">Number of datasets captured on GIS.                                                                                                                         </t>
  </si>
  <si>
    <t>As-Built drawings,Maps</t>
  </si>
  <si>
    <t xml:space="preserve">   1 scheme captured into GIS database by 15 December 2020                                                                                                             </t>
  </si>
  <si>
    <t xml:space="preserve">Personnel: GIS Technicians                                </t>
  </si>
  <si>
    <t xml:space="preserve">   1 scheme captured into GIS database by 31 March 2021                                                                                                               </t>
  </si>
  <si>
    <t xml:space="preserve">   1 scheme captured into GIS database by 30 June 2021                                                                                                              </t>
  </si>
  <si>
    <t>Geographic Information Systems</t>
  </si>
  <si>
    <t>Incusive Growth (1); Effective Public Participation, Good Governance and Partnerships (3)</t>
  </si>
  <si>
    <t>GIS Data Maintanace- Disaster Mapping Incidents (Matatiele)</t>
  </si>
  <si>
    <t>6.3.6.3.3</t>
  </si>
  <si>
    <t xml:space="preserve">Increase access to municipal services; Optimise systems, administration and operating procedures
</t>
  </si>
  <si>
    <t xml:space="preserve">1 Dataset with Disaster Mapping Captured by 30 June 2021
</t>
  </si>
  <si>
    <t xml:space="preserve">1 Dataset with Disaster Mapping Captured
</t>
  </si>
  <si>
    <t>TORs Memo,Advert, Invoice Report and Maps</t>
  </si>
  <si>
    <r>
      <t xml:space="preserve">1. </t>
    </r>
    <r>
      <rPr>
        <sz val="10"/>
        <rFont val="Arial Narrow"/>
        <family val="2"/>
      </rPr>
      <t>Conduct social facilitations by 30 September 2020</t>
    </r>
  </si>
  <si>
    <t xml:space="preserve"> Personnel GIS Technicians                                        Logistics: Venue, Stationery, </t>
  </si>
  <si>
    <r>
      <rPr>
        <b/>
        <sz val="10"/>
        <rFont val="Arial Narrow"/>
        <family val="2"/>
      </rPr>
      <t xml:space="preserve">Complete 1 Activity:  </t>
    </r>
    <r>
      <rPr>
        <sz val="10"/>
        <rFont val="Arial Narrow"/>
        <family val="2"/>
      </rPr>
      <t xml:space="preserve">                                 1. Conduct social facilitations  by 30 September 2020</t>
    </r>
  </si>
  <si>
    <t>Social facilitations conducted in Matatiele LM</t>
  </si>
  <si>
    <t>Attendance Registers</t>
  </si>
  <si>
    <t>11.3.6.3.3</t>
  </si>
  <si>
    <r>
      <rPr>
        <b/>
        <sz val="10"/>
        <rFont val="Arial Narrow"/>
        <family val="2"/>
      </rPr>
      <t xml:space="preserve">Complete 1 target:                            </t>
    </r>
    <r>
      <rPr>
        <sz val="10"/>
        <rFont val="Arial Narrow"/>
        <family val="2"/>
      </rPr>
      <t>1, Continue with social facilitations by 30 December 2020                        2. Undertake field surveys by 30 December 2020</t>
    </r>
  </si>
  <si>
    <t xml:space="preserve">Personnel GIS Technicians                                        Logistics: Venue, Stationery, </t>
  </si>
  <si>
    <r>
      <rPr>
        <b/>
        <sz val="10"/>
        <rFont val="Arial Narrow"/>
        <family val="2"/>
      </rPr>
      <t>Complete 1 Activity:</t>
    </r>
    <r>
      <rPr>
        <sz val="10"/>
        <rFont val="Arial Narrow"/>
        <family val="2"/>
      </rPr>
      <t xml:space="preserve">                                                                     1, Continue with social facilitations by 30 December 2020                           2, Undertake field surveys by 30 December 2020  </t>
    </r>
  </si>
  <si>
    <t>Social facilitations and filed surveys undertaken in matatiel LM</t>
  </si>
  <si>
    <t>R 0.00</t>
  </si>
  <si>
    <t>Attendance Registers, Shapefiles, Maps</t>
  </si>
  <si>
    <r>
      <rPr>
        <b/>
        <sz val="10"/>
        <rFont val="Arial Narrow"/>
        <family val="2"/>
      </rPr>
      <t xml:space="preserve">Complete 1 target:     </t>
    </r>
    <r>
      <rPr>
        <sz val="10"/>
        <rFont val="Arial Narrow"/>
        <family val="2"/>
      </rPr>
      <t xml:space="preserve">                         1. Undertake field surveys by 31 March 2021</t>
    </r>
  </si>
  <si>
    <t>Personnel GIS Technicians                                           Logistics: Venue, Stationery,Agenda Protective clothing</t>
  </si>
  <si>
    <r>
      <rPr>
        <b/>
        <sz val="10"/>
        <rFont val="Arial Narrow"/>
        <family val="2"/>
      </rPr>
      <t xml:space="preserve">Complete 1 Activity: </t>
    </r>
    <r>
      <rPr>
        <sz val="10"/>
        <rFont val="Arial Narrow"/>
        <family val="2"/>
      </rPr>
      <t xml:space="preserve">                                                                                      1. Undertake field surveys by 31 March 2021  </t>
    </r>
  </si>
  <si>
    <t>Field survey undertaken</t>
  </si>
  <si>
    <t>Shapefiles, Maps</t>
  </si>
  <si>
    <r>
      <rPr>
        <b/>
        <sz val="10"/>
        <rFont val="Arial Narrow"/>
        <family val="2"/>
      </rPr>
      <t xml:space="preserve">Complete 1 target: </t>
    </r>
    <r>
      <rPr>
        <sz val="10"/>
        <rFont val="Arial Narrow"/>
        <family val="2"/>
      </rPr>
      <t xml:space="preserve">                            1. Preparation and submission of draft reports to management and committees by 30 June 2021</t>
    </r>
  </si>
  <si>
    <t xml:space="preserve">Personel GIS Technicians,                                           Logistics: Venue, Stationery,Agenda, </t>
  </si>
  <si>
    <r>
      <rPr>
        <b/>
        <sz val="10"/>
        <rFont val="Arial Narrow"/>
        <family val="2"/>
      </rPr>
      <t xml:space="preserve">Complete 1 Activity:  </t>
    </r>
    <r>
      <rPr>
        <sz val="10"/>
        <rFont val="Arial Narrow"/>
        <family val="2"/>
      </rPr>
      <t xml:space="preserve">                          1. Preparation and submission of draft reports to management and committees by 30 June 2021</t>
    </r>
  </si>
  <si>
    <t xml:space="preserve">Draft reports submitted to management and committees. </t>
  </si>
  <si>
    <t xml:space="preserve">Final report </t>
  </si>
  <si>
    <t>Gographic Information Systems</t>
  </si>
  <si>
    <t>Inclusive Growth; Effective Public Participation, Good Governance and Partnerships (3)</t>
  </si>
  <si>
    <t>GIS Data Maintainance-Agri-Parks Mapping (Umzimvubu, Ntabankulu, Matatiele)</t>
  </si>
  <si>
    <t>40 Datasets captured across 3 Local Municipalities by 30 June 2021</t>
  </si>
  <si>
    <t xml:space="preserve">40 Datasets captured across 3 Local Municipalities </t>
  </si>
  <si>
    <t>Terms of Reference, Advert, Reports, Maps, Shape Files and Attendance Registers</t>
  </si>
  <si>
    <t xml:space="preserve">Number of Local Municipalities captured </t>
  </si>
  <si>
    <r>
      <rPr>
        <b/>
        <sz val="10"/>
        <rFont val="Arial Narrow"/>
        <family val="2"/>
      </rPr>
      <t xml:space="preserve">Complete 1 target:     </t>
    </r>
    <r>
      <rPr>
        <sz val="10"/>
        <rFont val="Arial Narrow"/>
        <family val="2"/>
      </rPr>
      <t xml:space="preserve">                     1. Draft Terms of Reference and Memo by 30 September 2020</t>
    </r>
  </si>
  <si>
    <t>Personnel GIS Technicians, PED Managers                                             Logistics: Venue, Stationery,Agenda Protective clothing</t>
  </si>
  <si>
    <t>1. Draft Terms of Reference                     2. Submit to Bid Specification Committee                                   3.Submit to SCM for advertising               4. Conduct social facilitations</t>
  </si>
  <si>
    <t xml:space="preserve">Signed Terms of Reference    </t>
  </si>
  <si>
    <r>
      <rPr>
        <b/>
        <sz val="10"/>
        <rFont val="Arial Narrow"/>
        <family val="2"/>
      </rPr>
      <t xml:space="preserve">Complete 1 target:     </t>
    </r>
    <r>
      <rPr>
        <sz val="10"/>
        <rFont val="Arial Narrow"/>
        <family val="2"/>
      </rPr>
      <t xml:space="preserve">                   1. Undertake procurement processes towards appointment of Service Provider by 13 December 2020 </t>
    </r>
  </si>
  <si>
    <t>1. Follow up on the appointment of Service Provider                                  2. Conduct social facilitation</t>
  </si>
  <si>
    <t>Social facilitations held</t>
  </si>
  <si>
    <t>1. 20 Datasets Captured on GIS for 20 wards by 31 March 2021</t>
  </si>
  <si>
    <t>Personel GIS Technicians, PED Managers                                                  Logistics: Venue, Stationery,Agenda, Protective clothing</t>
  </si>
  <si>
    <t>Complete 4 Activities:                                 1. Hold Inception meeting                                              2.Hold Social Facilitation in 1 Local Municipalities                                 3.Monitor Service Provider                      4. Hold progress meeting</t>
  </si>
  <si>
    <t>20 datasets captured</t>
  </si>
  <si>
    <t>Inception Report, Attendnce Registers, Progress Report and Order</t>
  </si>
  <si>
    <t xml:space="preserve"> 1. 20 Datasets Captured on GIS for 20 wards by 30 June 2021 </t>
  </si>
  <si>
    <t>Complete 3 Activities:                                     1. Monitor Service Provider                                                                2.Hold Social Facilitation in 3 Local   Municipalities                                              3. Hold handover meeting</t>
  </si>
  <si>
    <t>20 Datasets Captured</t>
  </si>
  <si>
    <t>Close-out Report , Attendance Registers, Maps and Shape Files</t>
  </si>
  <si>
    <t>GIS Data Maintainance- Social Infrastructure (Ntabankulu)</t>
  </si>
  <si>
    <t xml:space="preserve">Update, sttrengthen and consolidate spatial information management for the District Municipality and Local Municipalities </t>
  </si>
  <si>
    <t>17 Datasets captured in Ntabankulu LM by 30 June 2021</t>
  </si>
  <si>
    <t>17 Datasets captured in Ntabankulu</t>
  </si>
  <si>
    <t>GIS/ GIS Data Maintainance-Social Infrastructure</t>
  </si>
  <si>
    <r>
      <rPr>
        <b/>
        <sz val="10"/>
        <color theme="1"/>
        <rFont val="Arial Narrow"/>
        <family val="2"/>
      </rPr>
      <t xml:space="preserve">Complete 2 Activities: </t>
    </r>
    <r>
      <rPr>
        <sz val="10"/>
        <color theme="1"/>
        <rFont val="Arial Narrow"/>
        <family val="2"/>
      </rPr>
      <t xml:space="preserve">                                  1. Develop Terms of Reference and Memo for capturing of social infrastructure                                    2. Submit to Bid Specification Committee                                                  3. To submit Terms of Reference and Memo to SCM for advertising by 30 August 2020.</t>
    </r>
  </si>
  <si>
    <t xml:space="preserve">1. Follow up on appointment of a service provider.                                 2. Hold Social Facilitations.  </t>
  </si>
  <si>
    <r>
      <rPr>
        <b/>
        <sz val="10"/>
        <rFont val="Arial Narrow"/>
        <family val="2"/>
      </rPr>
      <t xml:space="preserve">Complete 3 targets:  </t>
    </r>
    <r>
      <rPr>
        <sz val="10"/>
        <rFont val="Arial Narrow"/>
        <family val="2"/>
      </rPr>
      <t xml:space="preserve">                    1. Finalise procurment processes by 31 November 2020                              2. Hold Project Inception Meeting by  1 February 2021                                                                 </t>
    </r>
  </si>
  <si>
    <r>
      <rPr>
        <b/>
        <sz val="10"/>
        <color theme="1"/>
        <rFont val="Arial Narrow"/>
        <family val="2"/>
      </rPr>
      <t>Complete 4 Activities:</t>
    </r>
    <r>
      <rPr>
        <sz val="10"/>
        <color theme="1"/>
        <rFont val="Arial Narrow"/>
        <family val="2"/>
      </rPr>
      <t xml:space="preserve">                                                                                       1. To hold an inception meeting by 1 Feebruary 2021.                                                           2. To monitor service provider during data capturing.                                                  3. Progress Meeting                                                            </t>
    </r>
  </si>
  <si>
    <t xml:space="preserve">1. Inception meeting held.                                  2. Service providers monitored.  3. Progress Report submitted.                                      </t>
  </si>
  <si>
    <r>
      <rPr>
        <b/>
        <sz val="10"/>
        <rFont val="Arial Narrow"/>
        <family val="2"/>
      </rPr>
      <t xml:space="preserve">Complete 2 target: </t>
    </r>
    <r>
      <rPr>
        <sz val="10"/>
        <rFont val="Arial Narrow"/>
        <family val="2"/>
      </rPr>
      <t xml:space="preserve">                         1. 17 Datasets Captured on GIS for 1 ward by 30 June 2021                        </t>
    </r>
  </si>
  <si>
    <t xml:space="preserve">1.To hold a handover meeting by 29 May 2021.                                                           2. Facilitate payment of a service provider.                                                         </t>
  </si>
  <si>
    <t>Inclusive Growth (1); Effective Public Participation, Good Governance and Partnerships (3)</t>
  </si>
  <si>
    <t>GIS Shared Service Implementation</t>
  </si>
  <si>
    <t>6.3.6.3.2</t>
  </si>
  <si>
    <t>4 Quarterly Status Reports on GIS support provided to Stakeholders</t>
  </si>
  <si>
    <t>4 quarterly Status Reports on GIS support provided to Stakeholder by 30 June 2021</t>
  </si>
  <si>
    <t>4 quarterly Status Reports on GIS support provided to Stakeholders</t>
  </si>
  <si>
    <t>GIS/ GIS Shared Service Implementation</t>
  </si>
  <si>
    <t>Request Letters, Quarterly Status Reports on GIS support provided to Stakeholders and Attandance Registers</t>
  </si>
  <si>
    <t>Number of quarterly Status Reports on GIS support provided to Stakeholders</t>
  </si>
  <si>
    <t>11.3.6.3.2</t>
  </si>
  <si>
    <t>1 quarterly Status Report finalised on GIS support provided to Stakeholders by 30 September 2020.</t>
  </si>
  <si>
    <t xml:space="preserve"> Personnel:GIS Technicians,LMS, Stakeholders.                                 Equipment: Laptops, GPS Devices</t>
  </si>
  <si>
    <t>1. Receive requests for GIS Support. 2.Implement agreed upon requests for support.                                              3.Draft and Finalise 1 quarterly Status Report  on GIS support provided to Stakeholders.</t>
  </si>
  <si>
    <t xml:space="preserve"> 1 Quarterly Status Report  on GIS support provided to  Stakeholders completed.</t>
  </si>
  <si>
    <t>Quarterly Status Reports on GIS support provided to Stakeholder and Attendance Registers</t>
  </si>
  <si>
    <t>1 quarterly Status Report finalised on GIS support provided to sector departments by 14 December 2020</t>
  </si>
  <si>
    <t>1 quarterly Status Report finalised on GIS support provided to sector departments by 29 March 2021</t>
  </si>
  <si>
    <t>1. Receive requests for GIS Support. 2.Implement agreed upon requests for support.                                              3.Draft and Finalise 1 quarterly Status Report  on GIS support provided to sector departments.</t>
  </si>
  <si>
    <t>1 quarterly Status Report finalised on GIS support provided to sector departments by 28 June 2021</t>
  </si>
  <si>
    <t xml:space="preserve"> OFFICE OF THE MUNICIPAL MANAGER - LEGAL SERVICES</t>
  </si>
  <si>
    <t xml:space="preserve"> Legal Services</t>
  </si>
  <si>
    <t>Strengthen Governance and Reduce Risk</t>
  </si>
  <si>
    <t xml:space="preserve">Effective Public Participation, Good 
Governance and Partnerships 
</t>
  </si>
  <si>
    <t>Legal Support and Representation</t>
  </si>
  <si>
    <t>6.3.3.5.1.</t>
  </si>
  <si>
    <t>Ensure the full implementation of ANDM Litigation Strategy</t>
  </si>
  <si>
    <t>2  000 000 00</t>
  </si>
  <si>
    <t>Number of Progress Reports on Status of ANDM Legal Services Support Provided (cases attended to, contracts drafted/analysed/vetted/circulars drafted/ by-laws reviewed/ policies analysed/ municipal cases opinionated)</t>
  </si>
  <si>
    <t>10.1.4.1</t>
  </si>
  <si>
    <r>
      <rPr>
        <b/>
        <sz val="10"/>
        <rFont val="Arial"/>
        <family val="2"/>
      </rPr>
      <t xml:space="preserve">Personnel: </t>
    </r>
    <r>
      <rPr>
        <sz val="10"/>
        <rFont val="Arial"/>
        <family val="2"/>
      </rPr>
      <t xml:space="preserve">Legal Services Personnel, All Depts                             </t>
    </r>
    <r>
      <rPr>
        <b/>
        <sz val="10"/>
        <rFont val="Arial"/>
        <family val="2"/>
      </rPr>
      <t>Stakeholders:</t>
    </r>
    <r>
      <rPr>
        <sz val="10"/>
        <rFont val="Arial"/>
        <family val="2"/>
      </rPr>
      <t xml:space="preserve"> 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</si>
  <si>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</si>
  <si>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730 000 00</t>
  </si>
  <si>
    <r>
      <rPr>
        <b/>
        <sz val="10"/>
        <rFont val="Arial"/>
        <family val="2"/>
      </rPr>
      <t xml:space="preserve">Personnel: </t>
    </r>
    <r>
      <rPr>
        <sz val="10"/>
        <rFont val="Arial"/>
        <family val="2"/>
      </rPr>
      <t xml:space="preserve">Legal Services Personnel, All Depts                             </t>
    </r>
    <r>
      <rPr>
        <b/>
        <sz val="10"/>
        <rFont val="Arial"/>
        <family val="2"/>
      </rPr>
      <t xml:space="preserve">Stakeholders: </t>
    </r>
    <r>
      <rPr>
        <sz val="10"/>
        <rFont val="Arial"/>
        <family val="2"/>
      </rPr>
      <t xml:space="preserve">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</si>
  <si>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</si>
  <si>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750  000 00</t>
  </si>
  <si>
    <r>
      <rPr>
        <b/>
        <sz val="10"/>
        <rFont val="Arial"/>
        <family val="2"/>
      </rPr>
      <t xml:space="preserve">Personnel: </t>
    </r>
    <r>
      <rPr>
        <sz val="10"/>
        <rFont val="Arial"/>
        <family val="2"/>
      </rPr>
      <t xml:space="preserve">Legal Services Personnel, All Depts                           </t>
    </r>
    <r>
      <rPr>
        <b/>
        <sz val="10"/>
        <rFont val="Arial"/>
        <family val="2"/>
      </rPr>
      <t xml:space="preserve">  Stakeholders</t>
    </r>
    <r>
      <rPr>
        <sz val="10"/>
        <rFont val="Arial"/>
        <family val="2"/>
      </rPr>
      <t xml:space="preserve">: 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</si>
  <si>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</si>
  <si>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750 000 00</t>
  </si>
  <si>
    <r>
      <t xml:space="preserve">Personnel: Legal Services Personnel, All Depts                             </t>
    </r>
    <r>
      <rPr>
        <b/>
        <sz val="10"/>
        <rFont val="Arial"/>
        <family val="2"/>
      </rPr>
      <t>Stakeholders:</t>
    </r>
    <r>
      <rPr>
        <sz val="10"/>
        <rFont val="Arial"/>
        <family val="2"/>
      </rPr>
      <t xml:space="preserve"> 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</si>
  <si>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</si>
  <si>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OFFICE OF THE MUNICIPAL MANAGER - LEGAL SERVICES</t>
  </si>
  <si>
    <t>Legal Services</t>
  </si>
  <si>
    <t>Alfred Nzo District Legal Services’ Forum</t>
  </si>
  <si>
    <t>6.3.3.5.2</t>
  </si>
  <si>
    <t>Ensure a fully functional Alfred Nzo District Legal Services’ Forum</t>
  </si>
  <si>
    <t>0.00</t>
  </si>
  <si>
    <t>Number of Alfred Nzo District Legal Services’ Forum meetings held</t>
  </si>
  <si>
    <t>Supply Chain Management/Procurement Plan</t>
  </si>
  <si>
    <t>10.1.4.2</t>
  </si>
  <si>
    <r>
      <rPr>
        <b/>
        <sz val="10"/>
        <rFont val="Arial"/>
        <family val="2"/>
      </rPr>
      <t>Personnel:</t>
    </r>
    <r>
      <rPr>
        <sz val="10"/>
        <rFont val="Arial"/>
        <family val="2"/>
      </rPr>
      <t xml:space="preserve"> District Legal Services Forum members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Projector, Pointer. </t>
    </r>
  </si>
  <si>
    <r>
      <rPr>
        <b/>
        <sz val="10"/>
        <rFont val="Arial"/>
        <family val="2"/>
      </rPr>
      <t>Complete the following activities:</t>
    </r>
    <r>
      <rPr>
        <sz val="10"/>
        <rFont val="Arial"/>
        <family val="2"/>
      </rPr>
      <t xml:space="preserve">                                1. Develop Invitations and meeting Agenda                                2. Develop and fnalise minutes</t>
    </r>
  </si>
  <si>
    <t>Attendance Register                            Meeting Minutes</t>
  </si>
  <si>
    <t xml:space="preserve">Personnel: District Legal Services Forum members
Logistics:  Invitations, Venue, Agenda, Attendance Register. Equipment: Projector, Pointer. </t>
  </si>
  <si>
    <t>Complete the following activities:                                1. Develop Invitations and meeting Agenda                                2. Develop and fnalise minutes</t>
  </si>
  <si>
    <t>Bid Committee Training</t>
  </si>
  <si>
    <t>6.3.2.7.3</t>
  </si>
  <si>
    <t>1 Bid Committee Trainings facilitated</t>
  </si>
  <si>
    <t>Number of bid committee trainings facilitated</t>
  </si>
  <si>
    <t>Supply Chain Management/Bid Committees</t>
  </si>
  <si>
    <t>Terms of reference, Advert, Purchase order, training attendance register</t>
  </si>
  <si>
    <t>BUDGET AND TREASURY OFFICE (BTO) - SUPPLY CHAIN MANAGEMENT</t>
  </si>
  <si>
    <t>Supply Chain</t>
  </si>
  <si>
    <t>Financial viability and financial management</t>
  </si>
  <si>
    <t>A capable and fanancially viable institution</t>
  </si>
  <si>
    <t>SCM Management Projects</t>
  </si>
  <si>
    <t>6.3.2.7.1</t>
  </si>
  <si>
    <t>Maximize economies of scale and value for money by complying with SCM policies.</t>
  </si>
  <si>
    <t>12 monthly Status of SCM Reports dealing with deviations, contract register per department, orders issued less than R30 000, orders issued less than R200 000, bids awarded above R200 000, progress with implementation of procurement plan, sitting of bid committees by 30 June 2020</t>
  </si>
  <si>
    <t>12 x monthly Status of SCM Reports  dealing with deviations, contract register per department, orders issued less than R30 000, orders issued less than R200 000, bids awarded above R200 000, progress with implementation of procurement plan, sitting of bid committees</t>
  </si>
  <si>
    <t>Number of monthly Status of SCM Reports dealing with deviations, contract register per department, orders issued less than R30 000, orders issued less than R200 000, bids awarded above R200 000, progress with implementation of procurement plan, sitting of bid committees</t>
  </si>
  <si>
    <t>Supply Chain Management / SCM Management Projects</t>
  </si>
  <si>
    <t>Approved monthlyStatus of SCM Reports and supporting documentation</t>
  </si>
  <si>
    <t>11.3.2.7.1</t>
  </si>
  <si>
    <t>Q 1</t>
  </si>
  <si>
    <t>3 monthly Status of SCM Reports dealing with deviations, contract register per department, orders issued less than R30 000, orders issued less than R200 000, bids awarded above R200 000, progress with implementation of procurement plan, sitting of bid committees</t>
  </si>
  <si>
    <t xml:space="preserve"> - Personnel: 
SCM Unit Contract Officer
 </t>
  </si>
  <si>
    <t>Analyse SCM data/reports, develop Progress Report</t>
  </si>
  <si>
    <t xml:space="preserve">3 x monthly Status of SCM Reports </t>
  </si>
  <si>
    <t>Number of monthly Status of SCM Reports dealing with deviations, contract register per department, orders issued less than R30 000, orders issued less than R200 000, bids awarded above R200 000, sitting of bid committees</t>
  </si>
  <si>
    <t>Monthly Status of SCM Reports and supporting documentation</t>
  </si>
  <si>
    <t>Q2</t>
  </si>
  <si>
    <t>3 monthly Status of SCM Reports  dealing with deviations, contract register per department, orders issued less than R30 000, orders issued less than R200 000, bids awarded above R200 000, progress with implementation of procurement plan, sitting of bid committees</t>
  </si>
  <si>
    <t xml:space="preserve">R0.00 </t>
  </si>
  <si>
    <t>Q3</t>
  </si>
  <si>
    <t xml:space="preserve">3 x monthly Status of SCM Reports 
SCM training
</t>
  </si>
  <si>
    <t>Number of monthly SCM Reports dealing with deviations, contract register per department, orders issued less than R30 000, orders issued less than R200 000, bids awarded above R200 000, sitting of bid committees</t>
  </si>
  <si>
    <t xml:space="preserve">Monthly Status of SCM Reports and supporting documentation, Attendance Registers </t>
  </si>
  <si>
    <t>Q4</t>
  </si>
  <si>
    <t xml:space="preserve">3 x monthlyStatus of SCM Reports </t>
  </si>
  <si>
    <t>Maitenance of the procurement plan</t>
  </si>
  <si>
    <t>6.3.2.7.2</t>
  </si>
  <si>
    <t xml:space="preserve">Ensuring that projects are implemented timesouly </t>
  </si>
  <si>
    <t>1 procurement plan developed 12 monitoring reports compliled by 30 June 2020</t>
  </si>
  <si>
    <t>1 procurement plan developed 12 monitoring reports compliled</t>
  </si>
  <si>
    <t>Number of procurement plans and monitoring report developed</t>
  </si>
  <si>
    <t>Approved departmental procurement plans</t>
  </si>
  <si>
    <t>11.3.2.7.2</t>
  </si>
  <si>
    <t>3 monthly Monitoring and reporting of the procurement plan</t>
  </si>
  <si>
    <t xml:space="preserve"> - Personnel: 
SCM Unit
 </t>
  </si>
  <si>
    <t>Develop quarterly report on implementation of Procurement plan</t>
  </si>
  <si>
    <t>3 x monthly procurement reports</t>
  </si>
  <si>
    <t>Number of monthly procurement reports produced</t>
  </si>
  <si>
    <t>Monthly reporting of procurement implementation</t>
  </si>
  <si>
    <t xml:space="preserve"> - Personnel: </t>
  </si>
  <si>
    <t>SCM Unit</t>
  </si>
  <si>
    <t>1 Procurement Plan developed and 3 monthly Monitoring and reporting of the procurement plan</t>
  </si>
  <si>
    <t>1 Bid Committee Trainings facilitated 15 December 2020</t>
  </si>
  <si>
    <t xml:space="preserve">1 Bid Committee Training facilitated </t>
  </si>
  <si>
    <t>Develop terms of reference. Advertisement for service provider, facilitate training to bid committee members.</t>
  </si>
  <si>
    <t>BUDGET AND TREASURY OFFICE (BTO) - BUDGET AND REPORTING</t>
  </si>
  <si>
    <t>Budget and Reporting</t>
  </si>
  <si>
    <t>Financial Viability</t>
  </si>
  <si>
    <t>A  capable  and  financially  viable  institution</t>
  </si>
  <si>
    <t>Consultancy And Professional Fees</t>
  </si>
  <si>
    <t>6.3.2.2.1</t>
  </si>
  <si>
    <t>Prepare accurate and reliable Annual Financial Statements</t>
  </si>
  <si>
    <t>5 sets of Financial Statements</t>
  </si>
  <si>
    <t>5 financial statements prepared and submitted to Internal Audit and AG by 30 June 2021</t>
  </si>
  <si>
    <t>5 Financial Statements submitted</t>
  </si>
  <si>
    <t>Number of credible financial statements submitted to Internal Audit and Office of the Auditor General</t>
  </si>
  <si>
    <t>Budget and Reporting/Consultancy And Professional Fees</t>
  </si>
  <si>
    <t xml:space="preserve">1 ANDM AFS, 1 consolidated AFS, 1 adjusted ANDM AFS, 1 Adjusted Consolidated AFS of ANDM and ANDA, 1 Mid-year AFS, AG confirmation of FS submissions, Audit Report , Management Report, Developed AFS project plan, 
</t>
  </si>
  <si>
    <t>11.3.2.2.1</t>
  </si>
  <si>
    <t>Submit 1 ANDM AFS to Auditor General by 31 August 2020</t>
  </si>
  <si>
    <t>Budget and reporting staff Assistant Manager Budget and Reporting, CFO</t>
  </si>
  <si>
    <t>Consolidate AFS inputs from Revenue, SCM, Expenditure, Assets by 20 July, compile and submit AFS to CFO for reviewal by 31 July, Submit to Internal Audit for reviewal by 15 August, Submit to AG and treasury by 31 August</t>
  </si>
  <si>
    <t>ANDM AFS</t>
  </si>
  <si>
    <t>Number of financial statements submitted to AG</t>
  </si>
  <si>
    <t xml:space="preserve">1 set of AFS,  Proof of submission to CFO, Proof of submission to Internal Audit, Proof of submission to AG and Treasury, 1 set of Consolidated AFS, Proof of submission to CFO, AG and Treasury
</t>
  </si>
  <si>
    <t>Submit 1 consolidated AFS to AG by 30 September 2020</t>
  </si>
  <si>
    <t xml:space="preserve"> Computers Stationery, Network, Connection Telephone</t>
  </si>
  <si>
    <t>Preparation and submission of consolidated AFS to AG</t>
  </si>
  <si>
    <t xml:space="preserve"> Consolidated AFS</t>
  </si>
  <si>
    <t>Submit 1 adjusted ANDM AFS to AG by 30 November 2020</t>
  </si>
  <si>
    <t xml:space="preserve"> Budget and reporting staff Assistant Manager Budget and Reporting, CFO</t>
  </si>
  <si>
    <t xml:space="preserve"> Prepare Adjusted AFS and submit to AG </t>
  </si>
  <si>
    <t>Adjusted ANDM AFS</t>
  </si>
  <si>
    <t>Number of financial statement submitted to AG</t>
  </si>
  <si>
    <t xml:space="preserve">1 set of Adjusted ANDM AFS        1 set of Adjusted Consolidated AFS of ANDM and ANDA  </t>
  </si>
  <si>
    <r>
      <t xml:space="preserve"> Submit 1 Adjusted Consolidated AFS of ANDM and ANDA  to AG by 5</t>
    </r>
    <r>
      <rPr>
        <vertAlign val="superscript"/>
        <sz val="10"/>
        <color theme="1"/>
        <rFont val="Arial"/>
        <family val="2"/>
      </rPr>
      <t>th</t>
    </r>
    <r>
      <rPr>
        <sz val="10"/>
        <color theme="1"/>
        <rFont val="Arial"/>
        <family val="2"/>
      </rPr>
      <t xml:space="preserve"> December 2020</t>
    </r>
  </si>
  <si>
    <t>Computers Stationery, Network, Connection Telephone</t>
  </si>
  <si>
    <t> Prepare Adjusted Consolidated AFS and submit to AG</t>
  </si>
  <si>
    <t>Adjusted Consolidated AFS of ANDM and ANDA</t>
  </si>
  <si>
    <t>Submit 1 Mid-year AFS to Internal Audit by 28 February 2021</t>
  </si>
  <si>
    <t>Prepare Mid-year AFS.</t>
  </si>
  <si>
    <t xml:space="preserve">Mid-Year AFS </t>
  </si>
  <si>
    <t>Number of financial statement submitted to Internal Audit</t>
  </si>
  <si>
    <t>Mid-year AFS, Proof of submission of Mid-year AFS to Internal Audit</t>
  </si>
  <si>
    <t>Develop 1 AFS Project plan for 2020-2021 FY</t>
  </si>
  <si>
    <t>Budget and reporting staff Assistant Manager Budget and Reporting, CFO  Computers Stationery, Network, Connection Telephone</t>
  </si>
  <si>
    <t>Develop AFS project plan</t>
  </si>
  <si>
    <t>AFS project plan</t>
  </si>
  <si>
    <t>Number of AFS Project plans developed</t>
  </si>
  <si>
    <t>Developed AFS project plan</t>
  </si>
  <si>
    <t>BUDGET AND REPORTING</t>
  </si>
  <si>
    <t>Compliance with MFMA</t>
  </si>
  <si>
    <t>6.3.2.2.2</t>
  </si>
  <si>
    <t>Implement mSCOA budgeting and reporting</t>
  </si>
  <si>
    <t>12</t>
  </si>
  <si>
    <t>12 X monthly S71 Reports Produced and submitted to the Mayor and Treasury within 10 working days after the end of the month by 30 June 2021</t>
  </si>
  <si>
    <t>12 X monthly S71 Reports Produced</t>
  </si>
  <si>
    <t>Number of monthly S71 reports submitted to the Executive Mayor within 10 working days after the end of the month</t>
  </si>
  <si>
    <t>BUDGET AND REPORTING/mSCOA</t>
  </si>
  <si>
    <t>Approved Budget, S71 Reports, Proof of Submission to the Executive Mayor and Treasury</t>
  </si>
  <si>
    <t>11.3.2.2.2</t>
  </si>
  <si>
    <t>3 Monthly S71 Reports Produced and submitted to the Executive Mayor and Treasury within 10 working day after the end of each month</t>
  </si>
  <si>
    <t xml:space="preserve"> Budget and reporting staff, Assistant Manager Budget and Reporting, CFO Computers Stationery, Network, Connection Telephone</t>
  </si>
  <si>
    <t>Submission of 3 monthly S71 Reports to Treasury</t>
  </si>
  <si>
    <t>3 S71 Reports</t>
  </si>
  <si>
    <t>Number of S71 reports produced</t>
  </si>
  <si>
    <t>3 S71 Reports
Proof of submission to the Executive Mayor and Treasury</t>
  </si>
  <si>
    <t>Co-ordinate Compliant Budget and submit to stakeholders</t>
  </si>
  <si>
    <t>Develop and Implement credible and sustainable budget</t>
  </si>
  <si>
    <t>3 budgets submitted</t>
  </si>
  <si>
    <t>3 budgets adopted by 30 June 2021</t>
  </si>
  <si>
    <t>3 budgets adopted</t>
  </si>
  <si>
    <t>Number of credible budget adopted</t>
  </si>
  <si>
    <t>BUDGET AND REPORTING/Co-ordinate Compliant Budget and submit to stakeholders</t>
  </si>
  <si>
    <t>1 Adopted 20/21 Mid Term Adjustments budget, 1 Adopted Draft Annual budget for 21/22, 1 Adopted Annual Budget 21/22 ; IDP/Budget Process Plan; Council Resolutions</t>
  </si>
  <si>
    <t>1 Adopted 21/22 IDP/Budget Framework/Process Plan</t>
  </si>
  <si>
    <t>Prepare IDP/Budget Process Plan and ensure adoption by Council</t>
  </si>
  <si>
    <t xml:space="preserve">1 Adopted 21/22 IDP/Budget Framework Plan </t>
  </si>
  <si>
    <t>Number of Framework plans adopted</t>
  </si>
  <si>
    <t>IDP/Budget Framwork Plan, Council Resolution</t>
  </si>
  <si>
    <t>1 Adopted Draft Annual budget for 21/22 by 31 March 2021</t>
  </si>
  <si>
    <t xml:space="preserve"> - Prepare Draft Annual Budget for 2021/22, Draft Annual Budget Advert</t>
  </si>
  <si>
    <t>Number of budgets adopted</t>
  </si>
  <si>
    <t>Draft Annual budget, Council resolution for draft annual budget, Budget Advert</t>
  </si>
  <si>
    <t>1 Adopted 20/21 Mid Term Adjustments budget by 28 February 2021</t>
  </si>
  <si>
    <t xml:space="preserve">Prepare mid-term adjustment budget 2020/21 and ensure adoption by Council,,
Mid - Term Adjustment Budget advertisement
</t>
  </si>
  <si>
    <t xml:space="preserve">1 Adopted 20/21 Mid Term Adjustments budget by 28 February 2021
</t>
  </si>
  <si>
    <t xml:space="preserve">Mid-Term Adjustments budget, Council resolution for adjustments budget,  Budget Advert
</t>
  </si>
  <si>
    <t xml:space="preserve">1 Adopted Annual Budget by 31 May 2021
</t>
  </si>
  <si>
    <t>Approved final budget and budget related policies for 2021/22 budget  year, Review Final and Approved Budget advertisement</t>
  </si>
  <si>
    <t>1 Adopted Annual Budget</t>
  </si>
  <si>
    <t xml:space="preserve">Final Annual budget, Council resolution for final annual budget, Budget Advert
</t>
  </si>
  <si>
    <t>12 X monthly Management Accounts Produced by 30 June 2021</t>
  </si>
  <si>
    <t>12 X monthly Management Accounts Produced</t>
  </si>
  <si>
    <t>Number of monthly management accounts produced</t>
  </si>
  <si>
    <t>R0</t>
  </si>
  <si>
    <t>Approved Budget, Management Accounts, IDP/Budget process plan</t>
  </si>
  <si>
    <t>11.3.2.2.3</t>
  </si>
  <si>
    <t>4 Monthly Management Accounts (June, July, Aug and Sept) Produced within 10 working days at the end of each month</t>
  </si>
  <si>
    <t>Issuing of 4 monthly management accounts to departments, Implementation of mSCOA budget as approved by Council</t>
  </si>
  <si>
    <t>4 Management Accounts</t>
  </si>
  <si>
    <t>Number of management accounts produced</t>
  </si>
  <si>
    <t>3 Monthly Management Accounts (Oct, Nov and Dec) Produced within 10 working days at the end of each month</t>
  </si>
  <si>
    <t>Issuing of 3 monthly management accounts to departments; Implementation of mSCOA budget as approved by Council</t>
  </si>
  <si>
    <t>3 Management Accounts</t>
  </si>
  <si>
    <t>3 Monthly Management Accounts (Jan, Feb and March) Produced within 10 working days at the end of each month.</t>
  </si>
  <si>
    <t>Issuing of 3 monthly management accounts to departments, Implementation of mSCOA budget as approved by Council</t>
  </si>
  <si>
    <t>2 Monthly Management Accounts (April and May)  Produced within 10 working days at the end of each month.</t>
  </si>
  <si>
    <t>Issuing of 2 monthly management accounts to departments, Implementation of mSCOA budget as approved by Council</t>
  </si>
  <si>
    <t>2 Management Accounts</t>
  </si>
  <si>
    <t>BUDGET AND TREASURY OFFICE (BTO) - GENERAL EXPENDITURE</t>
  </si>
  <si>
    <t>11.6.1.1 Expenditure</t>
  </si>
  <si>
    <t>A capable and financially viable institution</t>
  </si>
  <si>
    <t>Creditors Management</t>
  </si>
  <si>
    <t>6.3.2.3.2</t>
  </si>
  <si>
    <t>Payment of Creditors within 30 Days</t>
  </si>
  <si>
    <t>100% of  General Expenditure Creditors paid within 30 days from reciept of valid  invoices</t>
  </si>
  <si>
    <t>100% of General Expenditure Creditors paid within 30 days from reciept of valid invoices</t>
  </si>
  <si>
    <t>% of General Expenditure Creditors paid within 30 days from reciept of valid invoices</t>
  </si>
  <si>
    <t>Expenditure/Creditors Management</t>
  </si>
  <si>
    <t>Creditors Listing and Age Analysis, Withdrawal report,Invoice register, Creditors Reconcilliations</t>
  </si>
  <si>
    <t>11.3.2.3.2</t>
  </si>
  <si>
    <t xml:space="preserve">100% of General Expenditure Creditors paid within 30 days from reciept of valid and authorised invoices </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</si>
  <si>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Logistics:</t>
    </r>
    <r>
      <rPr>
        <sz val="10"/>
        <color theme="1"/>
        <rFont val="Arial"/>
        <family val="2"/>
      </rPr>
      <t xml:space="preserve"> Munsoft Financial System </t>
    </r>
  </si>
  <si>
    <t>Timeously payments processed by 30 September 2020                       Prepare quarterly withdrawal report                                                           Develop invoice register                                                                          Prepare monthly creditors reconcilliations</t>
  </si>
  <si>
    <t xml:space="preserve">% of General Expenditure creditors paid within 30 days of receipt  of valid invoices </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</si>
  <si>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Logistics</t>
    </r>
    <r>
      <rPr>
        <sz val="10"/>
        <color theme="1"/>
        <rFont val="Arial"/>
        <family val="2"/>
      </rPr>
      <t xml:space="preserve">: Munsoft Financial System </t>
    </r>
  </si>
  <si>
    <t>Timeously payments processed by 31 December 2020                        Prepare quarterly withdrawal report                                                           Develop invoice register                                                                          Prepare monthly creditors reconcilliations</t>
  </si>
  <si>
    <r>
      <rPr>
        <b/>
        <sz val="10"/>
        <color theme="1"/>
        <rFont val="Arial"/>
        <family val="2"/>
      </rPr>
      <t>Personne</t>
    </r>
    <r>
      <rPr>
        <sz val="10"/>
        <color theme="1"/>
        <rFont val="Arial"/>
        <family val="2"/>
      </rPr>
      <t xml:space="preserve">l: Expenditure Personnel,                       Assistant Manager Expenditure, CFO ,                                                                   </t>
    </r>
    <r>
      <rPr>
        <b/>
        <sz val="10"/>
        <color theme="1"/>
        <rFont val="Arial"/>
        <family val="2"/>
      </rPr>
      <t>Logistics</t>
    </r>
    <r>
      <rPr>
        <sz val="10"/>
        <color theme="1"/>
        <rFont val="Arial"/>
        <family val="2"/>
      </rPr>
      <t xml:space="preserve">: Munsoft Financial System </t>
    </r>
  </si>
  <si>
    <t>Timeously payments processed by 31 March 2020                          Prepare quarterly withdrawal report                                                           Develop invoice register                                                                          Prepare monthly creditors reconcilliations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</si>
  <si>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 xml:space="preserve">Logistics: </t>
    </r>
    <r>
      <rPr>
        <sz val="10"/>
        <color theme="1"/>
        <rFont val="Arial"/>
        <family val="2"/>
      </rPr>
      <t xml:space="preserve">Munsoft Financial System </t>
    </r>
  </si>
  <si>
    <t>Timeously payments processed by 30 June 2020                          Prepare quarterly withdrawal report                                                           Develop invoice register                                                                          Prepare monthly creditors reconcilliations</t>
  </si>
  <si>
    <t>VAT Recovery</t>
  </si>
  <si>
    <t>Expenditure/VAT Recovery</t>
  </si>
  <si>
    <t xml:space="preserve">Strengthen Governance and reduce risk </t>
  </si>
  <si>
    <t>12 X monthly VAT returns submitted by 30 June 2021</t>
  </si>
  <si>
    <t xml:space="preserve">12 x monthly VAT returns submitted </t>
  </si>
  <si>
    <t>Number of monthly VAT returns submitted</t>
  </si>
  <si>
    <t xml:space="preserve">VAT201 SARS Statement, Monthly  Vat Recon, Non-Complaint Invoice report
</t>
  </si>
  <si>
    <t>Submit 3 x monthly VAT Returns by 30 September 2020</t>
  </si>
  <si>
    <r>
      <t xml:space="preserve"> </t>
    </r>
    <r>
      <rPr>
        <b/>
        <sz val="10"/>
        <color theme="1"/>
        <rFont val="Arial"/>
        <family val="2"/>
      </rPr>
      <t>Personnel</t>
    </r>
    <r>
      <rPr>
        <sz val="10"/>
        <color theme="1"/>
        <rFont val="Arial"/>
        <family val="2"/>
      </rPr>
      <t xml:space="preserve">: Expenditure Personnel,                       Assistant Manager Expenditure, CFO </t>
    </r>
    <r>
      <rPr>
        <b/>
        <sz val="10"/>
        <color theme="1"/>
        <rFont val="Arial"/>
        <family val="2"/>
      </rPr>
      <t>, Service Provider</t>
    </r>
    <r>
      <rPr>
        <sz val="10"/>
        <color theme="1"/>
        <rFont val="Arial"/>
        <family val="2"/>
      </rPr>
      <t xml:space="preserve">                                                                   </t>
    </r>
    <r>
      <rPr>
        <b/>
        <sz val="10"/>
        <color theme="1"/>
        <rFont val="Arial"/>
        <family val="2"/>
      </rPr>
      <t>Logistics</t>
    </r>
    <r>
      <rPr>
        <sz val="10"/>
        <color theme="1"/>
        <rFont val="Arial"/>
        <family val="2"/>
      </rPr>
      <t>: Munsoft Financial System</t>
    </r>
  </si>
  <si>
    <t>Develop non-compliance register                      Perform and submit VAT returns by 25th of the month to SARS                                                           Perform monthly VAT reconciliations</t>
  </si>
  <si>
    <t xml:space="preserve">3 x monthly VAT returns submitted </t>
  </si>
  <si>
    <t xml:space="preserve">VAT201
SARS Statement, Monthly  Vat Recon, Non-Complaint Invoice report
</t>
  </si>
  <si>
    <t>Q 2</t>
  </si>
  <si>
    <t>Submit 3 x monthly VAT Returns by 31 December 2020</t>
  </si>
  <si>
    <t>Q 3</t>
  </si>
  <si>
    <t>Submit 3 x monthly VAT Returns by 31 March 2021</t>
  </si>
  <si>
    <t>Q 4</t>
  </si>
  <si>
    <t>Submit 3 x monthly VAT Returns by 30 June 2021</t>
  </si>
  <si>
    <t>VIP Payroll</t>
  </si>
  <si>
    <t>6.3.2.3.3</t>
  </si>
  <si>
    <t>Improve expenditure management and controls</t>
  </si>
  <si>
    <t>24 payroll runs processed by 30 June 2020</t>
  </si>
  <si>
    <t xml:space="preserve">24 payroll runs processed </t>
  </si>
  <si>
    <t>Number of payroll runs processed</t>
  </si>
  <si>
    <t>Expenditure/VIP Payroll</t>
  </si>
  <si>
    <t>Payroll Reconciliations, Payroll Suspense Accounts, EMP201 Report, EMP501 Reconciliation, Payroll Calendar</t>
  </si>
  <si>
    <t>10.6.3.3</t>
  </si>
  <si>
    <t>Q1</t>
  </si>
  <si>
    <t xml:space="preserve">   6 payroll runs processed by 30 September 2020</t>
  </si>
  <si>
    <r>
      <rPr>
        <b/>
        <sz val="10"/>
        <rFont val="Arial"/>
        <family val="2"/>
      </rPr>
      <t>Personnel:</t>
    </r>
    <r>
      <rPr>
        <b/>
        <sz val="10"/>
        <color indexed="8"/>
        <rFont val="Arial"/>
        <family val="2"/>
      </rPr>
      <t xml:space="preserve"> </t>
    </r>
    <r>
      <rPr>
        <sz val="10"/>
        <color indexed="8"/>
        <rFont val="Arial"/>
        <family val="2"/>
      </rPr>
      <t xml:space="preserve"> Payroll personnel,                       Assistant Manager Expenditure, CFO                                                                    </t>
    </r>
    <r>
      <rPr>
        <b/>
        <sz val="10"/>
        <color indexed="8"/>
        <rFont val="Arial"/>
        <family val="2"/>
      </rPr>
      <t>Logistics:</t>
    </r>
    <r>
      <rPr>
        <sz val="10"/>
        <color indexed="8"/>
        <rFont val="Arial"/>
        <family val="2"/>
      </rPr>
      <t xml:space="preserve"> VIP Payroll System </t>
    </r>
  </si>
  <si>
    <t>Develop Payroll Calendar,                                                          Release salaries,                                                                     Reconcile payroll suspense account,                                     Undertake third party payments 
Develop S66 Report</t>
  </si>
  <si>
    <t>6 payroll runs processed</t>
  </si>
  <si>
    <t>Payroll Reconciliations,                                 Payroll Suspense Accounts,                        EMP201 Report,                                                                         Payroll Calendar, S66 Report</t>
  </si>
  <si>
    <t xml:space="preserve">   6 payroll runs processed by 31 December 2020</t>
  </si>
  <si>
    <r>
      <rPr>
        <b/>
        <sz val="10"/>
        <color theme="1"/>
        <rFont val="Arial"/>
        <family val="2"/>
      </rPr>
      <t xml:space="preserve">Personnel:  </t>
    </r>
    <r>
      <rPr>
        <sz val="10"/>
        <color theme="1"/>
        <rFont val="Arial"/>
        <family val="2"/>
      </rPr>
      <t>Payroll personnel</t>
    </r>
    <r>
      <rPr>
        <b/>
        <sz val="10"/>
        <color theme="1"/>
        <rFont val="Arial"/>
        <family val="2"/>
      </rPr>
      <t xml:space="preserve">,                       </t>
    </r>
    <r>
      <rPr>
        <sz val="10"/>
        <color theme="1"/>
        <rFont val="Arial"/>
        <family val="2"/>
      </rPr>
      <t>Assistant Manager Expenditure, CFO</t>
    </r>
    <r>
      <rPr>
        <b/>
        <sz val="10"/>
        <color theme="1"/>
        <rFont val="Arial"/>
        <family val="2"/>
      </rPr>
      <t xml:space="preserve">                                                                    Logistics: </t>
    </r>
    <r>
      <rPr>
        <sz val="10"/>
        <color theme="1"/>
        <rFont val="Arial"/>
        <family val="2"/>
      </rPr>
      <t>VIP Payroll System</t>
    </r>
  </si>
  <si>
    <t>Release salaries,                                                                     Reconcile payroll suspense account,                                     Undertake third party payments 
Develop S66 Report</t>
  </si>
  <si>
    <t xml:space="preserve">Payroll Reconciliations,                                 Payroll Suspense Accounts,                        EMP201 Report,                                          EMP501 Reconciliation,  S66 Report                         </t>
  </si>
  <si>
    <t>6 payroll runs processed by 31 March 2021</t>
  </si>
  <si>
    <r>
      <rPr>
        <b/>
        <sz val="10"/>
        <color theme="1"/>
        <rFont val="Arial"/>
        <family val="2"/>
      </rPr>
      <t xml:space="preserve">Personnel:  </t>
    </r>
    <r>
      <rPr>
        <sz val="10"/>
        <color theme="1"/>
        <rFont val="Arial"/>
        <family val="2"/>
      </rPr>
      <t>Payroll personnel,</t>
    </r>
    <r>
      <rPr>
        <b/>
        <sz val="10"/>
        <color theme="1"/>
        <rFont val="Arial"/>
        <family val="2"/>
      </rPr>
      <t xml:space="preserve">                       </t>
    </r>
    <r>
      <rPr>
        <sz val="10"/>
        <color theme="1"/>
        <rFont val="Arial"/>
        <family val="2"/>
      </rPr>
      <t>Assistant Manager</t>
    </r>
    <r>
      <rPr>
        <b/>
        <sz val="10"/>
        <color theme="1"/>
        <rFont val="Arial"/>
        <family val="2"/>
      </rPr>
      <t xml:space="preserve"> </t>
    </r>
    <r>
      <rPr>
        <sz val="10"/>
        <color theme="1"/>
        <rFont val="Arial"/>
        <family val="2"/>
      </rPr>
      <t xml:space="preserve">Expenditure, CFO  </t>
    </r>
    <r>
      <rPr>
        <b/>
        <sz val="10"/>
        <color theme="1"/>
        <rFont val="Arial"/>
        <family val="2"/>
      </rPr>
      <t xml:space="preserve">                                                                 Logistics: </t>
    </r>
    <r>
      <rPr>
        <sz val="10"/>
        <color theme="1"/>
        <rFont val="Arial"/>
        <family val="2"/>
      </rPr>
      <t>VIP Payroll System</t>
    </r>
  </si>
  <si>
    <t>Payroll Reconciliations,                                    Payroll Suspense Accounts,                            EMP201 Report,                                                                             Payroll Calendar, S66 Report</t>
  </si>
  <si>
    <t>6 payroll runs processed by 30 June 2021</t>
  </si>
  <si>
    <r>
      <rPr>
        <b/>
        <sz val="10"/>
        <color theme="1"/>
        <rFont val="Arial"/>
        <family val="2"/>
      </rPr>
      <t>Personnel:</t>
    </r>
    <r>
      <rPr>
        <sz val="10"/>
        <color theme="1"/>
        <rFont val="Arial"/>
        <family val="2"/>
      </rPr>
      <t xml:space="preserve">  Payroll personnel,                       Assistant Manager Expenditure, CFO                                                                   </t>
    </r>
    <r>
      <rPr>
        <b/>
        <sz val="10"/>
        <color theme="1"/>
        <rFont val="Arial"/>
        <family val="2"/>
      </rPr>
      <t xml:space="preserve">Logistics: </t>
    </r>
    <r>
      <rPr>
        <sz val="10"/>
        <color theme="1"/>
        <rFont val="Arial"/>
        <family val="2"/>
      </rPr>
      <t xml:space="preserve">VIP Payroll System </t>
    </r>
  </si>
  <si>
    <t>Release  salaries,                                                                    Reconcile EMP501                                                                    Reconcile payroll suspense account,                                     Undertake third party payments
Develop S66 Report</t>
  </si>
  <si>
    <t xml:space="preserve">Payroll Reconciliations,                                 Payroll Suspense Accounts,                        EMP201 Report,                                          EMP501 Reconciliation,   S66 Report                          </t>
  </si>
  <si>
    <t>BUDGET AND TREASURY OFFICE (BTO) - PROJECT EXPENDITURE</t>
  </si>
  <si>
    <t>Project Expenditure</t>
  </si>
  <si>
    <t>Financial viability and financial Management</t>
  </si>
  <si>
    <t>6.3.2.4.1</t>
  </si>
  <si>
    <t>100% of Project Expenditure Creditors paid within 30 days from receipt of valid invoices</t>
  </si>
  <si>
    <t>% of Project Expenditure Creditors paid within 30 days from reciept of valid invoices</t>
  </si>
  <si>
    <t>Project Management/ Ceditors Management</t>
  </si>
  <si>
    <t>Creditors Listing and Age Analysis, Project Certificate</t>
  </si>
  <si>
    <t>11.3.2.4.1</t>
  </si>
  <si>
    <t xml:space="preserve">100% of  Capital and Eskom Creditors with available funding and compliant invoices paid within 30 days of reciept  </t>
  </si>
  <si>
    <r>
      <rPr>
        <b/>
        <sz val="10"/>
        <color theme="1"/>
        <rFont val="Arial"/>
        <family val="2"/>
      </rPr>
      <t>Personnel</t>
    </r>
    <r>
      <rPr>
        <sz val="10"/>
        <color theme="1"/>
        <rFont val="Arial"/>
        <family val="2"/>
      </rPr>
      <t xml:space="preserve">: Expenditure Personnel,                       Assistant Manager Project Expenditure, CFO ,                                                                   </t>
    </r>
    <r>
      <rPr>
        <b/>
        <sz val="10"/>
        <color theme="1"/>
        <rFont val="Arial"/>
        <family val="2"/>
      </rPr>
      <t>Logistics:</t>
    </r>
    <r>
      <rPr>
        <sz val="10"/>
        <color theme="1"/>
        <rFont val="Arial"/>
        <family val="2"/>
      </rPr>
      <t xml:space="preserve"> Munsoft Financial System </t>
    </r>
  </si>
  <si>
    <t xml:space="preserve">Timeously payments processed by 30 September 2020            Develop invoice register                                                        Prepare monthly Eskom reconcilliations </t>
  </si>
  <si>
    <t>100% of Capital Expenditure Creditors paid within 30 days from reciept of valid invoices</t>
  </si>
  <si>
    <t xml:space="preserve">% of Capital Expenditure creditors paid within 30 days of receipt  of valid invoices </t>
  </si>
  <si>
    <t>Age Analysis, Invoice register ,Eskom Reconciliations and Remittance, creditors reconciliations</t>
  </si>
  <si>
    <r>
      <rPr>
        <b/>
        <sz val="10"/>
        <color theme="1"/>
        <rFont val="Arial"/>
        <family val="2"/>
      </rPr>
      <t>Personnel:</t>
    </r>
    <r>
      <rPr>
        <sz val="10"/>
        <color theme="1"/>
        <rFont val="Arial"/>
        <family val="2"/>
      </rPr>
      <t xml:space="preserve"> Expenditure Personnel,                       Assistant      Manager Project Expenditure, CFO ,                                                                   </t>
    </r>
    <r>
      <rPr>
        <b/>
        <sz val="10"/>
        <color theme="1"/>
        <rFont val="Arial"/>
        <family val="2"/>
      </rPr>
      <t>Logistics</t>
    </r>
    <r>
      <rPr>
        <sz val="10"/>
        <color theme="1"/>
        <rFont val="Arial"/>
        <family val="2"/>
      </rPr>
      <t xml:space="preserve">: Munsoft Financial System </t>
    </r>
  </si>
  <si>
    <r>
      <rPr>
        <b/>
        <sz val="10"/>
        <color theme="1"/>
        <rFont val="Arial"/>
        <family val="2"/>
      </rPr>
      <t>Personne</t>
    </r>
    <r>
      <rPr>
        <sz val="10"/>
        <color theme="1"/>
        <rFont val="Arial"/>
        <family val="2"/>
      </rPr>
      <t xml:space="preserve">l: Expenditure Personnel,                       Assistant Manager Project Expenditure, CFO ,                                                                   </t>
    </r>
    <r>
      <rPr>
        <b/>
        <sz val="10"/>
        <color theme="1"/>
        <rFont val="Arial"/>
        <family val="2"/>
      </rPr>
      <t>Logistics</t>
    </r>
    <r>
      <rPr>
        <sz val="10"/>
        <color theme="1"/>
        <rFont val="Arial"/>
        <family val="2"/>
      </rPr>
      <t xml:space="preserve">: Munsoft Financial System </t>
    </r>
  </si>
  <si>
    <r>
      <rPr>
        <b/>
        <sz val="10"/>
        <color theme="1"/>
        <rFont val="Arial"/>
        <family val="2"/>
      </rPr>
      <t>Personnel</t>
    </r>
    <r>
      <rPr>
        <sz val="10"/>
        <color theme="1"/>
        <rFont val="Arial"/>
        <family val="2"/>
      </rPr>
      <t xml:space="preserve">: Expenditure Personnel,                       Assistant Manager Project Expenditure, CFO ,                                                                   </t>
    </r>
    <r>
      <rPr>
        <b/>
        <sz val="10"/>
        <color theme="1"/>
        <rFont val="Arial"/>
        <family val="2"/>
      </rPr>
      <t xml:space="preserve">Logistics: </t>
    </r>
    <r>
      <rPr>
        <sz val="10"/>
        <color theme="1"/>
        <rFont val="Arial"/>
        <family val="2"/>
      </rPr>
      <t xml:space="preserve">Munsoft Financial System </t>
    </r>
  </si>
  <si>
    <t>Creditors Management/Procurement Plan</t>
  </si>
  <si>
    <t>6.3.2.4.2</t>
  </si>
  <si>
    <t>Previous Financial Year</t>
  </si>
  <si>
    <t>100% of Municipality's capital expenditure reported in accordance with the relevant legislature (COGTA and Treasury)</t>
  </si>
  <si>
    <t>% of Municipality's capital expenditure reported in accordance with the relevant legislature (COGTA and Treasury)</t>
  </si>
  <si>
    <t xml:space="preserve">Capital Grant Expenditure Report, Commitment Register,  Retention Register, WIP Register, Project Files,     </t>
  </si>
  <si>
    <t>11.3.2.4.2</t>
  </si>
  <si>
    <t xml:space="preserve">100% of municipality's capital grants spending reported monthly </t>
  </si>
  <si>
    <r>
      <rPr>
        <b/>
        <sz val="10"/>
        <color theme="1"/>
        <rFont val="Arial"/>
        <family val="2"/>
      </rPr>
      <t>Personnel:</t>
    </r>
    <r>
      <rPr>
        <sz val="10"/>
        <color theme="1"/>
        <rFont val="Arial"/>
        <family val="2"/>
      </rPr>
      <t xml:space="preserve"> Ass Manager Project Expenditure, CFO,Manager Expenditure and Budget,Project Expenditure Prsonnel, IDMS Personnel, </t>
    </r>
    <r>
      <rPr>
        <b/>
        <sz val="10"/>
        <color theme="1"/>
        <rFont val="Arial"/>
        <family val="2"/>
      </rPr>
      <t xml:space="preserve"> Logistics:</t>
    </r>
    <r>
      <rPr>
        <sz val="10"/>
        <color theme="1"/>
        <rFont val="Arial"/>
        <family val="2"/>
      </rPr>
      <t xml:space="preserve"> Munisoft Financial System and MIG MIS</t>
    </r>
  </si>
  <si>
    <t>Update project Files. 
Update the Retention register and capture retentions on system monthly, Commitment and WIP Registers.
Prepare  monthly WIP Reconciliations  and update the WIP Register</t>
  </si>
  <si>
    <t>% of Municipality's capital budget accurate accounting, recording and reporting of capital project expenditure on a monthly basis</t>
  </si>
  <si>
    <t xml:space="preserve">July, Aug and Sep 2020 Expenditure Report, 
July, Aug and Sep 2020 MIG Reports:
July, Aug and Sep 2020 Commitment register, 
Retention register, 
Monthly WIP reconciliations and Registers                     </t>
  </si>
  <si>
    <t>Personnel: Ass Manager Project Expenditure, CFO,Manager Expenditure and Budget,Project Expenditure Prsonnel, IDMS Personnel,  Logistics: Munisoft Financial System and MIG MIS</t>
  </si>
  <si>
    <t xml:space="preserve">Oct, Nov and Dec 2020 Expenditure Report; 
Oct, Nov and Dec 2020 MIG Reports;
Oct, Nov and Dec 2020 Commitment register;
Retention register, 
Monthly WIP reconciliations and Registers                     </t>
  </si>
  <si>
    <t xml:space="preserve">Jan, Feb, March 2021 Expenditure Report; 
Jan, Feb, March 2021 MIG Reports;
Jan, Feb, March 2021 Commitment register; 
Retention register, 
Monthly WIP reconciliations and Registers                     </t>
  </si>
  <si>
    <t xml:space="preserve">Apr, May &amp; Jun 2021 Expenditure Report;
Apr, May &amp; Jun 2021 MIG Reports;
Apr, May &amp; Jun 2021 Commitment register; 
Retention register;
Monthly WIP reconciliations and Registers                     </t>
  </si>
  <si>
    <t>BUDGET AND TREASURY - FIS</t>
  </si>
  <si>
    <t>FIS</t>
  </si>
  <si>
    <t xml:space="preserve">FINANCIAL VIABILITY AND FINANCIAL MANAGEMENT </t>
  </si>
  <si>
    <t>A CAPABLE AND FINANCIAL VIABLE INSTITUTION</t>
  </si>
  <si>
    <t>Roll out of mSCOA modules on Financial Information Systems</t>
  </si>
  <si>
    <t>6.3.2.5.1</t>
  </si>
  <si>
    <t>Comply with National Treasury mSCOA regulation</t>
  </si>
  <si>
    <t xml:space="preserve">80% Compliant with mSCOA </t>
  </si>
  <si>
    <t>100% compliance with mSCOA by 30 June 2021</t>
  </si>
  <si>
    <t>Financial System is 100% compliant with mSCOA</t>
  </si>
  <si>
    <t>% compliance with mSCOA</t>
  </si>
  <si>
    <t>Financial Information Systems</t>
  </si>
  <si>
    <t>mSCOA Progress Reports/ mSCOA Compliant Trial Balance</t>
  </si>
  <si>
    <t>11.3.2.5.1</t>
  </si>
  <si>
    <t>100% compliance with mSCOA by 30 September 2020</t>
  </si>
  <si>
    <t xml:space="preserve">Personnel: </t>
  </si>
  <si>
    <t>Implementation of SCOA Budget V6.4 as per Treasury Requirements</t>
  </si>
  <si>
    <t>MSCOA compliance report with progress on implementation of changes and updates</t>
  </si>
  <si>
    <t>-        Budget Staff</t>
  </si>
  <si>
    <t>Ensure all system updates and changes to system as per Mscoa</t>
  </si>
  <si>
    <t>-        BTO Staff</t>
  </si>
  <si>
    <t>Rollout of Mscoa changes and and ammendment</t>
  </si>
  <si>
    <t>-        All Functions</t>
  </si>
  <si>
    <t>100% compliance with mSCOA by 31 December 2020</t>
  </si>
  <si>
    <t>Call logs on SysAid</t>
  </si>
  <si>
    <t>Munsoft</t>
  </si>
  <si>
    <t>Caseware</t>
  </si>
  <si>
    <t>100% compliance with mSCOA by 31 March 2021</t>
  </si>
  <si>
    <t>Management of Financial Management System</t>
  </si>
  <si>
    <t>6.3.2.5.3</t>
  </si>
  <si>
    <t>Bottom layer</t>
  </si>
  <si>
    <t>Ensure Financial System meets requirement of business processes, policies and legislations</t>
  </si>
  <si>
    <t>100% of users on the system are in line with approved access control forms at all times</t>
  </si>
  <si>
    <t>100% of users on the system are in line with approved access control forms</t>
  </si>
  <si>
    <t>% of users on the system are in line with approved access control forms</t>
  </si>
  <si>
    <t>Approved User Access Control Forms; System Reports</t>
  </si>
  <si>
    <t>11.3.2,5.3</t>
  </si>
  <si>
    <t>ICT Staff</t>
  </si>
  <si>
    <t>Issue Access Control Forms for changes on access to the system</t>
  </si>
  <si>
    <t>Approved Access control forms for users</t>
  </si>
  <si>
    <t>% of users on the system are in line with approved access control forms at all times</t>
  </si>
  <si>
    <t xml:space="preserve">Approved User Access Control Forms; </t>
  </si>
  <si>
    <t>End Users</t>
  </si>
  <si>
    <t>Grant applied Users Access to the system on production of signed and authorised access forms</t>
  </si>
  <si>
    <t>Create User Menu and Passwords</t>
  </si>
  <si>
    <t>Set Authorisation Limits</t>
  </si>
  <si>
    <t>Provide ICT with Access Credentials</t>
  </si>
  <si>
    <t>Install Application on Laptop or Desktop for new computers</t>
  </si>
  <si>
    <t>Extract and review audit trail reports and submit to Manager monthly for review together with the file for admin changes made on system</t>
  </si>
  <si>
    <t>Audit trail report</t>
  </si>
  <si>
    <t xml:space="preserve">3 x Audit trail reports - Reviewed and signed by Manager: Expenditure budget and reporting </t>
  </si>
  <si>
    <t>Review and enforcement of Roles and Responsibilities</t>
  </si>
  <si>
    <t>6.3.2.5.4</t>
  </si>
  <si>
    <t>Ensure adherence to policies and legislation</t>
  </si>
  <si>
    <t>4 quarterly reviews and approvals of Roles and responsibilities for all business systems (VIP, Munsoft)</t>
  </si>
  <si>
    <t>4 quarterly reviews and approvals of Roles and responsibilities for all business systems (VIP, Munsoft) by 30 June 2021</t>
  </si>
  <si>
    <t>Roles and responsibilities reviewed and signed by supervisors and approved by ICT Manager</t>
  </si>
  <si>
    <t>Number of quarterly reviews and approvals of Roles and responsibilities for all business systems (VIP, Munsoft)</t>
  </si>
  <si>
    <t>4 quarterly review report on approved roles and responsibilities review; Systems Reports</t>
  </si>
  <si>
    <t>1 quarterly review and approval of Roles and responsibilities for all business systems (VIP, Munsoft) by 30 September 2020</t>
  </si>
  <si>
    <t>Roles and responsibility Forms, Relevant Supervisors, ICT Manager</t>
  </si>
  <si>
    <t>Review Roles and Responsibilities and discuss with supervisors to determine if Roles are still as required</t>
  </si>
  <si>
    <t>1 quarterly reviews and approvals of Roles and responsibilities for all business systems (VIP, Munsoft, , )</t>
  </si>
  <si>
    <t>Number of quarterly reviews and approvals of Roles and responsibilities for all business systems (VIP, Munsoft, , )</t>
  </si>
  <si>
    <t>1 quarterly  review report on approved roles and responsibilities review</t>
  </si>
  <si>
    <t>File reviewed and Signed forms for changes made</t>
  </si>
  <si>
    <t>1 quarterly review and approval  of Roles and responsibilities for all business systems (VIP, Munsoft) by 31  December 2020</t>
  </si>
  <si>
    <t>1 quarterly review and approval of Roles and responsibilities for all business systems (VIP, Munsoft) by 31  March 2021</t>
  </si>
  <si>
    <t>1 quarterly review and approval of Roles and responsibilities for all business systems (VIP, Munsoft by 30 June 2021</t>
  </si>
  <si>
    <t xml:space="preserve"> Annual renewal of  Licences and SLA monitoring</t>
  </si>
  <si>
    <t>6.3.2.5.6</t>
  </si>
  <si>
    <t>Ensure Financial System is up and running and service providers adhere to SLA requirements</t>
  </si>
  <si>
    <t>1 Annual License Fees Paid by 30 July 2020 for Munsoft ,  100% of Monthly SLA fees Paid within 30 days withing 30 Days of receipt of Invoice</t>
  </si>
  <si>
    <t>1 Annual License Fees Paid by 30 July 2020for Munsoft ,  100% of Monthly SLA fees Paid within 30 days withing 30 Days of receipt of Invoice</t>
  </si>
  <si>
    <r>
      <t xml:space="preserve">Number of Annual License Fees Paid by 30 July 2020 for FIS  </t>
    </r>
    <r>
      <rPr>
        <b/>
        <sz val="9"/>
        <color rgb="FF000000"/>
        <rFont val="Arial"/>
        <family val="2"/>
      </rPr>
      <t/>
    </r>
  </si>
  <si>
    <t>Financial Information Systems/  Annual renewal of  Licences and SLA monitoring</t>
  </si>
  <si>
    <t>Proof of Payment for relevant invoices, System Control Report per Quarter, TB per quarter, General Ledger</t>
  </si>
  <si>
    <t xml:space="preserve">1 Annual License Fees Paid by 30 July 2010 for Munsoft </t>
  </si>
  <si>
    <t>Personnel:</t>
  </si>
  <si>
    <t xml:space="preserve">1 Annual License Fees Paid by 30 July 2020 for  Munsoft </t>
  </si>
  <si>
    <r>
      <rPr>
        <b/>
        <sz val="10"/>
        <color rgb="FF000000"/>
        <rFont val="Arial"/>
        <family val="2"/>
      </rPr>
      <t>KPI 1:</t>
    </r>
    <r>
      <rPr>
        <sz val="10"/>
        <color rgb="FF000000"/>
        <rFont val="Arial"/>
        <family val="2"/>
      </rPr>
      <t xml:space="preserve"> Number of Annual License Fees Paid by 30 July 2019 for Munsoft, </t>
    </r>
    <r>
      <rPr>
        <b/>
        <sz val="10"/>
        <color rgb="FF000000"/>
        <rFont val="Arial"/>
        <family val="2"/>
      </rPr>
      <t>KPI 3</t>
    </r>
    <r>
      <rPr>
        <sz val="10"/>
        <color rgb="FF000000"/>
        <rFont val="Arial"/>
        <family val="2"/>
      </rPr>
      <t>: 100% of Monthly SLA fees Paid within 30 days of receipt of Invoice,</t>
    </r>
  </si>
  <si>
    <t xml:space="preserve">Balanced TB per Quarter </t>
  </si>
  <si>
    <t xml:space="preserve"> BTO/ICT Staff</t>
  </si>
  <si>
    <t>Ensure all Modules are updated to GL</t>
  </si>
  <si>
    <t>System Control Report per Quarter</t>
  </si>
  <si>
    <t xml:space="preserve">100% of Monthly SLA fees Paid within 30 days of receipt of Invoice </t>
  </si>
  <si>
    <t xml:space="preserve"> Logistics:</t>
  </si>
  <si>
    <t>Ensure all Sub modules are balanced to GL</t>
  </si>
  <si>
    <t>Proof of Payment for relevant invoices</t>
  </si>
  <si>
    <t>-        Munsoft</t>
  </si>
  <si>
    <t>Re-set blocked Users</t>
  </si>
  <si>
    <t>-        Caseware</t>
  </si>
  <si>
    <t>Do month-end by the 3RD working day each month</t>
  </si>
  <si>
    <t>Monitor SLA and Ensure Service provided is correctly Invoiced for all FIS</t>
  </si>
  <si>
    <t xml:space="preserve">KPI 2: Number of Annual License Fees paid for Caseware and   by 30 September 2019, KPI 4: % of (relevant) Annual SLA Fees paid withing 30 Days of receipt of Invoice </t>
  </si>
  <si>
    <t xml:space="preserve">100% of (relevant) Annual SLA Fees paid withing 30 Days of receipt of Invoice </t>
  </si>
  <si>
    <r>
      <rPr>
        <b/>
        <sz val="10"/>
        <color rgb="FF000000"/>
        <rFont val="Arial"/>
        <family val="2"/>
      </rPr>
      <t>KPI 4:</t>
    </r>
    <r>
      <rPr>
        <sz val="10"/>
        <color rgb="FF000000"/>
        <rFont val="Arial"/>
        <family val="2"/>
      </rPr>
      <t xml:space="preserve"> % of (relevant) Annual SLA Fees paid withing 30 Days of receipt of Invoice </t>
    </r>
  </si>
  <si>
    <t>-        All Staff</t>
  </si>
  <si>
    <r>
      <rPr>
        <b/>
        <sz val="10"/>
        <color rgb="FF000000"/>
        <rFont val="Arial"/>
        <family val="2"/>
      </rPr>
      <t>KPI 4:</t>
    </r>
    <r>
      <rPr>
        <sz val="10"/>
        <color rgb="FF000000"/>
        <rFont val="Arial"/>
        <family val="2"/>
      </rPr>
      <t xml:space="preserve"> Annual SLA Fees paid withing 30 Days of receipt of Invoice </t>
    </r>
  </si>
  <si>
    <t>Incident Management Monitoring System</t>
  </si>
  <si>
    <t>6.3.2.5.7</t>
  </si>
  <si>
    <t>Optimise systems, administration and operating procedures</t>
  </si>
  <si>
    <t>80 % of incidents Resolved withing 5 Days of Reporting at all times</t>
  </si>
  <si>
    <t>% of incidents Resolved withing 5 Days of Reporting</t>
  </si>
  <si>
    <t>Incident Management Report, Reports on Progress of dealing with Incident Management</t>
  </si>
  <si>
    <t>11.3.2.5.7</t>
  </si>
  <si>
    <t>100 % of incidents Resolved withing 5 Days of Reporting at all times</t>
  </si>
  <si>
    <t>First line of Support to all ANDM System Users</t>
  </si>
  <si>
    <t xml:space="preserve">Output 1: 80 % of incidents Resolved withing 5 Days of Reporting </t>
  </si>
  <si>
    <t>KPI 1: % of incidents Resolved withing 5 Days of Reporting, KPI 2: % of incidents are all resolved as per SLA Terms</t>
  </si>
  <si>
    <r>
      <rPr>
        <sz val="10"/>
        <color rgb="FFFF0000"/>
        <rFont val="Arial"/>
        <family val="2"/>
      </rPr>
      <t xml:space="preserve">Reviewed and signed </t>
    </r>
    <r>
      <rPr>
        <sz val="10"/>
        <color theme="1"/>
        <rFont val="Arial"/>
        <family val="2"/>
      </rPr>
      <t>Incident Management Report, Reports on Progress of dealing with Incident Management</t>
    </r>
  </si>
  <si>
    <t>All System Users (ANDM Staff)</t>
  </si>
  <si>
    <t>Resolve and report to Munsoft, VIP and other System Queries</t>
  </si>
  <si>
    <t>Output 2: 20% of incidents are all resolved as per SLA Terms</t>
  </si>
  <si>
    <t xml:space="preserve">Escalate issues that are system parameter related </t>
  </si>
  <si>
    <t>Follow up on Issues and report to Manager monthly</t>
  </si>
  <si>
    <t xml:space="preserve">Caseware </t>
  </si>
  <si>
    <t>Escalate if terms of SLA are not met</t>
  </si>
  <si>
    <t>BUDGET AND TREASURY OFFICE (BTO) - REVENUE</t>
  </si>
  <si>
    <t xml:space="preserve">Revenue </t>
  </si>
  <si>
    <t>A capable and financailly vaible institution</t>
  </si>
  <si>
    <t>Revenue Enhancement Strategy</t>
  </si>
  <si>
    <t>6.3.2.6.1</t>
  </si>
  <si>
    <t>Implement Revenue Enhancement Strategy,Tariff policy and by laws,Credit and Debt by laws</t>
  </si>
  <si>
    <t xml:space="preserve">12 x monthly Progress Reports </t>
  </si>
  <si>
    <t>12 x monthly Progress Reports on the Implementation of the Revenue Enhancement Strategy dealing with Billing, Meter Reading, Updating of Customer Data by 30 June 2020</t>
  </si>
  <si>
    <t xml:space="preserve">12 monthly Progress Reports on the Implementation of the Revenue Enhancement Strategy dealing with Billing  Meter Reading and Updating of Customer Data
</t>
  </si>
  <si>
    <t>Number of monthly Progress Reports on the Implementation of the Revenue Enhancement Strategy dealing with Billing, Meter Reading, Updating of Customer Data</t>
  </si>
  <si>
    <t xml:space="preserve">Billing /Revenue Enhancement Strategy. (14000/44348),C. (14000/44348),Line Support &amp; Maintenance (Access Peter Meter)
</t>
  </si>
  <si>
    <t>Monthly Progress Reports on the Implementation of the Revenue Enhancement Strategy dealing , Meter Reading Reports, Deviation reports, Billing Reports, Age analysis reports, Faulty Meters.</t>
  </si>
  <si>
    <t>11.3.2.6.1</t>
  </si>
  <si>
    <t>3  x monthly Progress Reports on the Implementation of the Revenue Enhancement Strategy dealing with Billing, Meter Reading by 30 September 2020</t>
  </si>
  <si>
    <t>Undertake reading of 3600  meters monthly for billing purposes.</t>
  </si>
  <si>
    <t>3 monthly Progress Reports on the Implementation of the Revenue Enhancement Strategy dealing with Billing and Meter Reading</t>
  </si>
  <si>
    <t>Number of monthly Progress Reports on the Implementation of the Revenue Enhancement Strategy dealing with Billing and Meter Reading</t>
  </si>
  <si>
    <t>Billing Reports ,Meter reading  Faulty Meters,Deviation report ,Age Analysis.</t>
  </si>
  <si>
    <t>Meter Readers, Clerks ,Senior Accountants &amp; Accountants</t>
  </si>
  <si>
    <r>
      <t xml:space="preserve">To download readings and print </t>
    </r>
    <r>
      <rPr>
        <sz val="10"/>
        <color rgb="FFFF0000"/>
        <rFont val="Arial"/>
        <family val="2"/>
      </rPr>
      <t xml:space="preserve"> </t>
    </r>
    <r>
      <rPr>
        <sz val="10"/>
        <rFont val="Arial"/>
        <family val="2"/>
      </rPr>
      <t>exception reports monthly.Do check readings and review and approve every changes made.</t>
    </r>
  </si>
  <si>
    <t>Assistant Manager, CFO</t>
  </si>
  <si>
    <t>Perform Data cleansing for consumer debtors  by 30 September 2020</t>
  </si>
  <si>
    <r>
      <rPr>
        <b/>
        <sz val="10"/>
        <rFont val="Arial"/>
        <family val="2"/>
      </rPr>
      <t>Logistics:</t>
    </r>
    <r>
      <rPr>
        <sz val="10"/>
        <rFont val="Arial"/>
        <family val="2"/>
      </rPr>
      <t xml:space="preserve"> Peter Meter,Manual readings</t>
    </r>
  </si>
  <si>
    <t>Perform Meter Audit</t>
  </si>
  <si>
    <t xml:space="preserve">To refer faulty meters and leaks to IDMS by 30 September 2020, Download meter reading system to billing system, extract deviation report. </t>
  </si>
  <si>
    <t xml:space="preserve"> MUNSOFT</t>
  </si>
  <si>
    <t>Bank Statement</t>
  </si>
  <si>
    <t xml:space="preserve">Q2 </t>
  </si>
  <si>
    <t>3  x monthly Progress Reports on the Implementation of the Revenue Enhancement Strategy dealing with Billing, 31 December 2020.</t>
  </si>
  <si>
    <t>Undertake reading of 3600  meters monthly, reconcile meter reading system to billing system</t>
  </si>
  <si>
    <t>Meter Readers, Senior Meter Readers, Clerks ,Senior Accountants &amp; Accountants</t>
  </si>
  <si>
    <t>To download readings and print exception reports monthly by 28 December 2020</t>
  </si>
  <si>
    <t>Logistics: Peter Meter,Manual readings</t>
  </si>
  <si>
    <t>Perform Data cleansing for Consumer Customers by 28 December 2020</t>
  </si>
  <si>
    <t xml:space="preserve">To refer faulty meters and leaks to IDMS by 30 September, Download meter reading system to billing system, extract deviation report. Do preliminary billing run, close billing system, exract statement and send to LaserCom, Send statements to customers to those that have email addresses. </t>
  </si>
  <si>
    <t>Write and finalise monthly progress reports</t>
  </si>
  <si>
    <t>3  x monthly Progress Reports on the Implementation of the Revenue Enhancement Strategy dealing with Billing and Meter Reading by 31 March 2021</t>
  </si>
  <si>
    <t xml:space="preserve">To download readings and print exception reports monthly 30 Macrh </t>
  </si>
  <si>
    <t>Raise Debtors-Perform pre-liminary  Billing  run ,Billing and extract statement, by 30 March 2021</t>
  </si>
  <si>
    <r>
      <rPr>
        <b/>
        <sz val="10"/>
        <rFont val="Arial"/>
        <family val="2"/>
      </rPr>
      <t>Logistics:</t>
    </r>
    <r>
      <rPr>
        <sz val="10"/>
        <rFont val="Arial"/>
        <family val="2"/>
      </rPr>
      <t xml:space="preserve"> I –Read system</t>
    </r>
  </si>
  <si>
    <t>To Send to consumers via e-mail and lasercom for printing by 30 March 2021</t>
  </si>
  <si>
    <t xml:space="preserve">Perform Data cleansing for prepaid sales by 30 March </t>
  </si>
  <si>
    <t xml:space="preserve">To refer faulty meters and leaks to IDMS by 31 March 2021, Download meter reading system to billing system, extract deviation report. Do preliminary billing run, close billing system, exract statement and send to munsoft, Send statements to customers to those that have email addresses. </t>
  </si>
  <si>
    <t>3 x  monthly Progress Reports on the Implementation of the Revenue Enhancement Strategy dealing with Billing and Meter Reading by 30 June 2021</t>
  </si>
  <si>
    <t>Download readings and print exception reports monthly June 30 2021</t>
  </si>
  <si>
    <t>Assistant Manager, CFO, Manager</t>
  </si>
  <si>
    <t>Raise Debtors-Perform pre-liminary  Billing  run ,Billing and extract statement, by June</t>
  </si>
  <si>
    <t>Send to consumers via e-mail and lasercom for printing by June 30 2021</t>
  </si>
  <si>
    <t>Revenue Collection &amp; Data Cleansing</t>
  </si>
  <si>
    <t>Implement Credit and Debt Collection policy and By laws</t>
  </si>
  <si>
    <t>24 monthly Debtors reconciliations,Revenue reconciliations,Reconciliation of Valuation roll to Tariffs,billing system performed</t>
  </si>
  <si>
    <t>Number of reconciliations performed</t>
  </si>
  <si>
    <t>Create value of Customers: Reconciliation of Debtors reconciliations,Revenue,valuation rolls to billing system,government Asset Register</t>
  </si>
  <si>
    <t>11.3.2.6.2</t>
  </si>
  <si>
    <t>Q1 3 monthly Revenue,Individual government ,Debtors,Valuation rolls,billing,Tariffs</t>
  </si>
  <si>
    <t>3 monthly Debtors reconciliations,Revenue reconciliations,Reconciliation of Valuation roll to Tariffs,billing system performed</t>
  </si>
  <si>
    <t xml:space="preserve"> monthly Debtors reconciliations,Revenue reconciliations,Reconciliation of Valuation roll to Tariffs,billing system performed</t>
  </si>
  <si>
    <t>Create Value chain of Customers for the purposesAccurate billing.Reconciliations of Debtors,Indivifdual government debtors ,Revenue for application of revenue and account receivable assertions.</t>
  </si>
  <si>
    <t>Number of Debtors reconciliation,Revenue,reconciliation of Valuation rolls,billing system,Tariffs and Mter readings.</t>
  </si>
  <si>
    <t>Revenue Staff</t>
  </si>
  <si>
    <t>6 monthly Debtors reconciliations,Revenue reconciliations,Reconciliation of Valuation roll to Tariffs,billing system performed</t>
  </si>
  <si>
    <t>Assistant Manager :Revenue,CFO</t>
  </si>
  <si>
    <t>Logistics:Valuation rolls,Billing by Tariffs,General Ledger Bank Statement</t>
  </si>
  <si>
    <t>Q2 3 monthly Revenue,Debtors,Indidual government,Valuation rolls &amp; billing ,Tariffs performed</t>
  </si>
  <si>
    <t>3 monthly reconciliations of Debtors,Revenue,Valuation rolls,Tariffs &amp; billing system.</t>
  </si>
  <si>
    <r>
      <rPr>
        <b/>
        <sz val="10"/>
        <rFont val="Arial"/>
        <family val="2"/>
      </rPr>
      <t>Personnel:</t>
    </r>
    <r>
      <rPr>
        <sz val="10"/>
        <rFont val="Arial"/>
        <family val="2"/>
      </rPr>
      <t xml:space="preserve"> Revenue staff Assistant Manager :Revenue,CFO</t>
    </r>
  </si>
  <si>
    <t>Q3 3 monthly Revenue,Debtors,Indidual government,Valuation rolls &amp; billing ,Tariffs performed</t>
  </si>
  <si>
    <t>Personnel: Revenue staff,Assistant Manager:Revenue,CFO</t>
  </si>
  <si>
    <t>9 monthly Debtors reconciliations,Revenue reconciliations,Reconciliation of Valuation roll to Tariffs,billing system performed</t>
  </si>
  <si>
    <t>Q4 3 monthly Revenue,Debtors,Indidual government,Valuation rolls &amp; billing ,Tariffs performed</t>
  </si>
  <si>
    <t>Personnel: Revenue staff, Assistant Manager Revene,CFO</t>
  </si>
  <si>
    <t>12 monthly Debtors reconciliations,Revenue reconciliations,Reconciliation of Valuation roll to Tariffs,billing system performed</t>
  </si>
  <si>
    <t>Meetings with rate payers on debt and credit collection</t>
  </si>
  <si>
    <t>6.3.2.6.3</t>
  </si>
  <si>
    <t>4 quarterly visits  with ratepayers dealing with Credit and Debt Management by 30 June 2021</t>
  </si>
  <si>
    <t>4 quarterly visits  with ratepayers dealing with Credit and Debt Management</t>
  </si>
  <si>
    <t>Number of communication sessions with ratepayers dealing with Credit and Debt Management</t>
  </si>
  <si>
    <t>Revenue/ Meetings with rate payers</t>
  </si>
  <si>
    <t>11.3.2.6.3</t>
  </si>
  <si>
    <t>1 Quarterly ratepayers visits dealing with Credit and Debt Management by 31 September 2020</t>
  </si>
  <si>
    <t>monthly visiting done to outstanding Customers</t>
  </si>
  <si>
    <t>1 communication sessions with ratepayers dealing with Credit and Debt Management</t>
  </si>
  <si>
    <t>minimum number of communication sessions with ratepayers dealing with Credit and Debt Management</t>
  </si>
  <si>
    <t>Attendance Register</t>
  </si>
  <si>
    <t xml:space="preserve"> CFO, Assistant Manager:Revenue,Speaker,Communication,IGR</t>
  </si>
  <si>
    <r>
      <rPr>
        <b/>
        <sz val="10"/>
        <rFont val="Arial"/>
        <family val="2"/>
      </rPr>
      <t>Logistics:</t>
    </r>
    <r>
      <rPr>
        <sz val="10"/>
        <rFont val="Arial"/>
        <family val="2"/>
      </rPr>
      <t xml:space="preserve"> Venue, Iniviations, Posters</t>
    </r>
  </si>
  <si>
    <t>1 Quarterly ratepayers visits dealing with Credit and Debt Management by 31 December 2020 and monthly progress report.</t>
  </si>
  <si>
    <r>
      <rPr>
        <b/>
        <sz val="10"/>
        <rFont val="Arial"/>
        <family val="2"/>
      </rPr>
      <t>Personnel:</t>
    </r>
    <r>
      <rPr>
        <sz val="10"/>
        <rFont val="Arial"/>
        <family val="2"/>
      </rPr>
      <t xml:space="preserve"> Revenue staff, CFO,Assistanta Manager:Revenue,Speaker,IGR,Communication,IGR</t>
    </r>
  </si>
  <si>
    <t>Organise and hold communication session with ratepayers; write close out report</t>
  </si>
  <si>
    <t>1 monthly  ratepayers dealing with Credit and Debt Management and progress report on Data cleansing.</t>
  </si>
  <si>
    <t>minimum number of communication sessions with ratepayers dealing with Credit and Debt Management and Progress report on Data Cleansing.</t>
  </si>
  <si>
    <t>1 Quarterly ratepayers dealing with Credit and Debt Management by 31 March 2021 and monthly progress report on Data Cleansing.</t>
  </si>
  <si>
    <t>Personnel: Revenue staff, CFO,Assistanta Manager:Revenue,Speaker,IGR,Communication,IGR</t>
  </si>
  <si>
    <t>1 Quarterly ratepayers dealing with Credit and Debt Management by 31 June 2021 and close up report on Data Cleansing.</t>
  </si>
  <si>
    <t>Revenue Collection and Debt Management (Part 2/B)</t>
  </si>
  <si>
    <t xml:space="preserve">6.3.2.6.4 </t>
  </si>
  <si>
    <t>R51303942,75 Revenue collection as measured in accordance with the MSA performance Regulations by 30 June 2021</t>
  </si>
  <si>
    <t>R51303942,75 Revenue collection as measured in accordance with the MSA performance Regulations</t>
  </si>
  <si>
    <t>Amount revenue collection as measured in accordance with the MSA performance Regulations</t>
  </si>
  <si>
    <t>Revenue/Revenue Collection and Debt Management</t>
  </si>
  <si>
    <t>Monthly Revenue Reports</t>
  </si>
  <si>
    <t>11.3.2.6.4</t>
  </si>
  <si>
    <t xml:space="preserve">Q1 </t>
  </si>
  <si>
    <t>R14 070 931 Revenue collection as measured in accordance with the MSA performance Regulations by 30 September 2020</t>
  </si>
  <si>
    <r>
      <rPr>
        <b/>
        <sz val="10"/>
        <rFont val="Arial"/>
        <family val="2"/>
      </rPr>
      <t>Personnel:</t>
    </r>
    <r>
      <rPr>
        <sz val="10"/>
        <rFont val="Arial"/>
        <family val="2"/>
      </rPr>
      <t xml:space="preserve"> Debt Collectors,</t>
    </r>
  </si>
  <si>
    <t>Perform Billing and send statements to Consumers monthly</t>
  </si>
  <si>
    <t>R14 070 931 Revenue collection as measured in accordance with the MSA performance Regulations by 30 September 2019</t>
  </si>
  <si>
    <t xml:space="preserve"> Amount of Revenue collection as measured in accordance with the MSA performance Regulations</t>
  </si>
  <si>
    <t>N/A</t>
  </si>
  <si>
    <t>3 X Monthly Revenue Reports.</t>
  </si>
  <si>
    <t>Senior Accountants &amp; Accountants</t>
  </si>
  <si>
    <t xml:space="preserve"> To analyse Debtors by 30 September 2020</t>
  </si>
  <si>
    <t>Assistant Manager IDMS,  CFO</t>
  </si>
  <si>
    <t>Daily  telephone reminders to Customers 30 September 2020</t>
  </si>
  <si>
    <t>Logistics: Monthly Revenue Reports, Age Analysis, Billing Report, Statements, Bank Statements, Reconciliations of indivdual debtors and govt depts, Monthly Revenue Reports, MUNSOFT, munsoft</t>
  </si>
  <si>
    <t>To visit Customers Refer non-paying consumers to IDMS for restriction disconnections by Spetember 30 2020</t>
  </si>
  <si>
    <t>R14 070 931 Revenue collection as measured in accordance with the MSA performance Regulations  by 31 December 2020</t>
  </si>
  <si>
    <r>
      <rPr>
        <b/>
        <sz val="10"/>
        <rFont val="Arial"/>
        <family val="2"/>
      </rPr>
      <t xml:space="preserve">Personnel: </t>
    </r>
    <r>
      <rPr>
        <sz val="10"/>
        <rFont val="Arial"/>
        <family val="2"/>
      </rPr>
      <t>Debt Collectors,</t>
    </r>
  </si>
  <si>
    <t>R14 070 931 Revenue collection as measured in accordance with the MSA performance Regulations  by 31 December 2019</t>
  </si>
  <si>
    <t>Analyse Debtors by 20 December</t>
  </si>
  <si>
    <t>Daily  telephone reminders to Customers by 20 December 2020</t>
  </si>
  <si>
    <t>Visit Customers Refer non-paying consumers to IDMS for restriction disconnections by  20 December</t>
  </si>
  <si>
    <t>R14 070 931 Revenue collection as measured in accordance with the MSA performance Regulations by 31 March 2021</t>
  </si>
  <si>
    <t>Personnel: Debt Collectors,</t>
  </si>
  <si>
    <t>R14 070 931 Revenue collection as measured in accordance with the MSA performance Regulations  by 31 March 2020</t>
  </si>
  <si>
    <t>Analyse Debtors by March 31 2021</t>
  </si>
  <si>
    <t>Assistant Manager IDMS, CFO</t>
  </si>
  <si>
    <t>Daily  telephone reminders to Customers by March 31 2021</t>
  </si>
  <si>
    <t>Visit Customers Refer non-paying consumers to IDMS for restriction disconnections by March 31 2021</t>
  </si>
  <si>
    <t>R14 070 931 Revenue collection as measured in accordance with the MSA performance Regulations by 30 June 2021</t>
  </si>
  <si>
    <t>R14 070 931 Revenue collection as measured in accordance with the MSA performance Regulations  by 30 June 2020</t>
  </si>
  <si>
    <t>Amount of Revenue collection as measured in accordance with the MSA performance Regulations</t>
  </si>
  <si>
    <t>Analyse Debtors by  30 June 2021</t>
  </si>
  <si>
    <t>Assistant Manager IDMS,CFO</t>
  </si>
  <si>
    <t>Daily  telephone reminders to Customers by 30 June 2021</t>
  </si>
  <si>
    <t>Visit Customers Refer non-paying consumers to IDMS for restriction disconnections by 30 June 2021</t>
  </si>
  <si>
    <t>Cash and Investment policy (Part 1/A)</t>
  </si>
  <si>
    <t>6.3.2.6.5</t>
  </si>
  <si>
    <t>Develop  and implement Cash and Investment policy</t>
  </si>
  <si>
    <t>1026 daily cash reconciliations &amp; direct deposits done</t>
  </si>
  <si>
    <t>1026 daily cash reconciliations&amp; direct deposits done by 30 June 2021</t>
  </si>
  <si>
    <t xml:space="preserve">1026 daily cash reconciliations &amp; Direct deposits done
</t>
  </si>
  <si>
    <t>Number of Daily cash reconciliations performed &amp; Direct deposits performed</t>
  </si>
  <si>
    <t>Revenue/ Cash and Investment Policy</t>
  </si>
  <si>
    <t>Daily cash reconciliations,  Direct Deposit</t>
  </si>
  <si>
    <t>11.3.2.6.5</t>
  </si>
  <si>
    <t>93 daily cash reconciliations done by 30 September 2020</t>
  </si>
  <si>
    <r>
      <t xml:space="preserve">Personnel: </t>
    </r>
    <r>
      <rPr>
        <sz val="10"/>
        <rFont val="Arial"/>
        <family val="2"/>
      </rPr>
      <t xml:space="preserve">Revenue Clerks, Senior Debtors Clerk  </t>
    </r>
  </si>
  <si>
    <t xml:space="preserve">Safeguarding of Cash </t>
  </si>
  <si>
    <t>637 daily cash reconciliations done</t>
  </si>
  <si>
    <t>Number of daily cash reconciliations&amp; direct deposits performed</t>
  </si>
  <si>
    <t>Daily cash reconciliations , Direct Deposits</t>
  </si>
  <si>
    <t>Assistant Manager</t>
  </si>
  <si>
    <t xml:space="preserve">Dropping of cash on a daily basis in a smart boxes </t>
  </si>
  <si>
    <t>SeniorAccountants &amp; Accountants,  CFO, Manager: Revenues, SCM, Asset &amp; Liability</t>
  </si>
  <si>
    <t>Banking of cash on a weekly basis. Receipting of Cash on a daily basis to the correct vote or consumer account</t>
  </si>
  <si>
    <r>
      <t xml:space="preserve">Logistics: </t>
    </r>
    <r>
      <rPr>
        <sz val="10"/>
        <rFont val="Arial"/>
        <family val="2"/>
      </rPr>
      <t>Daily cash reconciliations, Bank statements, Direct Deposits, Monthly Recons of Direct Deposits</t>
    </r>
  </si>
  <si>
    <t xml:space="preserve">Identify Direct deposits on a daily basis and receipt to accounting system </t>
  </si>
  <si>
    <t>93 daily cash reconciliations done by 31 December 2020</t>
  </si>
  <si>
    <t>644 daily cash reconciliations done</t>
  </si>
  <si>
    <t>Daily cash reconciliations, Direct Deposits</t>
  </si>
  <si>
    <t>SeniorAccountants &amp; Accountants, Assistant Manager:Revenue,  CFO</t>
  </si>
  <si>
    <t>93 daily cash reconciliations done by 31 March 2021</t>
  </si>
  <si>
    <t>630 daily cash reconciliations done</t>
  </si>
  <si>
    <t>Daily cash reconciliations,  Direct Deposits</t>
  </si>
  <si>
    <t xml:space="preserve">Revenue Clerks, Senior Debtors Clerk  </t>
  </si>
  <si>
    <t>SeniorAccountants &amp; Accountants,  CFO</t>
  </si>
  <si>
    <r>
      <t xml:space="preserve">Logistics: </t>
    </r>
    <r>
      <rPr>
        <sz val="10"/>
        <rFont val="Arial"/>
        <family val="2"/>
      </rPr>
      <t xml:space="preserve">Daily cash reconciliations, Bank statements, Direct Deposits, </t>
    </r>
  </si>
  <si>
    <t>93 daily cash reconciliations done by 30 June 2021</t>
  </si>
  <si>
    <t>SeniorAccountants &amp; Accountants,  CFO,</t>
  </si>
  <si>
    <r>
      <t xml:space="preserve">Logistics: </t>
    </r>
    <r>
      <rPr>
        <sz val="10"/>
        <rFont val="Arial"/>
        <family val="2"/>
      </rPr>
      <t>Daily cash reconciliations, Bank statements, Direct Deposits,</t>
    </r>
  </si>
  <si>
    <t xml:space="preserve">Budget and Treasurer Ofiice </t>
  </si>
  <si>
    <t>Cash and Investment policy (Part 2/B)</t>
  </si>
  <si>
    <t>6.3.2.6.6</t>
  </si>
  <si>
    <t>Develop and Implement Cash and Investment policy</t>
  </si>
  <si>
    <t>36 monthly investment registers and procedures, reconciliaition and interest register, transfer letters and Investments made  by 30 June 2021</t>
  </si>
  <si>
    <t xml:space="preserve">36 monthly investment registers and procedures, reconciliaition and interest register, transfer letters and Investments made 
</t>
  </si>
  <si>
    <t>Number of Cash and Investments reconciliations performed</t>
  </si>
  <si>
    <t>Revenue/ Cash and Investment policy</t>
  </si>
  <si>
    <t xml:space="preserve"> Investment  procedures, reconciliations Interest Register</t>
  </si>
  <si>
    <t>11.3.2.6.6</t>
  </si>
  <si>
    <t>9 monthly investment registers and procedures, reconciliaition and interest register, transfer letters and Investments made by 30 September 2020</t>
  </si>
  <si>
    <t xml:space="preserve">Invest extra Cash not immediately required. </t>
  </si>
  <si>
    <t xml:space="preserve">9  monthly investment registers and procedures, reconciliaition and interest register, transfer letters and Investments made
</t>
  </si>
  <si>
    <t xml:space="preserve">Minimum number of monthly investment registers and procedures, reconciliaition and interest register, transfer letters and Investments made </t>
  </si>
  <si>
    <t>3 Investment Procedure</t>
  </si>
  <si>
    <t>Revenue clerk,Senior Accountants,Assistant Manager,CFO</t>
  </si>
  <si>
    <t>Invest to current account for 15 days upwards. Request for quotations from different Banks for investment purposes.</t>
  </si>
  <si>
    <t xml:space="preserve"> 3 Interest Register /reconciliation</t>
  </si>
  <si>
    <t>To prepare transfers from Investment accounts to primary account, from primary account to investment by 30 Spetember 2020</t>
  </si>
  <si>
    <t xml:space="preserve">3 Investment reconciliations </t>
  </si>
  <si>
    <t>To manage cash flow projections, by 30 September</t>
  </si>
  <si>
    <r>
      <t xml:space="preserve">Logistics: </t>
    </r>
    <r>
      <rPr>
        <sz val="10"/>
        <rFont val="Arial"/>
        <family val="2"/>
      </rPr>
      <t>access to FNB, MUNSOFT, General Ledger, Cash Book</t>
    </r>
  </si>
  <si>
    <t>To prepare Investment reconciliation and procedure by 30 September 2019</t>
  </si>
  <si>
    <t>Perform interest register on a monthly basis by 30 September 2019</t>
  </si>
  <si>
    <t>9 monthly investment registers and procedures, reconciliaition and interest register, transfer letters and Investments made by  31 December 2020</t>
  </si>
  <si>
    <t>Invest extra Cash not immediately required by 12 December 2019</t>
  </si>
  <si>
    <t xml:space="preserve">9  monthly investment registers and procedures, reconciliaition and interest register, transfer letters and Investments made
</t>
  </si>
  <si>
    <t>To prepare transfers from Investment accounts to primary account, from primary account to investment by 12 December 2020</t>
  </si>
  <si>
    <t>3 Interest Register /reconciliation</t>
  </si>
  <si>
    <t>To manage cash flow projections, 30 December 2020</t>
  </si>
  <si>
    <t>Investment reconciliations and procedures,</t>
  </si>
  <si>
    <t>To prepare Investment reconciliation and procedure 31 December 2020</t>
  </si>
  <si>
    <t>Perform interest register on a monthly basis.</t>
  </si>
  <si>
    <t>3  Investment register</t>
  </si>
  <si>
    <t>9  monthly investment registers and procedures, reconciliaition and interest register, transfer letters and Investments made by  31 March 2021</t>
  </si>
  <si>
    <t>3 Interest Register/reconciliations</t>
  </si>
  <si>
    <t xml:space="preserve">3. Investment reconciliations </t>
  </si>
  <si>
    <t>To prepare transfers from Investment accounts to primary account, from primary account to investment by 31 March 2021</t>
  </si>
  <si>
    <t>To manage cash flow projections by 30 March 2021</t>
  </si>
  <si>
    <t>To Prepare Investment reconciliation and procedure by 31 March 2021</t>
  </si>
  <si>
    <t>9 monthly investment registers and procedures, reconciliaition and interest register, transfer letters and Investments made by 30 June 2021</t>
  </si>
  <si>
    <t xml:space="preserve">Invest extra Cash not immediately required. Invest to current account for 15 days upwards. </t>
  </si>
  <si>
    <t>Manage cash flow projections 30 June 2020</t>
  </si>
  <si>
    <t>Prepare Investment reconciliation and procedure by 30 June 2021</t>
  </si>
  <si>
    <t>Interest Register/reconciliations</t>
  </si>
  <si>
    <t>Perform interest register. Review Cash and Investment policy by June 2021</t>
  </si>
  <si>
    <t>Reviewed Cash and Investment policy.</t>
  </si>
  <si>
    <t>Prepare transfers from Investment accounts to primary account, from primary account to investment 30 June 2021</t>
  </si>
  <si>
    <t>Cash and Investment policy (Part 3/C)</t>
  </si>
  <si>
    <t>6.3.2.6.7</t>
  </si>
  <si>
    <t>12 conditional and unconditional grants received, updated and  reconciled by 30 June 2021</t>
  </si>
  <si>
    <t xml:space="preserve">12 conditional and unconditional grants received, updated and  reconciled
</t>
  </si>
  <si>
    <t>Number of Conditional grant reconciliations performed</t>
  </si>
  <si>
    <t>Updated  Conditional Grants Register, Bank Statements</t>
  </si>
  <si>
    <t>11.3.2.6.7</t>
  </si>
  <si>
    <t>3 conditional and unconditional grants received, updated and  reconciled by 30 September 2020</t>
  </si>
  <si>
    <t>To facilitate administration of grants and donations and implementation of accounting procudures by 30 September</t>
  </si>
  <si>
    <t>3 conditional and unconditional grants received, updated and  reconciled</t>
  </si>
  <si>
    <t>Number of conditional and unconditional grants received, updated and  reconciled</t>
  </si>
  <si>
    <t xml:space="preserve"> Grant Register,Bank Statement</t>
  </si>
  <si>
    <t>Revenue Clerks</t>
  </si>
  <si>
    <t>To undertake financial control procedures and legislation procedures 30 September</t>
  </si>
  <si>
    <t>Accountants ,Senior Accountants,Assistant Manager:Revenue,CFO</t>
  </si>
  <si>
    <t>To ensure that all disclosure requirements for Government grants 30 September</t>
  </si>
  <si>
    <t>Receipts public contributions and donations as required by section 123 of the MFMA and GRAP23. 30 September</t>
  </si>
  <si>
    <r>
      <rPr>
        <b/>
        <sz val="10"/>
        <rFont val="Arial"/>
        <family val="2"/>
      </rPr>
      <t>Logistics</t>
    </r>
    <r>
      <rPr>
        <sz val="10"/>
        <rFont val="Arial"/>
        <family val="2"/>
      </rPr>
      <t>: Bank Statements, MUNSOFT, access to FNB</t>
    </r>
  </si>
  <si>
    <t>To reconcile Grants received against DORA and General ledger by 30 September</t>
  </si>
  <si>
    <t>3 conditional and unconditional grants received, updated and  reconciled by 31 December 2020</t>
  </si>
  <si>
    <t xml:space="preserve">To facilitate administration of grants and donations and implementation of accounting procudures by 20 December </t>
  </si>
  <si>
    <t xml:space="preserve">To undertake financial control procedures and legislation procedures by 20 December </t>
  </si>
  <si>
    <t>To ensure that all disclosure requirements for Government grants by 20 December</t>
  </si>
  <si>
    <t>Receipts public contributions and donations as required by section 123 of the MFMA and GRAP23 by 20 December</t>
  </si>
  <si>
    <t>To reconcile Grants received against DORA and General ledger by 20 December</t>
  </si>
  <si>
    <t>3 conditional and unconditional grants received, updated and  reconciled by 31 March 2021</t>
  </si>
  <si>
    <t xml:space="preserve">To facilitate administration of grants and donations and implementation of accounting procudures, </t>
  </si>
  <si>
    <t>To undertake financial control procedures and legislation procedures.</t>
  </si>
  <si>
    <t>To ensure that all disclosure requirements for Government grants,</t>
  </si>
  <si>
    <t>Receipts public contributions and donations as required by section 123 of the MFMA and GRAP23.</t>
  </si>
  <si>
    <t>To reconcile Grants received against DORA and General ledger</t>
  </si>
  <si>
    <t>3 conditional and unconditional grants received, updated and  reconciled by 30 June 2021</t>
  </si>
  <si>
    <t>To facilitate administration of grants and donations and implementation of accounting procudures,</t>
  </si>
  <si>
    <t>Cash and Investment policy (Part 4/D)</t>
  </si>
  <si>
    <t>6.3.2.6.8</t>
  </si>
  <si>
    <t xml:space="preserve">12 monthly Bank reconciliations performed.
</t>
  </si>
  <si>
    <t>12  Bank reconciliations performed by 30 June 2021</t>
  </si>
  <si>
    <t xml:space="preserve">12 Bank reconciliations performed
</t>
  </si>
  <si>
    <t xml:space="preserve">Number of Bank reconciliations performed.
</t>
  </si>
  <si>
    <t>Bank Reconciliation, Bank Statements, Cashbook</t>
  </si>
  <si>
    <t>11.3.2.6.8</t>
  </si>
  <si>
    <t>3 Bank reconciliations performed by 30 September 2020</t>
  </si>
  <si>
    <t>Provide Cash Management with a reference guide on the accounting procedures by 30 September</t>
  </si>
  <si>
    <t xml:space="preserve">3 Bank reconciliations performed </t>
  </si>
  <si>
    <t>Number of Bank reconciliations performed</t>
  </si>
  <si>
    <r>
      <rPr>
        <sz val="10"/>
        <color rgb="FFFF0000"/>
        <rFont val="Arial"/>
        <family val="2"/>
      </rPr>
      <t xml:space="preserve"> </t>
    </r>
    <r>
      <rPr>
        <sz val="10"/>
        <rFont val="Arial"/>
        <family val="2"/>
      </rPr>
      <t>Bank Reconciliation, Bank Statements, Cashbook</t>
    </r>
  </si>
  <si>
    <t>Revenue clerks,Senior Debtors Clerk,Accountants,Senior Accountants</t>
  </si>
  <si>
    <t>Financial control procedures and legislation compliance procedures with Cash Management by 30 September</t>
  </si>
  <si>
    <t>Assistant Manager,CFO</t>
  </si>
  <si>
    <t xml:space="preserve"> To Identify discrepancies between cash book and Bank statement by 30 September 2020</t>
  </si>
  <si>
    <r>
      <t xml:space="preserve">Logistics: </t>
    </r>
    <r>
      <rPr>
        <sz val="10"/>
        <rFont val="Arial"/>
        <family val="2"/>
      </rPr>
      <t>Bank Statements, MUNSOFT, Treasury Software, Cashbook, General Ledger</t>
    </r>
  </si>
  <si>
    <t xml:space="preserve"> To follow up any discrepancies and clear all discrepancies by 30 September 2020</t>
  </si>
  <si>
    <t>Perform Bank reconciliation by 30 September 2020</t>
  </si>
  <si>
    <t>3 Bank reconciliations performed  by 31 December 2020</t>
  </si>
  <si>
    <t xml:space="preserve">Provide Cash Management with a reference guide on the accounting procedures by 20 December </t>
  </si>
  <si>
    <t>Senior Accountants, Manager: Revenues, SCM, Asset &amp; Liability, CFO</t>
  </si>
  <si>
    <t>Financial control procedures and legislation compliance procedures with Cash Management by 20 december</t>
  </si>
  <si>
    <t>Identify discrepancies between cash book and Bank statement by 20 december</t>
  </si>
  <si>
    <t>Follow up any discrepancies and clear all discrepancies 31 december 2020</t>
  </si>
  <si>
    <t>Perform Bank reconciliation by 31 december 2020</t>
  </si>
  <si>
    <t>3 Bank reconciliations performed by 31 March 2021</t>
  </si>
  <si>
    <t>Provide Cash Management with a reference guide on the accounting procedures, by 31 March 2021</t>
  </si>
  <si>
    <t>Financial control procedures and legislation compliance procedures with Cash Management. By 31 March 2021</t>
  </si>
  <si>
    <t>Identify discrepancies between cash book and Bank statement.  By 31 March 2021</t>
  </si>
  <si>
    <t>Follow up any discrepancies and clear all discrepancies.  30 March 2020</t>
  </si>
  <si>
    <t>Perform Bank reconciliation by 31 March  2021</t>
  </si>
  <si>
    <t>3 Bank reconciliations performed by 30 June 2021</t>
  </si>
  <si>
    <t>Provide Cash Management with a reference guide on the accounting procedures,  30 June 2021</t>
  </si>
  <si>
    <t>Financial control procedures and legislation compliance procedures with Cash Management. 30 June 2021</t>
  </si>
  <si>
    <t>Identify discrepancies between cash book and Bank statement.  30 June 2021</t>
  </si>
  <si>
    <t>Follow up any discrepancies and clear all discrepancies.  30 June 2021</t>
  </si>
  <si>
    <t>Perform Bank reconciliation by 30June 2021</t>
  </si>
  <si>
    <t>Revenue policies &amp; Procedures</t>
  </si>
  <si>
    <t>6.3.2.6.9</t>
  </si>
  <si>
    <t>Develop and Implement Revenue procedure Manuals</t>
  </si>
  <si>
    <t>9 Reviewed revenue policies &amp; Procedure manuals by 30 June 2021</t>
  </si>
  <si>
    <t xml:space="preserve">9  Reviewed revenue policies &amp; Procedure manuals
</t>
  </si>
  <si>
    <t>Revenue policies &amp;  Procedures</t>
  </si>
  <si>
    <t>Reviewed Procedure manual and Circulars, MFMA, Regulations, Policies</t>
  </si>
  <si>
    <t>Number of Reviewed revenue policie &amp; Procedure manuals</t>
  </si>
  <si>
    <t>11.3.2.6.9</t>
  </si>
  <si>
    <r>
      <rPr>
        <b/>
        <sz val="10"/>
        <rFont val="Arial"/>
        <family val="2"/>
      </rPr>
      <t>Personnel:</t>
    </r>
    <r>
      <rPr>
        <sz val="10"/>
        <rFont val="Arial"/>
        <family val="2"/>
      </rPr>
      <t xml:space="preserve"> all Revenue staff, Managers </t>
    </r>
  </si>
  <si>
    <t>0 Reviewed Procedure manuals</t>
  </si>
  <si>
    <t>Assistant Managers,  Manager,CFO</t>
  </si>
  <si>
    <t xml:space="preserve">CFO, </t>
  </si>
  <si>
    <r>
      <t xml:space="preserve">Logistics: </t>
    </r>
    <r>
      <rPr>
        <sz val="10"/>
        <rFont val="Arial"/>
        <family val="2"/>
      </rPr>
      <t>Circulars, MFMA, Regulations, Policies</t>
    </r>
  </si>
  <si>
    <t xml:space="preserve">Personnel :all Revenue staff,  Managers </t>
  </si>
  <si>
    <t>Assistant Managers,</t>
  </si>
  <si>
    <t>,CFO</t>
  </si>
  <si>
    <t>Number of Reviewed Revenue policies &amp; Procedure manuals</t>
  </si>
  <si>
    <t>prepare for reviewal of  revenue related policies &amp;Procedure manual and collect relevant information therefore from possible additional Circulars, and amendments to MFMA, Regulations, Policies</t>
  </si>
  <si>
    <t>Assistant Managers,  CFO</t>
  </si>
  <si>
    <t>CFO</t>
  </si>
  <si>
    <t>9 Reviewed  Revenue policies &amp;Procedure manuals by 30 June 2021</t>
  </si>
  <si>
    <t>9 reviewed revenue policies and procedure manual</t>
  </si>
  <si>
    <t>Number of Reviewed Procedure manuals</t>
  </si>
  <si>
    <t>9Reviewed  Revenue policies &amp; Procedure manuals</t>
  </si>
  <si>
    <t>Assistant Managers,  Manager: Revenues, SCM, Asset &amp; Liability</t>
  </si>
  <si>
    <t>Properties Rent &amp; Leases</t>
  </si>
  <si>
    <t>6.3.2.6.10</t>
  </si>
  <si>
    <t>Safeguarding of Satelite offices</t>
  </si>
  <si>
    <t>12 monthly rental payment for Cedarville,Matatiel</t>
  </si>
  <si>
    <t>Number of monthly rental payments for Cedarville,Matatiele</t>
  </si>
  <si>
    <t>Revenue/ Properties Rent &amp; Leases</t>
  </si>
  <si>
    <t>Monthly payments made, Invoices</t>
  </si>
  <si>
    <t>11.3.2.6.10</t>
  </si>
  <si>
    <t>3 monthly rental payments for Cedarville,Matatiele,electricity for Matatiele.</t>
  </si>
  <si>
    <r>
      <rPr>
        <b/>
        <sz val="10"/>
        <rFont val="Arial"/>
        <family val="2"/>
      </rPr>
      <t>Personnel:</t>
    </r>
    <r>
      <rPr>
        <sz val="10"/>
        <rFont val="Arial"/>
        <family val="2"/>
      </rPr>
      <t xml:space="preserve"> Revenue staff and Managers,</t>
    </r>
    <r>
      <rPr>
        <b/>
        <sz val="10"/>
        <rFont val="Arial"/>
        <family val="2"/>
      </rPr>
      <t xml:space="preserve"> Logistics</t>
    </r>
    <r>
      <rPr>
        <sz val="10"/>
        <rFont val="Arial"/>
        <family val="2"/>
      </rPr>
      <t>: MUNSOFT</t>
    </r>
  </si>
  <si>
    <t xml:space="preserve">Payment of rental in advance for Matatiele , Cedarville and Matatiele prepaid electricity.  </t>
  </si>
  <si>
    <t>3 monthly payments related to leases and electricity of satellite offices</t>
  </si>
  <si>
    <t>minimum number of monthly payments related to leases and electricity of satellite offices</t>
  </si>
  <si>
    <r>
      <t xml:space="preserve">Monthly payments made </t>
    </r>
    <r>
      <rPr>
        <sz val="10"/>
        <color rgb="FFFF0000"/>
        <rFont val="Arial"/>
        <family val="2"/>
      </rPr>
      <t>before month end</t>
    </r>
    <r>
      <rPr>
        <sz val="10"/>
        <rFont val="Arial"/>
        <family val="2"/>
      </rPr>
      <t>, Monthly Invoices</t>
    </r>
  </si>
  <si>
    <t>Manage satellite offices and reconcile all cash received from Customers by 30 September 2020</t>
  </si>
  <si>
    <t>Reconcile valuation roll to Meter reading report  by 30 September, monthly meetings to monitor staff and need for maintenance in satellite offices</t>
  </si>
  <si>
    <r>
      <rPr>
        <b/>
        <sz val="10"/>
        <rFont val="Arial"/>
        <family val="2"/>
      </rPr>
      <t>Personnel</t>
    </r>
    <r>
      <rPr>
        <sz val="10"/>
        <rFont val="Arial"/>
        <family val="2"/>
      </rPr>
      <t xml:space="preserve">: Revenue staff and Managers, </t>
    </r>
    <r>
      <rPr>
        <b/>
        <sz val="10"/>
        <rFont val="Arial"/>
        <family val="2"/>
      </rPr>
      <t xml:space="preserve">Logistics: </t>
    </r>
    <r>
      <rPr>
        <sz val="10"/>
        <rFont val="Arial"/>
        <family val="2"/>
      </rPr>
      <t>MUNSOFT</t>
    </r>
  </si>
  <si>
    <t>Payment of rent for Matatiel and Cedarville pay point, Reconcile valuation roll to Meter reading report, monthly meetings to monitor staff and need for maintenance in satellite offices.</t>
  </si>
  <si>
    <t>Indigent Register</t>
  </si>
  <si>
    <t>6.3.2.6.12</t>
  </si>
  <si>
    <t>Implement Indigent policy</t>
  </si>
  <si>
    <t>12 monthly allocation of free basic services  to qualified Indigent debtors that is approved IDMS and tabled in the council by June 2021</t>
  </si>
  <si>
    <t>100% of households with access to free basic services upon receipt of the Indigent register from WSA</t>
  </si>
  <si>
    <t xml:space="preserve">% of households with access to free basic services upon receipt of the Indigent register from WSA </t>
  </si>
  <si>
    <t>Revenue/ Indigent Debtors</t>
  </si>
  <si>
    <t>Indigent Customers/Register, Monthly on list of Indigent Debtors billed</t>
  </si>
  <si>
    <t>11.3.2.6.12</t>
  </si>
  <si>
    <t>12 monthly billing of Indigent Debtors and provide Indigent Relief to Indigent household by 30September 2020</t>
  </si>
  <si>
    <t>Timeous allocation of free basic services to</t>
  </si>
  <si>
    <t>number of households with access to free basic services upon receipt of the Indigent register from WSA</t>
  </si>
  <si>
    <t>Indigent Register,Monthly Report of Indigent Customers</t>
  </si>
  <si>
    <t>Qualifying applicants.</t>
  </si>
  <si>
    <t>Update financial system with qualifying indigent consumers.</t>
  </si>
  <si>
    <r>
      <rPr>
        <b/>
        <sz val="10"/>
        <rFont val="Arial"/>
        <family val="2"/>
      </rPr>
      <t>Logistics:</t>
    </r>
    <r>
      <rPr>
        <sz val="10"/>
        <rFont val="Arial"/>
        <family val="2"/>
      </rPr>
      <t xml:space="preserve"> Approved Indigent Registers from IDMS</t>
    </r>
  </si>
  <si>
    <t>Extract Monthly report of indigent consumers</t>
  </si>
  <si>
    <t>12 monthly billing of Indigent Debtors and provide Indigent Relief to Indigent household by 31 December 2020</t>
  </si>
  <si>
    <t>12 monthly billing of Indigent Debtors and provide Indigent Relief to Indigent household by 31 March 2021</t>
  </si>
  <si>
    <t>12 monthly billing of Indigent Debtors and provide Indigent Relief to Indigent household by 30 June 2021</t>
  </si>
  <si>
    <t xml:space="preserve">Financial Viability and financial Management </t>
  </si>
  <si>
    <t>Construction and refurbishment of revenue offices</t>
  </si>
  <si>
    <t>6.3.2.6.13</t>
  </si>
  <si>
    <t>Revenue Office Construction</t>
  </si>
  <si>
    <t>Designs and plans</t>
  </si>
  <si>
    <t>1 revenue office construction and refurbishment by 30 June 2021 (Umzimvubu)</t>
  </si>
  <si>
    <t>1 revenue office construction and refurbishment</t>
  </si>
  <si>
    <t>Number of revenue office constructed and refurbished</t>
  </si>
  <si>
    <t>Asset Management / Construction of revenue offices</t>
  </si>
  <si>
    <t>Terms of reference, Advert, Completion certificate for construction of Umzimvubu/Ntabankulu Revenue offices</t>
  </si>
  <si>
    <t>11.3.2.6.13</t>
  </si>
  <si>
    <t>Draft Terms of reference and submit for approval</t>
  </si>
  <si>
    <t xml:space="preserve">-        Personnel: </t>
  </si>
  <si>
    <t>Drafting of specification for the appointment</t>
  </si>
  <si>
    <t>Progress report</t>
  </si>
  <si>
    <t>Accountants,Senior Accountants,Assistant Managers,CFO</t>
  </si>
  <si>
    <t>Monitor progress on construction of revenue offices</t>
  </si>
  <si>
    <t>Attending monthly project management meetings</t>
  </si>
  <si>
    <r>
      <rPr>
        <b/>
        <sz val="10"/>
        <color rgb="FF000000"/>
        <rFont val="Arial"/>
        <family val="2"/>
      </rPr>
      <t>Logistics:</t>
    </r>
    <r>
      <rPr>
        <sz val="10"/>
        <color rgb="FF000000"/>
        <rFont val="Arial"/>
        <family val="2"/>
      </rPr>
      <t xml:space="preserve"> Computer System, </t>
    </r>
  </si>
  <si>
    <t>Advert and appointment of service provider</t>
  </si>
  <si>
    <t>Appointment of Service Provider</t>
  </si>
  <si>
    <t xml:space="preserve">Construction of stores – Site establishment </t>
  </si>
  <si>
    <t>Refurbishment and construction of Umzimvubu/Ntabankulu Revenue office commences</t>
  </si>
  <si>
    <t>Refurbishment and construction of Revenue office commences</t>
  </si>
  <si>
    <t>1 Umzimvubu/Ntabankulu Revenue Office construction and refurbishment completed by 30 June 2021</t>
  </si>
  <si>
    <t>finalise construction of revenue offices and confirm completion</t>
  </si>
  <si>
    <t>1 Umzimvubu Revenue Office construction and refurbishment completed</t>
  </si>
  <si>
    <t>Progress report; Completion certificate for refurbishment and construction of  Revenue Office</t>
  </si>
  <si>
    <t xml:space="preserve"> ICT</t>
  </si>
  <si>
    <t>Municipal Transformation and Organizational Development</t>
  </si>
  <si>
    <t>ICT Centre Support and Maintenance</t>
  </si>
  <si>
    <t>Layer</t>
  </si>
  <si>
    <t>6.3.3.4.1</t>
  </si>
  <si>
    <t>7 ICT Centres established</t>
  </si>
  <si>
    <t>8 functional ICT Community Centres in all 4 local municipalities by 30th June 2021</t>
  </si>
  <si>
    <t>8 functional ICT Community Centres</t>
  </si>
  <si>
    <t xml:space="preserve">Monthly site visit Reports </t>
  </si>
  <si>
    <t>ICT Support and Maintenance</t>
  </si>
  <si>
    <t xml:space="preserve">Assessment/ Status Reports on functionality of ICT Community Centres, attendance registers
</t>
  </si>
  <si>
    <t>10.2.3.1</t>
  </si>
  <si>
    <t xml:space="preserve">
7 ICT Community Centres functional at all times</t>
  </si>
  <si>
    <t xml:space="preserve">Personnel: 
ICT Centres Administrators
Desktop Engineers
ICT Manager
Logistics:
Attendance Registers
Transportation
</t>
  </si>
  <si>
    <t xml:space="preserve">Monthly  Assessments of ICT centres
compilation of Assessment/ Status Reports on functionality of ICT Community Centres
</t>
  </si>
  <si>
    <t xml:space="preserve">7 ICT Community Centres functional at all times
</t>
  </si>
  <si>
    <t>Number of ICT Community Centres functional at all times</t>
  </si>
  <si>
    <t xml:space="preserve">Assessment/ Status Reports on functionality of ICT Community Centres
</t>
  </si>
  <si>
    <t>7 ICT Community Centres functional at all times</t>
  </si>
  <si>
    <t xml:space="preserve">Personnel: 
ICT Centres Administrators
Desktop Engineers
ICT Manager
ICT Governance Committee
Logistics:
Attendance Registers
Transportation
</t>
  </si>
  <si>
    <t xml:space="preserve">Monthly Assessments to ICT centres
compilation of Assessment/ Status Reports on functionality of ICT Community Centres
</t>
  </si>
  <si>
    <t xml:space="preserve"> 7 ICT Community Centres functional at all times
</t>
  </si>
  <si>
    <t>7 ICT Community Centres functional at all times  /</t>
  </si>
  <si>
    <t>Monthly Assessments to ICT centres
compilation of Assessment/ Status Reports on functionality of ICT Community Centres</t>
  </si>
  <si>
    <t xml:space="preserve">7 ICT Community Centres functional at all times  </t>
  </si>
  <si>
    <t xml:space="preserve"> Number of ICT Community Centres functional at all times</t>
  </si>
  <si>
    <t>ICT</t>
  </si>
  <si>
    <t>ICT Infrastructure Risk Assessment</t>
  </si>
  <si>
    <t>6.3.3.4.4</t>
  </si>
  <si>
    <t xml:space="preserve">ICT Risk Register </t>
  </si>
  <si>
    <t>1 ICT Infrastructure Risk Assessment Report  by 30 June 2021</t>
  </si>
  <si>
    <t>1 ICT Assessment Report</t>
  </si>
  <si>
    <t xml:space="preserve">Number of ICT Infrastructure Risk Assessments </t>
  </si>
  <si>
    <t>Terms of Reference, Assessment Report, Invoice, Closeout Report, Completion Certificate</t>
  </si>
  <si>
    <t>10.2.3.4</t>
  </si>
  <si>
    <t>Development of Terms Of Reference</t>
  </si>
  <si>
    <t xml:space="preserve">Personnel: 
ICT Manager                   Project Manager                  ICT Governance Officer
</t>
  </si>
  <si>
    <t>Development Terms Of Reference and Submit to SCM</t>
  </si>
  <si>
    <t xml:space="preserve">Signed Terms Of Reference </t>
  </si>
  <si>
    <t>Number Of TOR's Developed</t>
  </si>
  <si>
    <t>Terms Of Reference</t>
  </si>
  <si>
    <t>0 Assessment Report By 31 December 2020</t>
  </si>
  <si>
    <t>Follow Up On SCM processes</t>
  </si>
  <si>
    <t>Approved terms of reference</t>
  </si>
  <si>
    <t>Number of approved terms of reference</t>
  </si>
  <si>
    <t>Approved Terms Of Reference</t>
  </si>
  <si>
    <t>0 Assessment Report By 31 March 2021</t>
  </si>
  <si>
    <t xml:space="preserve">SCM Processes </t>
  </si>
  <si>
    <t>Number of ICT Infrastructure Risk Assessment Report</t>
  </si>
  <si>
    <t>Copy of advert, Inception report</t>
  </si>
  <si>
    <t>1 Assessment Report By 30 June 2021</t>
  </si>
  <si>
    <t>Development Of ICT Infrastructure Risk Assessment Report</t>
  </si>
  <si>
    <t>ICT Infrastructure Risk Assessment Report</t>
  </si>
  <si>
    <t>Invoice, Close Out Report,</t>
  </si>
  <si>
    <t>Establishment of ICT Community Centre</t>
  </si>
  <si>
    <t>6.3.3.4.5</t>
  </si>
  <si>
    <t>7 ICT Community Centre Established</t>
  </si>
  <si>
    <t>1 New ICT Community Centre Established By 30 June 2021</t>
  </si>
  <si>
    <t>1 New ICT Community Centre Established</t>
  </si>
  <si>
    <t>ICT Community Centre Establisment (50700/151)</t>
  </si>
  <si>
    <t xml:space="preserve">Terms of Reference, Invoice, Delivery Note, Close out report Completion Certificate
</t>
  </si>
  <si>
    <t>Number of new ICT Community centre established</t>
  </si>
  <si>
    <t xml:space="preserve">                  11.3.3.3.5</t>
  </si>
  <si>
    <t>Development of Terms of Reference by 30 September 2020</t>
  </si>
  <si>
    <t xml:space="preserve">Personnel:
Project Manager
Network Administrator
ICT Manager                        ICT Governance Officer
</t>
  </si>
  <si>
    <t>Development of Terms of Reference</t>
  </si>
  <si>
    <t xml:space="preserve">Signed Terms of Reference </t>
  </si>
  <si>
    <t>Number of ToRs developed</t>
  </si>
  <si>
    <t>0 new ICT Community centre established by 31 December 2020</t>
  </si>
  <si>
    <t xml:space="preserve">Personnel:
Project Manager
Network Administrator
ICT Manager
ICT Governance Officer
</t>
  </si>
  <si>
    <t xml:space="preserve">Submission of Specification to Specification Committee </t>
  </si>
  <si>
    <t>Number of CT Community centre established</t>
  </si>
  <si>
    <t xml:space="preserve">Approved Terms of Reference
</t>
  </si>
  <si>
    <t>Advertisement of  new ICT Community centre issued by 31 March 2021</t>
  </si>
  <si>
    <t xml:space="preserve">Personnel:
Project Manager
Network Administrator
ICT Manager
ICT Governance Officer                                    </t>
  </si>
  <si>
    <t>Follow up on procurement processes;</t>
  </si>
  <si>
    <t>Number of ICT Community centre established</t>
  </si>
  <si>
    <t>One advertisement issued for establishment of  new ICT Community centre</t>
  </si>
  <si>
    <t xml:space="preserve"> Copy of Advert
</t>
  </si>
  <si>
    <t>One (1) new ICT Community Centre established by 30 June 2021</t>
  </si>
  <si>
    <t>Personnel:
Project Manager
Network Administrator
ICT Manager
ICT Governance Officer</t>
  </si>
  <si>
    <t xml:space="preserve">Set up and Configure ICT Equipment </t>
  </si>
  <si>
    <t>1 new ICT Community centre established</t>
  </si>
  <si>
    <t xml:space="preserve">One new Community  ICT centre established </t>
  </si>
  <si>
    <t>Invoice , closeout report, completion Certificate</t>
  </si>
  <si>
    <t xml:space="preserve"> ICT Licences</t>
  </si>
  <si>
    <t>ICT LICENCES</t>
  </si>
  <si>
    <t>Proof of updated licenses and SLA`s</t>
  </si>
  <si>
    <t>10.2.3.7</t>
  </si>
  <si>
    <t>2 reviewed system control SLAs by 30 September 2020</t>
  </si>
  <si>
    <t xml:space="preserve">Personnel: 
Service Providers
Project Managers
ICT Manager
Municipal Manager
Legal Services
</t>
  </si>
  <si>
    <t xml:space="preserve">Review any amendments needed to future SLA`s </t>
  </si>
  <si>
    <t xml:space="preserve">2 reviewed signed system control SLAs </t>
  </si>
  <si>
    <t xml:space="preserve">Number of signed system control SLAs </t>
  </si>
  <si>
    <t xml:space="preserve">Munsoft(Vmware, Sysaid, Attix5, Mimecast) 
ELO
</t>
  </si>
  <si>
    <t>1 reviewed system control SLAs by 31 December 2020</t>
  </si>
  <si>
    <t xml:space="preserve">1 reviewed signed system control SLAs </t>
  </si>
  <si>
    <t xml:space="preserve">Datafox
</t>
  </si>
  <si>
    <t>3 reviewed system control SLAs by 31 March 2021</t>
  </si>
  <si>
    <t>Review SLA`s and Licenses status; Draft new SLAs</t>
  </si>
  <si>
    <t xml:space="preserve">4 reviewd signed system control SLAs </t>
  </si>
  <si>
    <t xml:space="preserve">Caseware; VIP; Website hosting
</t>
  </si>
  <si>
    <t>1 reviewed system control SLAs by 30 June 2021</t>
  </si>
  <si>
    <t>Personnel: 
Service Providers
Project Managers
ICT Manager
Municipal Manager
Legal Services</t>
  </si>
  <si>
    <t>Review SLA`s and Licenses status</t>
  </si>
  <si>
    <t xml:space="preserve">1 reviewd signed system control SLAs </t>
  </si>
  <si>
    <t>Microsoft</t>
  </si>
  <si>
    <t>Admin Support</t>
  </si>
  <si>
    <t xml:space="preserve">Records Management </t>
  </si>
  <si>
    <t xml:space="preserve">SDBIP Layer </t>
  </si>
  <si>
    <t>6.3.3.1.1</t>
  </si>
  <si>
    <t xml:space="preserve">100% of Effective implementation of Records Managemnt Plan </t>
  </si>
  <si>
    <t xml:space="preserve">% of implementation of Records Management Plan </t>
  </si>
  <si>
    <t>300 000 00</t>
  </si>
  <si>
    <t>Admin Support records Management</t>
  </si>
  <si>
    <t xml:space="preserve"> Disposal report / Scanning Report</t>
  </si>
  <si>
    <t>10.2.1.1</t>
  </si>
  <si>
    <t>1.Application for Disposal Authority of Document and submission of proposed disposal of records as per the policy   by 30 September 2020.                                                                                                                 2. Municipal documets scanned in a central electronic system in terms of National Archves Act by 30 September 2020.</t>
  </si>
  <si>
    <r>
      <rPr>
        <b/>
        <sz val="10"/>
        <rFont val="Arial Narrow"/>
        <family val="2"/>
      </rPr>
      <t>Personnel:</t>
    </r>
    <r>
      <rPr>
        <sz val="10"/>
        <rFont val="Arial Narrow"/>
        <family val="2"/>
      </rPr>
      <t xml:space="preserve">
Project Manger
MM                                                                                                                              Provincial Archives                                                                                                         ANDM Disposal Committtee
Manager: Admin Support  </t>
    </r>
  </si>
  <si>
    <t>1. Writing Application for Disposal Authority to Provincial Archives 30 September 2020.                                                                                         2 Preparing list of Proposed records to be  disposed   30 September 2020                                                                                      3. Scanning documents and  central electronic system 30 September 2020.</t>
  </si>
  <si>
    <t>1.Authority   for Disposal of documents. prepared list of documents  for disposal.                                                      2. Scanned Documents.</t>
  </si>
  <si>
    <t xml:space="preserve">1. Application letter for Authority for disposal   disposal,and List of documents for disposal.                                                                                                                             2. List of records scannend.  </t>
  </si>
  <si>
    <t xml:space="preserve">1. Colletion of documents to all ANDM satelites and centralised them to registry 30 September 2020.                                                                                                               2. Municipal documets scanned in a central electronic system in terms of National Archves 30 December  2020 </t>
  </si>
  <si>
    <r>
      <rPr>
        <b/>
        <sz val="10"/>
        <rFont val="Arial Narrow"/>
        <family val="2"/>
      </rPr>
      <t>Personnel:</t>
    </r>
    <r>
      <rPr>
        <sz val="10"/>
        <rFont val="Arial Narrow"/>
        <family val="2"/>
      </rPr>
      <t xml:space="preserve">
Project Manger
MM                                                                                                                              Provincial Archives                                                                                                         ANDM Disposal Committtee
Manger: Admin Support </t>
    </r>
  </si>
  <si>
    <t xml:space="preserve">1. Collecting document to all ANDM satelites and  archived  to registry office.                                                                                          2.Scanning  of docuents. </t>
  </si>
  <si>
    <t xml:space="preserve">1. List of documents collected                       2. scanned Documents in central electronic system.  </t>
  </si>
  <si>
    <t xml:space="preserve">1. List of  documents Collected .                                                                                          2. List of Scanned documents                                                              </t>
  </si>
  <si>
    <t xml:space="preserve">1. Verification of documents to be disposed by provincial Archives 30 March 2021                                                                                                   2.  Municipal documets scanned in a central electronic system in terms of National Archves Act. 30 March 2021.                                          3. Auditing of  documents  to be disposed by the relevant department .30 March 2021.                                                                                               4. Submission of proposals to the council for approval of destruction of records .                                                                                                       5. Facilitate security  facilities in registry storerooms in registry offices                                                                                                      </t>
  </si>
  <si>
    <r>
      <rPr>
        <b/>
        <sz val="10"/>
        <rFont val="Arial Narrow"/>
        <family val="2"/>
      </rPr>
      <t>Personnel:</t>
    </r>
    <r>
      <rPr>
        <sz val="10"/>
        <rFont val="Arial Narrow"/>
        <family val="2"/>
      </rPr>
      <t xml:space="preserve">
Project Manger
MM                                                                                                                                Provincial Archives                                                                                                         ANDM Disposal Committtee
Manger: Admin Support </t>
    </r>
  </si>
  <si>
    <t>1. Verification of document to be disposed by Provincial Archives.                                                                                                     2. scanning of Documents in a central electronic records System.                                                                                                    3. signing of approval form by relavant department.            4. submitting proposals to the council for destruction of documents.                                                                  5.Develop specification and terms of referrence for implementation of gidital locks at  registry store room .</t>
  </si>
  <si>
    <t>1. Disposed documents                                                                2. Scanned documents in central electronic system.                                                                 3. Signed Form form for audited records for disposal.                                                            4.Approval of destruction of documents by Council .                                                                  5  fixed digital locks at all storerooms</t>
  </si>
  <si>
    <t>R200.000.00</t>
  </si>
  <si>
    <t xml:space="preserve">1. List of documents  verified                                                                                                 2.List of document Scanned.                                                                                                       3. Signed forms   for Audited documents by relevant  departments.                                     4. Council Resolution for the destraction of Records </t>
  </si>
  <si>
    <t xml:space="preserve">1. Disposal and destraction of documents. 30 June 2021                                                                2. Documets scanned in a central electronic system in terms of National Archves Act. June 2021  (consists of 100% of implemetation)                                  3.Procument of  filling Material   by 30 June 2021.                                                                                        </t>
  </si>
  <si>
    <r>
      <rPr>
        <b/>
        <sz val="10"/>
        <rFont val="Arial Narrow"/>
        <family val="2"/>
      </rPr>
      <t>Personnel:</t>
    </r>
    <r>
      <rPr>
        <sz val="10"/>
        <rFont val="Arial Narrow"/>
        <family val="2"/>
      </rPr>
      <t xml:space="preserve">
Project Manger
MM                                                                                                                                 Provincial Archives                                                                                                          ANDM Disposal Committtee
Manger: Admin Support </t>
    </r>
  </si>
  <si>
    <t xml:space="preserve">1. destruction  of Document by 30 June 2021.                                 2  Scannining of Documents in central electronic system                                                               3.Develop memorudam , specification  for the procument of filling Material </t>
  </si>
  <si>
    <t xml:space="preserve">1 . Disposed Documents.                               2, Scanned documents in central electronic system                                                                  3. delivered fiiling material </t>
  </si>
  <si>
    <t>R100 000.00</t>
  </si>
  <si>
    <t xml:space="preserve">List of documents to be   disposed/ destruction. Destruction certificate ,   Scanning reports, Invoce and proof of payment </t>
  </si>
  <si>
    <t xml:space="preserve">Admin Support </t>
  </si>
  <si>
    <t>A Capable and financial viable institution</t>
  </si>
  <si>
    <t>Security Services</t>
  </si>
  <si>
    <t>6.3.3.1.2</t>
  </si>
  <si>
    <t>Optimise systems, admionistration and operating procedures</t>
  </si>
  <si>
    <t>56 municipal sites provided with 24hours security services by 30th June 2021</t>
  </si>
  <si>
    <t>56 municipal sites provided with 24hours security services</t>
  </si>
  <si>
    <t>Number of municipal sites provided with security services</t>
  </si>
  <si>
    <t>R28 000 000.00</t>
  </si>
  <si>
    <t>Admin Support/Security Services</t>
  </si>
  <si>
    <t>Signed LSA, Security registers from security companies</t>
  </si>
  <si>
    <t>10.2.1.2</t>
  </si>
  <si>
    <t xml:space="preserve">1. Monitoring the provisioning of Security Services  for retention of municipal  assets   by 30 September 2020                                                                                                    2.Facilitate payment of Service Providers  by 30 September 2020                                                                                                   </t>
  </si>
  <si>
    <r>
      <rPr>
        <b/>
        <sz val="10"/>
        <rFont val="Arial Narrow"/>
        <family val="2"/>
      </rPr>
      <t>Personnel:</t>
    </r>
    <r>
      <rPr>
        <sz val="10"/>
        <rFont val="Arial Narrow"/>
        <family val="2"/>
      </rPr>
      <t xml:space="preserve">
Project Manger
Manger: Admin Support
</t>
    </r>
  </si>
  <si>
    <t xml:space="preserve">1. Monitoring of service providers.                                                                   2. ensure visibility  of Security personnel  in  ANDM and its satelites 24 hours </t>
  </si>
  <si>
    <t xml:space="preserve">1.   Service provider monitored to all satelites                                                   2. Service providers received their payment. on monthly basis                                                                          3. Quarterly Report                                                                                                                      </t>
  </si>
  <si>
    <t>Number of activities complted</t>
  </si>
  <si>
    <t>R7 000 000 00</t>
  </si>
  <si>
    <t xml:space="preserve"> Quarterly performance report , Proof of payment. Attandance Register for Security Guards</t>
  </si>
  <si>
    <t xml:space="preserve">1. Monitoring of Security Services  for retention of  movable assets (no loss and/ or theft)   by 30 December 2020                                                                                                  2. Facilitate payment of Service Providers   by 30 December 2020                                                                    </t>
  </si>
  <si>
    <t xml:space="preserve">1. Monitoring of service providers.  2. visibility  of Security personnel  in  ANDM and its satelites 24 hours                                                 </t>
  </si>
  <si>
    <t xml:space="preserve">Quarterly performance report , Proof of payment, Attendance Register for Security Gards </t>
  </si>
  <si>
    <t xml:space="preserve">1. Monitoring of Security Services  for retention of  movable assets (no loss and/ or theft)  by 31 March 2021                                                                                              2. Facilitate payment of Service Providers   by 31 March 2021.                                                                        </t>
  </si>
  <si>
    <t xml:space="preserve">1. Monitoring of Service Providers 2.. visibility  of Security personnel  in  ANDM and its satelites 24 hours .        </t>
  </si>
  <si>
    <t xml:space="preserve">Quarterly performance report , Proof of paymentAttendance Register for Security Gards </t>
  </si>
  <si>
    <t xml:space="preserve">1. Monitoring of Security Services  for retention of  movable assets (no loss and/ or theft)   30 June 2021.                                                                                                    2. Facilitate payment of Service Providers  by 30 June 2021                                                                       </t>
  </si>
  <si>
    <t xml:space="preserve">1.Monitoring of service providers;, 2.. visibility  of Security personnel  in  ANDM and its satelites 24 hours .        </t>
  </si>
  <si>
    <t xml:space="preserve">Number of quarterly performance reports </t>
  </si>
  <si>
    <t>SECURITY INFRUSTRUCTURE</t>
  </si>
  <si>
    <t xml:space="preserve">Layer </t>
  </si>
  <si>
    <t>6.3.3.1.3</t>
  </si>
  <si>
    <t xml:space="preserve">CCTV cameras installed in all municipal buildings. </t>
  </si>
  <si>
    <t>Number of CCTV Cameras installed at ANDM's Head Office in Mt Ayliff are fully operational at all times (annual KPI); Number of activities completed (quarterly KPI)</t>
  </si>
  <si>
    <t>R300 000 00</t>
  </si>
  <si>
    <t>Admin Support/Security Infrastructure</t>
  </si>
  <si>
    <t xml:space="preserve">ToRs, Appointment letter and SLA; Monitoring Reports
</t>
  </si>
  <si>
    <t xml:space="preserve">installed </t>
  </si>
  <si>
    <t>10.2.1.3</t>
  </si>
  <si>
    <t xml:space="preserve">1. Monitoring the operation of ANDM CCTV camera system by 30 September 2020                                                                                                                                                                                                      </t>
  </si>
  <si>
    <r>
      <rPr>
        <b/>
        <sz val="10"/>
        <rFont val="Arial Narrow"/>
        <family val="2"/>
      </rPr>
      <t xml:space="preserve">Personnel:   </t>
    </r>
    <r>
      <rPr>
        <sz val="10"/>
        <rFont val="Arial Narrow"/>
        <family val="2"/>
      </rPr>
      <t xml:space="preserve">                                                                                     Project Manger
Manger: Admin Support</t>
    </r>
  </si>
  <si>
    <t xml:space="preserve">CCTV camera monitored </t>
  </si>
  <si>
    <t>Number of activities inception</t>
  </si>
  <si>
    <t>500.000.00</t>
  </si>
  <si>
    <t xml:space="preserve"> Monthly report , proof of Payment, Appointment letter </t>
  </si>
  <si>
    <t xml:space="preserve">1. Monitoring the oparation of ANDM CCTV camera system by 30 December 2020                                                                                                                                                                                                   </t>
  </si>
  <si>
    <t xml:space="preserve">1. Monitoring the operation of ANDM CCTV camera system by 30 December 2020                                                                                                                                                                                                      </t>
  </si>
  <si>
    <t xml:space="preserve">Number of activities </t>
  </si>
  <si>
    <t>Monthly report, proof of payment, appointment letter</t>
  </si>
  <si>
    <t xml:space="preserve">1. Monitoring operationof ANDM CCTV camera system  by 31 March 2021.                                                                        </t>
  </si>
  <si>
    <t xml:space="preserve">1. Monitoring the operation of ANDM CCTV camera system by 30 March2021                                                                                                                                                                                                     </t>
  </si>
  <si>
    <t xml:space="preserve">1. Monitoring the operation of ANDM CCTV camera system  by 30 June 2021                                                                      </t>
  </si>
  <si>
    <t xml:space="preserve">1. Monitoring the operation of ANDM CCTV camera system by 30 June 2021                                                                                                                                                                                                      </t>
  </si>
  <si>
    <t xml:space="preserve"> Maintaince Copiers</t>
  </si>
  <si>
    <t>6.3.3.1.5</t>
  </si>
  <si>
    <t xml:space="preserve">SLAs between ANDM and </t>
  </si>
  <si>
    <t>100% implemetation of the printing solution contract for the entire ANDM</t>
  </si>
  <si>
    <t>1 800.000.00</t>
  </si>
  <si>
    <t>Admin Support/Leasing - Photocopiers</t>
  </si>
  <si>
    <t xml:space="preserve">TOR, Service Provider appointment letter, signed SLA, Monthly Monitoring Reports
</t>
  </si>
  <si>
    <t>% implemetation of the printing solution contract for the entire ANDM</t>
  </si>
  <si>
    <t>10.2.1.5</t>
  </si>
  <si>
    <t xml:space="preserve">1.   Operation of ANDM multi photocopier services for the entire ANDM at all times until 30 September 2020. </t>
  </si>
  <si>
    <r>
      <rPr>
        <b/>
        <sz val="10"/>
        <rFont val="Arial Narrow"/>
        <family val="2"/>
      </rPr>
      <t>Personnel:</t>
    </r>
    <r>
      <rPr>
        <sz val="10"/>
        <rFont val="Arial Narrow"/>
        <family val="2"/>
      </rPr>
      <t xml:space="preserve">
Project Manger
Manger: Admin Support</t>
    </r>
  </si>
  <si>
    <t xml:space="preserve">• Connecting ANDM users to printers so that they can be able to scan, fax email, print and email. 
• Ordering toners and replacement of damaged printer parts.
• Log calls to technicians to render services and maintenance when printers are not operating.
• Training users on daily basis on how to utilize printers.
• Check Printer Supplies Information, Consumables, Billing Usage and overwriting machines when printers needs services and repairs.
• Prepare monthly reports and quarterly review sessions with the service provider
• Prepare monthly payments and equipment utilization report.
• Email   weekly billing information and supplies for all the printers to service provider.
• Stock counting and reporting replaced consumables to service provider weekly and whenever instructed to do so.
• Ordering stationery weekly from stores unit.
</t>
  </si>
  <si>
    <t xml:space="preserve">• Connected ANDM users to printers so that they can be able to scan, fax email, print and email. 
• Ordered toners and replacement of damaged printer parts.
• Logged calls to technicians to render services and maintenance when printers are not operating.
• Trainined users on daily basis on how to utilize printers.
• Checked Printer Supplies Information, Consumables, Billing Usage and overwriting machines when printers needs services and repairs.
• Prepared monthly reports and quarterly review sessions with the service provider
• Prepared monthly payments and equipment utilization report.
• Emails sent   weekly billing information and supplies for all the printers to service provider.
• Stock counted and reporting replaced consumables to service provider weekly and whenever instructed to do so.
• Ordered stationery weekly from stores unit.                                                                                                                                                           </t>
  </si>
  <si>
    <t>R450 000.00</t>
  </si>
  <si>
    <t>Service Level Agreement, Appointment Letter, Monthly Monitoring Reports and Proof of Payments</t>
  </si>
  <si>
    <t xml:space="preserve">Proof of payment ,Report on the performance of Service provider on printing solution.Meter reading report, </t>
  </si>
  <si>
    <t xml:space="preserve">1.   Operation of ANDM multi photocopier services for the entire ANDM at all times until 30 March 2021. </t>
  </si>
  <si>
    <t xml:space="preserve">1.   Operation of ANDM multi photocopier services for the entire ANDM at all times until 30 June 2021. </t>
  </si>
  <si>
    <t>Cleaning services</t>
  </si>
  <si>
    <t>6.3.3.1.6</t>
  </si>
  <si>
    <t xml:space="preserve">SLA between ANDM and the Service Provider </t>
  </si>
  <si>
    <t>100% of offices in all municipal buidings of the ANDM are cleaned according to the set standards</t>
  </si>
  <si>
    <t>% of municipal Offices are cleaned according to the set standards on a daily basis</t>
  </si>
  <si>
    <t xml:space="preserve">Admin Support/ Cleaning materials </t>
  </si>
  <si>
    <t xml:space="preserve">Monthly Report, Attendance registers of cleaners and schedule of work, Orders and Delivery Notes of cleaning materials. Monthly site visites.
</t>
  </si>
  <si>
    <t>10.2.1.6</t>
  </si>
  <si>
    <t>1. Develop terms of Refference 2 ANDM offices and satelites monitored .</t>
  </si>
  <si>
    <t xml:space="preserve">1.Service provider appointed 2,Municipal bulding and satelites supervics and monitored accordingly </t>
  </si>
  <si>
    <t xml:space="preserve">Appointment  letter.2 Repots </t>
  </si>
  <si>
    <t>R150 000 00</t>
  </si>
  <si>
    <t xml:space="preserve">Appointment letter .Quaterly Reports , Attendance Registers staff,Ordirs and Delivery Notes of cleaning material </t>
  </si>
  <si>
    <t>1. Supervision and monitoring of Cleaning staff  in all ANDM offices and satelites  on daily basis  according to set standards by 30 December 2020.</t>
  </si>
  <si>
    <t>1. Supervision and monitoring of Cleaning staff  in all ANDM offices and satelites  on daily basis  according to set standards.                                                                                          2. Confirm availability of cleaning materials and equipment needed.                                                                                              3. Order any additional cleaning materials when they needed.                      4. Monthly visit of All ANDM satelite Offfices.</t>
  </si>
  <si>
    <t>Municipal Building and satelites supervised and monitored accordingly.</t>
  </si>
  <si>
    <t>Quotely Report, Attendance registers of cleaners, Orders and Delivery Notes of cleaning materials, attendance register for site visits.</t>
  </si>
  <si>
    <t xml:space="preserve">1. Supervision and monitoring of Cleaning staff  in all ANDM offices and satelites  on daily basis  according to set standards by 31 March 2021. </t>
  </si>
  <si>
    <t>1. Supervision and monitoring of Cleaning staff  in all ANDM offices and satelites  on daily basis  according to set standards.                                                                             2.Confirm availability of cleaning materials and equipment needed.                                                                                              3. Order any additional cleaning materials when they needed.                      4. Monthly visit of All ANDM satelite Offfices.</t>
  </si>
  <si>
    <t>Municipal Building and satelites  supervised and monitored accordingly.</t>
  </si>
  <si>
    <t>Quotely Report, Attendance registers of cleaners and , Orders and Delivery Notes of cleaning materials, attendance register for site visits.</t>
  </si>
  <si>
    <t xml:space="preserve">1. Supervision and monitoring of Cleaning staff  in all ANDM offices and satelites  on daily basis  according to set standards by 30 June 2021. </t>
  </si>
  <si>
    <t>1. Supervision and monitoring of Cleaning staff  in all ANDM offices and satelites  on daily basis  according to set standards.                                                                                         2.   Confirm availability of cleaning materials and equipment needed.                                                                                      3.Order any additional cleaning materials when they needed.                      4. Monthly visit of All ANDM satelite Offfices.</t>
  </si>
  <si>
    <t>QuaterlyReport, Attendance registers of cleaners , Orders and Delivery Notes of cleaning materials, attendance register for site visits.</t>
  </si>
  <si>
    <t>A Capable and Financial Viable Institution</t>
  </si>
  <si>
    <t>CLEANING EQUIPMENT</t>
  </si>
  <si>
    <t>6.3.3.1.7</t>
  </si>
  <si>
    <t>Optimise System, Administration and Opering Procedures</t>
  </si>
  <si>
    <t>21 hoovers and 04 grass cutting machines purchased by 30 June 2019</t>
  </si>
  <si>
    <t>Hoovers and grass cutting machines purchasedby 30 June 2019</t>
  </si>
  <si>
    <t>Number of cleaning equipment purchased</t>
  </si>
  <si>
    <t>R200 000 00</t>
  </si>
  <si>
    <t>Admin Support / Cleaning Equipment</t>
  </si>
  <si>
    <t>Appointment letter delivery notes , invoice Proof of payment</t>
  </si>
  <si>
    <t xml:space="preserve">                             Quarter </t>
  </si>
  <si>
    <t>Quately Targets</t>
  </si>
  <si>
    <t>Quaterly Input</t>
  </si>
  <si>
    <t>Quaterly Output</t>
  </si>
  <si>
    <t xml:space="preserve"> Quarterly Key Performance Indicator</t>
  </si>
  <si>
    <t xml:space="preserve">         mSCOA Amount (Quarterly)</t>
  </si>
  <si>
    <t xml:space="preserve">                        Quarterly (Means of Verification)</t>
  </si>
  <si>
    <t>10.2.1.7</t>
  </si>
  <si>
    <t xml:space="preserve">1.Faciltate the purchasing of cleaning equipment </t>
  </si>
  <si>
    <t>1Developing  ToR,s and memo and speciffication</t>
  </si>
  <si>
    <t>1. Developed  ToR.s Memo and specification</t>
  </si>
  <si>
    <t>ToRs, Memo and specification</t>
  </si>
  <si>
    <t>R250.000.00</t>
  </si>
  <si>
    <t>Memo and Specification</t>
  </si>
  <si>
    <t>Follow up to procument procesess</t>
  </si>
  <si>
    <t>Number of activities performed in procuring cleaning equipment</t>
  </si>
  <si>
    <t xml:space="preserve">Appointment Letter </t>
  </si>
  <si>
    <t xml:space="preserve">Delivery Note. Proof of payment </t>
  </si>
  <si>
    <t>R00.</t>
  </si>
  <si>
    <r>
      <t>Memo to SCM</t>
    </r>
    <r>
      <rPr>
        <sz val="10"/>
        <color rgb="FFFF0000"/>
        <rFont val="Arial Narrow"/>
        <family val="2"/>
      </rPr>
      <t/>
    </r>
  </si>
  <si>
    <t>R80 000.00</t>
  </si>
  <si>
    <t xml:space="preserve"> Purchase Order, invoice proof of payment</t>
  </si>
  <si>
    <t xml:space="preserve">Postage Services </t>
  </si>
  <si>
    <t>6.3.3.1.8</t>
  </si>
  <si>
    <t xml:space="preserve">100% implemention of postage services  </t>
  </si>
  <si>
    <t>% implementation of postage services</t>
  </si>
  <si>
    <t>20,000.00</t>
  </si>
  <si>
    <t>Admin Support Records Management</t>
  </si>
  <si>
    <t xml:space="preserve">Distribution register, </t>
  </si>
  <si>
    <t>10.2.1.8</t>
  </si>
  <si>
    <t>100% implementation of postage services (receiving courier, post collection, sending out postage via courier)  by 30 September 2020</t>
  </si>
  <si>
    <t xml:space="preserve"> 1.  receiving postage , delivery of couriers and collecting mail from post office 30 June 2020</t>
  </si>
  <si>
    <t xml:space="preserve">received faxes. Delivered couries and collected mails </t>
  </si>
  <si>
    <t xml:space="preserve">Register for received incoming documents and outgoing mails and couries , Memo and specification </t>
  </si>
  <si>
    <t>100% implementation of postage services (receiving courier, post collection, sending out postage via courier  by 30 December 2020</t>
  </si>
  <si>
    <t xml:space="preserve">Register for received incoming documents and outgoing mails and couries.Memo and specification </t>
  </si>
  <si>
    <t>100% implementation of postage services (receiving courier, post collection, sending out postage via courier) by 30 March 2021</t>
  </si>
  <si>
    <t>R.6000</t>
  </si>
  <si>
    <t>Register for received incoming documents and outgoing mails and couries,Memo and specification</t>
  </si>
  <si>
    <t>100% implementation of postage services (receiving courier, post collection, sending out postage via courier). Renewal of postal address,   payment to post office. By 30 June 2021</t>
  </si>
  <si>
    <t xml:space="preserve"> 1.  receiving postage , delivery of couriers and collecting mail from post office 30 June 2020.                                                2.Develop memo and specification</t>
  </si>
  <si>
    <t>received faxes. Delivered couries and collected mails.                                                         2. Renewed Post Box</t>
  </si>
  <si>
    <t>R.10.000.00</t>
  </si>
  <si>
    <t>Register for  received incoming documents and out going mails and couries .Memo and specification and  Proof of Payment.</t>
  </si>
  <si>
    <t xml:space="preserve">Physical Access control </t>
  </si>
  <si>
    <t>6.3.3.1.9</t>
  </si>
  <si>
    <t xml:space="preserve">100% implemention of physical access control   </t>
  </si>
  <si>
    <t xml:space="preserve">% of the implementattion of physical access control </t>
  </si>
  <si>
    <t>R 500 000 .00</t>
  </si>
  <si>
    <t xml:space="preserve"> TOR , memo &amp; specification, Appointment  Letter</t>
  </si>
  <si>
    <t>10.2.1.9</t>
  </si>
  <si>
    <t>Development of Terms of reference, Memo and specification for installation of biomatrics control for ANDM Office by 30 September 2020</t>
  </si>
  <si>
    <t>Development of Terms of reference, Memo and specification for installation of  biomatrics  for ANDM.</t>
  </si>
  <si>
    <t>submittedTerms of reference, Memo and specification for installation of Biometricl for ANDM. to SCM</t>
  </si>
  <si>
    <t>R00</t>
  </si>
  <si>
    <t>Terms of References, Memo and Specification.</t>
  </si>
  <si>
    <t>Follow up to procument procesess by December 2020</t>
  </si>
  <si>
    <t xml:space="preserve">Approved Terms of References by Bid Specification Committee reccommending adverisement of biometrics </t>
  </si>
  <si>
    <t xml:space="preserve">Advertisement </t>
  </si>
  <si>
    <t>Followup from SCM conerning the appointment of service provider for installation of Biomatrics  by March 2021</t>
  </si>
  <si>
    <t xml:space="preserve">Followup from SCM conerning the appointment of service provider for installation of  Biomatrics </t>
  </si>
  <si>
    <t>Appointment of service provider for installation of Biometrics.</t>
  </si>
  <si>
    <t>R.00</t>
  </si>
  <si>
    <t>Appointment Letter</t>
  </si>
  <si>
    <t>Monitoring installation process of biomatrics by June 2021</t>
  </si>
  <si>
    <r>
      <t>Monitoring installation process of Biomatrics by June 2021.</t>
    </r>
    <r>
      <rPr>
        <sz val="10"/>
        <color rgb="FFFF0000"/>
        <rFont val="Arial Narrow"/>
        <family val="2"/>
      </rPr>
      <t xml:space="preserve">  </t>
    </r>
  </si>
  <si>
    <t>Installed physical acces control by appointed service provider.</t>
  </si>
  <si>
    <t>R.500 000.00</t>
  </si>
  <si>
    <t>Report</t>
  </si>
  <si>
    <t xml:space="preserve">Building and Maintanance </t>
  </si>
  <si>
    <t>6.3.3.1.10</t>
  </si>
  <si>
    <t>R 2200 000 .00</t>
  </si>
  <si>
    <t>10.2.1.10</t>
  </si>
  <si>
    <t>Development of Terms of reference, Memo and specification for  renovatiion of Conference Center by September 2020</t>
  </si>
  <si>
    <t>Development of Terms of reference, Memo and specification for renovation for ANDM.</t>
  </si>
  <si>
    <t xml:space="preserve">developed Terms of reference, Memo and specification  for  renovation of ANDM conference  for  </t>
  </si>
  <si>
    <t>Follow up to procument procesess by December 2020.                                                                                       2. Removal of floor rugs to 13 offices and replacing  with woonden floor tiles by December 2020..</t>
  </si>
  <si>
    <t>1.Follow up to procument procesess by December 2020. 2. Developing terms of reference memo and specification  for removal of floor rugs and replacing by wooden floor tiles.</t>
  </si>
  <si>
    <t>Approved Terms of References by Bid Specification Committee reccommending adverisement  renovation of Conference Center . Approved Terms of references and memo for wooden tiles.</t>
  </si>
  <si>
    <t>R200,00.</t>
  </si>
  <si>
    <t xml:space="preserve">Advertisement , terms of References , memo and Specification </t>
  </si>
  <si>
    <t>Followup from SCM conerning the appointment of service provider fro renovation of Conference by March 2021.                                                                         2 Follow up to SCM processes by March 2021</t>
  </si>
  <si>
    <t xml:space="preserve">Followup from SCM conerning the appointment of service provider for renovation of Conference Center .2 Followup firn SCM concerning implementation of projects </t>
  </si>
  <si>
    <t>Appointed of service provider for renonation of ANDM Conference Center . Appointment of Service provider for removing floor rags and fitting of Tiles.</t>
  </si>
  <si>
    <t>R.300 000.00</t>
  </si>
  <si>
    <t xml:space="preserve">Invoice/ order and proof of payment </t>
  </si>
  <si>
    <t>Human Resources Management</t>
  </si>
  <si>
    <t>National KPA/Priority Area</t>
  </si>
  <si>
    <t xml:space="preserve">Municipal Transformation and Organizational development </t>
  </si>
  <si>
    <t>OCCUPATIONAL HEALTH AND SAFETY</t>
  </si>
  <si>
    <t>6.3.3.3.2</t>
  </si>
  <si>
    <t xml:space="preserve">Optimise systems administration and operating procedures </t>
  </si>
  <si>
    <t>50 OHS inspections and safety Audits conducted</t>
  </si>
  <si>
    <t xml:space="preserve">60 Occupational Safety and Healthy Inspections, Audits and 12 reports submitted by 30 June 2021    </t>
  </si>
  <si>
    <t>60 Occupational Safety and Healthy Inspections, Audits conducted and reports submitted</t>
  </si>
  <si>
    <t xml:space="preserve">Number of Occupational Safety and Healthy Inspections, Audits conducted and reports submitted      </t>
  </si>
  <si>
    <t>HRM/OCCUPATIONAL HEALTH AND SAFETY</t>
  </si>
  <si>
    <t>Site   inspection reports , sites attendance registeres and list of SHE reps</t>
  </si>
  <si>
    <t>10.2.2.2</t>
  </si>
  <si>
    <t>1. 15 Occupational Safety and Healthy Inspections  conducted by 30 September 2020.    2. . Three monthly OHS inspection Reports submitted by 30 September 2020. Number compliance notices submitted.</t>
  </si>
  <si>
    <t>Personnel:
Employee  Wellness officers
Manger: HRM</t>
  </si>
  <si>
    <t>1. Visit sites for inspections and audits at the following sites:
1. Mbizana, 2 Matatiele, 3 Mount Frere , 4 Ntabankulu and  with Main offices                    Writing of audit montly report</t>
  </si>
  <si>
    <t>1. 15  Occupational Safety and Healthy Inspections conducted and  implimentation of OHS Audits .                                       Safety Audit report submitted                                Health and Safety Reps trained .</t>
  </si>
  <si>
    <t xml:space="preserve">Number of Occupational Safety and Healthy Inspections, Audits conducted and  three reports submitted   . </t>
  </si>
  <si>
    <t xml:space="preserve">  Site Inspection Report,  
Attendance OHS inspection monthly reports ,OHS compiance Reports.   d
</t>
  </si>
  <si>
    <t>1. 15 Occupational Safety and Healthy Inspections and conducted   by 30 December 2020.    2. Three monthly OHS inspection Reports submitted by 30 December 2020. Number compliance notices submitted</t>
  </si>
  <si>
    <t>. Visit sites for inspections and audits at the following sites:
1. Mbizana, 2 Matatiele, 3 Mount Frere , 4 Ntabankulu and  with Main offices                    Writing of audit montly report</t>
  </si>
  <si>
    <t xml:space="preserve">1. 15 Occupational Safety and Healthy Inspections and Audits conducted       2. Safety Audit report submitted </t>
  </si>
  <si>
    <t xml:space="preserve">Number of Occupational Safety and Healthy Inspections, Audits conducted and  three reports submitted   </t>
  </si>
  <si>
    <t xml:space="preserve">  0.00</t>
  </si>
  <si>
    <t xml:space="preserve">Site Inspection report,Attendance OHS inspection monthly reports ,OHS compiance Reports. 
</t>
  </si>
  <si>
    <t>1. 15 Occupational Safety and Healthy Inspections  conducted by 31 of March 2021.                                                           2. 2. Three monthly OHS inspection Reports submitted by 30 March 2021. Number compliance notices submitted.</t>
  </si>
  <si>
    <t>Personnel:
Senior OHS &amp; Welness officer
Manger: HRM</t>
  </si>
  <si>
    <t xml:space="preserve">. Visit sites for inspections and audits at the following sites:
1. Mbizana, 2 Matatiele, 3 Mount Frere , 4 Ntabankulu and  with Main offices                    Writing of audit montly report
</t>
  </si>
  <si>
    <t xml:space="preserve">1. 15 Occupational Safety and Healthy Inspections and Audits conducted.            2. Audit report submitted.     3. Findings attended and reported </t>
  </si>
  <si>
    <t xml:space="preserve">Number of Occupational Safety and Healthy Inspections, Audits conducted and three reports submitted   </t>
  </si>
  <si>
    <r>
      <rPr>
        <sz val="10"/>
        <rFont val="Arial"/>
        <family val="2"/>
      </rPr>
      <t xml:space="preserve">Site Inspection  reports and attendance register . Attendance OHS inspection monthly reports ,OHS compiance Reports. </t>
    </r>
    <r>
      <rPr>
        <sz val="10"/>
        <color rgb="FFFF0000"/>
        <rFont val="Arial"/>
        <family val="2"/>
      </rPr>
      <t xml:space="preserve">
</t>
    </r>
  </si>
  <si>
    <t>1. 15 Occupational Safety and Healthy Inspections and Audits conducted by 30 June 2021                                                   2.  Three monthly OHS inspection Reports submitted by 3. Number compliance notices submitted</t>
  </si>
  <si>
    <t xml:space="preserve">1. 15 Occupational Safety and Healthy Inspections and Audits conducted.            2. Audit report submitted.     </t>
  </si>
  <si>
    <t xml:space="preserve">Number of Occupational Safety and Healthy Inspections, Audits conducted and three reports submitted    </t>
  </si>
  <si>
    <t xml:space="preserve">Site Inspection  reports and attendance register . Attendance OHS inspection monthly reports ,OHS compiance Reports. </t>
  </si>
  <si>
    <t>Municipal Transformation and Organizational development</t>
  </si>
  <si>
    <t xml:space="preserve">Employee Wellness </t>
  </si>
  <si>
    <t>6.3.3.3.3</t>
  </si>
  <si>
    <t>Develop Employee Wellness Programmes to improve productivity of staff</t>
  </si>
  <si>
    <t xml:space="preserve">Five awareness programm   </t>
  </si>
  <si>
    <t>Six Employee Wellness  awareness programmes conducted by 30 June 2020</t>
  </si>
  <si>
    <t>Four Employee Wellness  awareness programmes conducted</t>
  </si>
  <si>
    <t>Number of Employee Wellness  awareness programmes conducted</t>
  </si>
  <si>
    <t>HRM/Employee Wellness</t>
  </si>
  <si>
    <t xml:space="preserve">Invites and  Attendance Registers
</t>
  </si>
  <si>
    <t>10.2.2.3</t>
  </si>
  <si>
    <t>1  employee wellness  (1 Heritage event) conducted by 30 September 2020.2.Number of employees enrolled for EAP. 3. Facilitate appointment of service provider to do screening in all municipal offices, 4 Facilitate appointment of service provider to install sprinkling santitizers, 5. Conducting medical examinations</t>
  </si>
  <si>
    <t>Wellness staff and management;                                                         logictics                                                                                                      and computer equipment</t>
  </si>
  <si>
    <t>finalise logistics for  Heritage event, compile close out report</t>
  </si>
  <si>
    <t xml:space="preserve">1 Employee Wellness  awareness programmes organised ( Heritage event) </t>
  </si>
  <si>
    <t>1 x Employee Wellness  awareness programmes conducted</t>
  </si>
  <si>
    <t>invites  attendance registers,  Close out report and invoices . Number of Welness REFERAL DONE BY 30 September 2020.</t>
  </si>
  <si>
    <t xml:space="preserve">1 employee wellness  Conducted by 30 December 2020
                                                                                                                                                                                                                      </t>
  </si>
  <si>
    <t>Wellness staff and management;                                                          logictics                                                                                                                  and computer equipment</t>
  </si>
  <si>
    <t xml:space="preserve"> compile close out report, circulating invites and arranging all the necessary logistics.</t>
  </si>
  <si>
    <t>1 Employee Wellness  awareness programme conducted  by 30 December 2018</t>
  </si>
  <si>
    <t>One Employee Wellness  awareness programmes conducted</t>
  </si>
  <si>
    <t xml:space="preserve"> Wellness invite and 
Attendance Register. Number of Welness referral  done by 31 December 2020
</t>
  </si>
  <si>
    <t xml:space="preserve">One Health  employee wellness in house   conducted by 31 March 2021.     </t>
  </si>
  <si>
    <t xml:space="preserve">compile close out report, circulating invites and arranging all the necessary logistics. </t>
  </si>
  <si>
    <t xml:space="preserve">1 Employee Wellness   programme organised (in house) </t>
  </si>
  <si>
    <t>one Employee Wellness  awareness programmes conducted</t>
  </si>
  <si>
    <t xml:space="preserve"> Wellness invite and 
Attendance Register. Number of welness referals conducted by 31 March 2021. 
</t>
  </si>
  <si>
    <t xml:space="preserve">One employee wellness awareness programme conducted by 30 June 2021                                                                                 </t>
  </si>
  <si>
    <t>compile close out report, circulating invites and arranging all the necessary logistics.</t>
  </si>
  <si>
    <t xml:space="preserve">1 Employee Wellness  awareness programme conducted </t>
  </si>
  <si>
    <t xml:space="preserve"> Wellness invite and 
Attendance Register  Number of Welness referal conducted by 30 June 2021</t>
  </si>
  <si>
    <t>Monitoring of Human Resources Management and Development Policies</t>
  </si>
  <si>
    <t>6.3.3.3.4</t>
  </si>
  <si>
    <t xml:space="preserve">Optimise systems, administration and operating procedures   </t>
  </si>
  <si>
    <t xml:space="preserve">4 Adopted HRM policies by Council   </t>
  </si>
  <si>
    <t>25 reviewed HRM policies adopted by Council  by 31 May 2021</t>
  </si>
  <si>
    <t xml:space="preserve">25 reviewed HRM policies presented to employees </t>
  </si>
  <si>
    <t>Number of  reviewed HRM policies</t>
  </si>
  <si>
    <t>HRM/Policy Development</t>
  </si>
  <si>
    <t>Reviewed Policies; Council Resolution(s)</t>
  </si>
  <si>
    <t>10.2.2.4</t>
  </si>
  <si>
    <t xml:space="preserve">Monitoring the implementation of HRM and D policies by 30 September 2020. 2.  </t>
  </si>
  <si>
    <r>
      <rPr>
        <b/>
        <sz val="10"/>
        <rFont val="Arial"/>
        <family val="2"/>
      </rPr>
      <t>Personnel:</t>
    </r>
    <r>
      <rPr>
        <sz val="10"/>
        <rFont val="Arial"/>
        <family val="2"/>
      </rPr>
      <t xml:space="preserve">
Project Manger
Manger: HRM</t>
    </r>
  </si>
  <si>
    <t>HRM &amp; D policies monitored on daily basis.</t>
  </si>
  <si>
    <t>HRM &amp; D policies implemented and  monitored</t>
  </si>
  <si>
    <t>Number of HRM policies monitored</t>
  </si>
  <si>
    <t>200 000.00</t>
  </si>
  <si>
    <t xml:space="preserve">Monthly report  and attendance registers.compiance memo
</t>
  </si>
  <si>
    <t xml:space="preserve">Continous Monitoring of the implementation of HRM and D policies by December 2020 </t>
  </si>
  <si>
    <t>conducting Policy roll out monitored , drafting invites.</t>
  </si>
  <si>
    <t xml:space="preserve">HRM &amp; D policies implemented and  monitored                                    2. Policies presented to municipal employees. </t>
  </si>
  <si>
    <t xml:space="preserve">Number of policy roll out sessions conducted </t>
  </si>
  <si>
    <t>Monthly Reports. Compiance mem</t>
  </si>
  <si>
    <t>Facilitaion of HRM &amp; D policy review in preparation for the  next finanacial year 20/21.</t>
  </si>
  <si>
    <t xml:space="preserve">HRM &amp; D policies monitored on daily basis. </t>
  </si>
  <si>
    <t xml:space="preserve">Number of HRM &amp; D Policies reviewed </t>
  </si>
  <si>
    <t xml:space="preserve">Policy review template  and monthly Reports . Compiance memo
</t>
  </si>
  <si>
    <t>Submitting 25 reviewed HRM policies for adoption to the Council.</t>
  </si>
  <si>
    <t xml:space="preserve">Number of HRM &amp; D policies submitted for adoption. </t>
  </si>
  <si>
    <t xml:space="preserve">Monthly report  . Compiance memos
</t>
  </si>
  <si>
    <t>Individually Municipal Performance  Management Sysytem</t>
  </si>
  <si>
    <t>6.3.3.3.6</t>
  </si>
  <si>
    <t xml:space="preserve">Increase the performance and efficiency level    </t>
  </si>
  <si>
    <t xml:space="preserve">One formal assessments conductes </t>
  </si>
  <si>
    <t>Two formal  reviewes organised for both permanent and 5 year fixed term contract  employees by 30th June 2021</t>
  </si>
  <si>
    <t xml:space="preserve"> All permanent employees and five fixed term contract Managers evaluated in PMS by 30 June 2021</t>
  </si>
  <si>
    <t>Number of assessments reveiws organised</t>
  </si>
  <si>
    <t>HRM/Municipal Performance  Management Sysytem</t>
  </si>
  <si>
    <t xml:space="preserve">Signed performance agreements, Assessments reports, Approved performance plan, schedule for assessments.
</t>
  </si>
  <si>
    <t>10.2.2.6</t>
  </si>
  <si>
    <t xml:space="preserve">1. Managing the submission of Performance Agreements by all  fixed term contract Managers by 31 July 2020.               
 2. Managing submission of  performance plans submitted by permanent employees by 31 July 2020.                                                                                                                                                                                                                                                 3.  Arranging sittings of Annual assessments  review for 2019/20 FY by September 2020.                                  5. Issuing  All or Nothing Certificate for 2019/20 Annual Outstanding Performance to the leading Department in Individual PMS.  
                                                                                     </t>
  </si>
  <si>
    <t xml:space="preserve">Performance Management Policy,  PMS Committee and Staff  </t>
  </si>
  <si>
    <t xml:space="preserve">1. Facilitating the process of submitting  PAs.                                                              2.  PAs of MM and HODs place on wesbite by 10 Aug 2020.
3. PAs of the MM and of HOD’s submitted to Cogta.by 10 Aug 2020.                                                                                                    4.Annual Performance Reports submitted by all employees by December 2020                                                        </t>
  </si>
  <si>
    <t xml:space="preserve">1.  All PAs 2019/20 FY for managers  finalised by 31 July 2020                                                               2.  PAs of MM and HODs placed on wesbite by 10 Aug 2020
3. PAs of the MM and of HOD’s submitted to Cogta.by 10 Aug 2020
y                             </t>
  </si>
  <si>
    <t xml:space="preserve">Number of  performance agreements submitted by employees. </t>
  </si>
  <si>
    <t xml:space="preserve">Copy of Signed performance agreement / perormance plan ,  Assessments schedule and copy of All or Nothing Certificate </t>
  </si>
  <si>
    <t>Coordinating Municipal Employee Performance Appraisal.</t>
  </si>
  <si>
    <t xml:space="preserve">Performance Management Policy,  PMS Committee and Staff </t>
  </si>
  <si>
    <t xml:space="preserve">Performance Rewiew Administration       
Coordinating the processes of procuring employeeexcellence awards for outstanding performance. </t>
  </si>
  <si>
    <t xml:space="preserve">Performance Rewiew Administration
</t>
  </si>
  <si>
    <t>Municipal Employee Performance appraisal done.</t>
  </si>
  <si>
    <t xml:space="preserve"> Invitations and schedule            </t>
  </si>
  <si>
    <t xml:space="preserve">Arranging sittings of Mid term assessments  2020/21  FY review for  all employees.                                   2.Issuing  All or Nothing Certificate for 2020/21 Mid Terml Outstanding Performance to the leading Department in Individual PMS.  </t>
  </si>
  <si>
    <t xml:space="preserve">1. Mid term assessments and Performance Reports completed by 28 Feb 2020                                                                                                                                                                                            </t>
  </si>
  <si>
    <t xml:space="preserve">1. Mid term assessments and Performance Reports completed by 28 Feb 2020                                                                                          </t>
  </si>
  <si>
    <t>Number of assessments reviews arranged</t>
  </si>
  <si>
    <t xml:space="preserve">Invites andschedule for assessments arranged and copy of ALL or Nothing Certificate issued. </t>
  </si>
  <si>
    <t>1. Developing Performance Agreement Tamplate for the next financial Year 2021/22.</t>
  </si>
  <si>
    <t xml:space="preserve">1. Preparation of PA’s template for 2021/222FY.               </t>
  </si>
  <si>
    <t xml:space="preserve">Template of Performance Agreement developed and circulated. 
 </t>
  </si>
  <si>
    <t xml:space="preserve">eport of employees submitted performance agreement. </t>
  </si>
  <si>
    <t xml:space="preserve">Human Resource Management </t>
  </si>
  <si>
    <t>A  capable  and  financially  viable  institution.</t>
  </si>
  <si>
    <t>QUALITY ASSURANCE ORGANOGRAM</t>
  </si>
  <si>
    <t>6.3.3.3.7</t>
  </si>
  <si>
    <t xml:space="preserve">Top Layer </t>
  </si>
  <si>
    <t>Ensure alignment of departmental functions with functional structure to optimise human resources deployment across the institution.</t>
  </si>
  <si>
    <t xml:space="preserve">One organogram reviewed and adopted  </t>
  </si>
  <si>
    <t>1 reviewed organogram sent to the Council  for adoption by 30 June 2021</t>
  </si>
  <si>
    <t>1 reviewed organogram sent to Council for adoption</t>
  </si>
  <si>
    <t xml:space="preserve"> Number of reviewed organograms sent to Council for adoption</t>
  </si>
  <si>
    <t>CPS/Organogram Review</t>
  </si>
  <si>
    <t>Draft of the Reviewed organogram;</t>
  </si>
  <si>
    <t>10.2.2.7</t>
  </si>
  <si>
    <t xml:space="preserve">None </t>
  </si>
  <si>
    <t>Facilitating the processes of organogramme study analysis</t>
  </si>
  <si>
    <t xml:space="preserve">concept document  and organisational structure </t>
  </si>
  <si>
    <t>Requesting memorundum</t>
  </si>
  <si>
    <t xml:space="preserve">Organogramme Report </t>
  </si>
  <si>
    <t xml:space="preserve">One organogramme analysed </t>
  </si>
  <si>
    <t>1.  Consultation with departments  by 31 March 2021 for oeganogramme review.</t>
  </si>
  <si>
    <t xml:space="preserve">Adopted Organogram;
All HOD’s
Labour Component
All employees 
</t>
  </si>
  <si>
    <t xml:space="preserve">Consultation processes  </t>
  </si>
  <si>
    <t>Organisational structure for 20/21 drafted and ready for submission by 30 March 2021</t>
  </si>
  <si>
    <t xml:space="preserve">One reviewed organogram  </t>
  </si>
  <si>
    <t xml:space="preserve">  0.00
</t>
  </si>
  <si>
    <t xml:space="preserve">Invitations for consultations </t>
  </si>
  <si>
    <t>1. Reviewed organogram submitted to council for adoption by the  Council by 30 June 2021</t>
  </si>
  <si>
    <t xml:space="preserve">Submitting drafted organogram to council </t>
  </si>
  <si>
    <t>1 reviewed organogram  submitted to the Council</t>
  </si>
  <si>
    <t xml:space="preserve"> Legal complaint report organogram by 30 June 2021</t>
  </si>
  <si>
    <t xml:space="preserve"> Number of reviewed organograms submitted to the Council for adoption</t>
  </si>
  <si>
    <t>0 .00</t>
  </si>
  <si>
    <t>Drafted  organogram and proof of submission to the council</t>
  </si>
  <si>
    <t xml:space="preserve">Human Resoureces Management </t>
  </si>
  <si>
    <t>Municipal Transformation and Organisational Development</t>
  </si>
  <si>
    <t>Ensuring Sound Labour Relations</t>
  </si>
  <si>
    <t xml:space="preserve">Employee relations matters/ Legal </t>
  </si>
  <si>
    <t>6.3.3.3.8</t>
  </si>
  <si>
    <t xml:space="preserve">Enhanced and hamonised Labour Relations Environment </t>
  </si>
  <si>
    <t>12 Local Labour Forum meetings organised by 30th June 2021</t>
  </si>
  <si>
    <t>12 Local Labour Forum meetings organised</t>
  </si>
  <si>
    <t>Number of Local Labour Forum meetings organised</t>
  </si>
  <si>
    <t>85 000.00</t>
  </si>
  <si>
    <t>Labour Relations</t>
  </si>
  <si>
    <t>Notice, attendance registers</t>
  </si>
  <si>
    <t>Quarter</t>
  </si>
  <si>
    <t>Quartely Targets</t>
  </si>
  <si>
    <t>Quartely inputs</t>
  </si>
  <si>
    <t>Quartely Activities</t>
  </si>
  <si>
    <t>Quartely Ouput</t>
  </si>
  <si>
    <t>QUARTELY key Performance</t>
  </si>
  <si>
    <t>MSCOA Amount(QUARTELY)</t>
  </si>
  <si>
    <t>Quartely (means of verification</t>
  </si>
  <si>
    <t>10.2.2.8</t>
  </si>
  <si>
    <t xml:space="preserve">1.Three  LLF meetings organised                        2. Attending employee matters as when necessary </t>
  </si>
  <si>
    <t xml:space="preserve">LLF Members , Staff and Labour Regulations </t>
  </si>
  <si>
    <t xml:space="preserve">arranging LLF Meetings           writing memo request for printing of the service chater </t>
  </si>
  <si>
    <t xml:space="preserve">Three LLF Meetings organised                                Service Chater plaaced on Municipal Premises for transperancy </t>
  </si>
  <si>
    <t xml:space="preserve">Number of LLF Meetings orhanised </t>
  </si>
  <si>
    <t xml:space="preserve">Invites , Copy of pronted service chater </t>
  </si>
  <si>
    <t>1. Three  LLF meetings organised                                                    2. Attending employee matters as when necessary .3One Labour Relations  Training conducted by 31 December 2021.</t>
  </si>
  <si>
    <t>arranging LLF Meetings</t>
  </si>
  <si>
    <t xml:space="preserve">Three LLF Meetings organised </t>
  </si>
  <si>
    <t>Invites , attendance Register</t>
  </si>
  <si>
    <t xml:space="preserve">1. Three LLF meetings organised                 2. Attending employee matters as when necessary </t>
  </si>
  <si>
    <t>LLF Members , Staff and Labour Regulations</t>
  </si>
  <si>
    <t>Compliance with legislation and collective agreements</t>
  </si>
  <si>
    <t>Invites , Attendance Register</t>
  </si>
  <si>
    <t>1. Three  LLF meetings organised            2.Attending employee matters as when necessary    3. One Labour Relations Training conducted by 30 June 2021.</t>
  </si>
  <si>
    <t>Three LLF Meetings organised agreements</t>
  </si>
  <si>
    <t xml:space="preserve">Job Evaluation </t>
  </si>
  <si>
    <t>6.3.3.3.10</t>
  </si>
  <si>
    <t>Top</t>
  </si>
  <si>
    <t>Increase performance and efficiency levels</t>
  </si>
  <si>
    <t xml:space="preserve">245 job descriptions evaluated  </t>
  </si>
  <si>
    <t>150 job descriptions evaluated by the District Job Evaluation Unit by 30 June 2021</t>
  </si>
  <si>
    <t>150 job descriptions evaluated by the District Job Evaluation Unit</t>
  </si>
  <si>
    <t>Number of job descriptions evaluated by the District Job Evaluation Unit</t>
  </si>
  <si>
    <t>145,000,00</t>
  </si>
  <si>
    <t>HRM/District Job Evaluation</t>
  </si>
  <si>
    <t>Attendance registers , Minutes of meetings, Outcome Reports</t>
  </si>
  <si>
    <t>10.2.2.10</t>
  </si>
  <si>
    <t xml:space="preserve">1.Arranging  the process of developing all Job Discriptions of the Office of the MM as per the adopted structure.       2. Coordinating Special Job Evaluation Session  for ANDM Job Descriptions to be evaluated .            3. Submitting of approved JD's by the District Committee to the Provincial Audit Committee.                                  4.Coordinating District Job Evalution Session for evaluating Job Descriptions depending on the submitted JD's by Locals. </t>
  </si>
  <si>
    <t xml:space="preserve">Job descriptions from ANDM Municipality for evaluation; Job evaluation administrators, Chairperson of District Job Evaluation Committee Job evaluation Policy, PAC and SALGA </t>
  </si>
  <si>
    <t xml:space="preserve">Three district evaluation meetings arranged.                   Audting Job Discriptions submitted by Local Municipalities,  Developing ANDM Job descriptions 
</t>
  </si>
  <si>
    <t xml:space="preserve">1Job Discriptions of the Office of the MM developed. .                2. Approved JD's by the District submitted to the PAC. </t>
  </si>
  <si>
    <t>Number of job descriptions evaluated by the District Job Evaluation Committee.</t>
  </si>
  <si>
    <t xml:space="preserve">Outcome Report 
Minutes of meetings 
Attendance Register
</t>
  </si>
  <si>
    <t xml:space="preserve"> 1.Submitting of approved JD's by the District Committee to the Provincial Audit Committee.                                           2.To arrange ANDM special sessions for the purpose of evaluating ANDM job Discription.                                   3.Coordinating District Job Evalution Session for evaluating Job Descriptions depending on the submitted JD's by Locals. </t>
  </si>
  <si>
    <t>Job descriptions from local Municipality and the District for evaluation; administrators, Chairperson of District Job Evaluation Committee Job evaluation Policy, PAC and SALGA</t>
  </si>
  <si>
    <t xml:space="preserve">Three district evaluation meetings arranged.                   Audting Job Discriptions submitted by Local Municipalities,  Developing ANDM Job descriptions 
</t>
  </si>
  <si>
    <t xml:space="preserve"> 1. Approved JD's by the District submitted to the PAC. </t>
  </si>
  <si>
    <t>Number of job descriptions evaluated by the District Job Evaluation Commmittee.</t>
  </si>
  <si>
    <t xml:space="preserve"> 1.Submitting of approved JD's by the District Committee to the Provincial Audit Committee.                                        2. Facilitating license payment of  Duloite  System through SALGA Request.                                                      3.To arrange  One Day ANDM special sessions for the purpose of evaluating ANDM job Discription.                4.Coordinating District Job Evalution Session for evaluating Job Descriptions depending on the submitted JD's by Locals. </t>
  </si>
  <si>
    <t xml:space="preserve">Job descriptions from local Municipality and the District for evaluation; administrators, Chairperson of District Job Evaluation Committee Job </t>
  </si>
  <si>
    <t xml:space="preserve">Approved JD's by the District submitted to the PAC. </t>
  </si>
  <si>
    <t>Outcome Report 
Minutes of meetings 
Attendance Register
Invoice from SALGA</t>
  </si>
  <si>
    <t>1.Submitting of approved JD's by the District Committee to the Provincial Audit Committee.                                    2.Coordinating District Job Evalution Session for evaluating Job Descriptions depending on the submitted JD's by Locals.</t>
  </si>
  <si>
    <t xml:space="preserve"> Approved JD's by the District submitted to the PAC. </t>
  </si>
  <si>
    <t>A capable and financially viable institution (4)</t>
  </si>
  <si>
    <t xml:space="preserve">Leave Reconcilliation </t>
  </si>
  <si>
    <t>6.3.3.3.14</t>
  </si>
  <si>
    <t xml:space="preserve">Strenghten Government and reduce risk </t>
  </si>
  <si>
    <t>Leave Administration monitored</t>
  </si>
  <si>
    <t>Four Leave reconcilliation done by 30th June 2021</t>
  </si>
  <si>
    <t xml:space="preserve">Leave reconcilliation monitored </t>
  </si>
  <si>
    <t xml:space="preserve">Number of leave recorn monitored </t>
  </si>
  <si>
    <t xml:space="preserve">HRM/Leave Reconcilliation </t>
  </si>
  <si>
    <t>Leave Reconcilliation Report, proof of e-mails sent to employees</t>
  </si>
  <si>
    <t>MSCOA Amount(QUARTELY</t>
  </si>
  <si>
    <t>10.2.2.14</t>
  </si>
  <si>
    <t>1. Monitoring of   Leaves                                                                                          2. One leave recon  done on  quarterly basis and filled</t>
  </si>
  <si>
    <t xml:space="preserve">Policy, ESS, Supervisors and impersinators, computer  </t>
  </si>
  <si>
    <t xml:space="preserve">1. Monitoring leaves  taken and  applications via ESS                   2. Verify dates and days in  all types of leave applications                                                                            3. Verify signatories on Application.                                                      4. verifyng attendance registers 
</t>
  </si>
  <si>
    <t xml:space="preserve">1. Monitoring leaves  taken and  applications via ESS                         2. Verify dates and days in  all types of leave applications                                                                            3. Verify signatories on Application                                                         4. Circulate leave reconcillation </t>
  </si>
  <si>
    <t xml:space="preserve">Number of leave recon monitored </t>
  </si>
  <si>
    <t xml:space="preserve"> Leave Reconcillation Report</t>
  </si>
  <si>
    <t>1. Monitoring of   Leaves                                                                       2. One leave recon  done on  quarterly basis and filled</t>
  </si>
  <si>
    <t xml:space="preserve">1. Monitoring leaves  taken and  applications via ESS                         2. Verify dates and days in  all types of leave applications                                                                                      3. Verify signatories on Application                                                         4. Circulate leave reconcillation </t>
  </si>
  <si>
    <t>Number of leave recon monitored</t>
  </si>
  <si>
    <t xml:space="preserve">1. Monitoring leaves  taken and  applications via ESS                   2. Verify dates and days in  all types of leave applications                                                                             3. Verify signatories on Application.                                                      4. verifyng attendance registers 
</t>
  </si>
  <si>
    <t xml:space="preserve"> Leave Reconcillation </t>
  </si>
  <si>
    <t>CORPORATE SERVICES - Human Resource Development</t>
  </si>
  <si>
    <t>Human Resources Development</t>
  </si>
  <si>
    <t>Acapable and financially viable institution</t>
  </si>
  <si>
    <t xml:space="preserve">Employment Equity Plan </t>
  </si>
  <si>
    <t>6.3.3.2.1</t>
  </si>
  <si>
    <t>Promote municipal transformation and organisational development</t>
  </si>
  <si>
    <t>Employment Equity report submitted to DOL AND MONITORED</t>
  </si>
  <si>
    <t xml:space="preserve">Prioritizing Appointment of two female coloured in terms of Employment Equity Plan </t>
  </si>
  <si>
    <t xml:space="preserve">Implementation of Employment Equity targets in Terms of Employment Plan </t>
  </si>
  <si>
    <t>1 X  Employment Equity report submitted to DOL</t>
  </si>
  <si>
    <t>HRD/Employment Equity Plan Implementation</t>
  </si>
  <si>
    <t>Annual Employment Equity Report  , Requisition , Advert,  attendance registers</t>
  </si>
  <si>
    <t>Quaterly key Performance Indicator</t>
  </si>
  <si>
    <t>10.2.2.1</t>
  </si>
  <si>
    <t xml:space="preserve">1.One Meeting of the Employment Equity structure by 30 September 
2020
2. Facilitate the process of  Training of Employment Equity  Members </t>
  </si>
  <si>
    <t>Schedule meetings of the Employment Equity, Employment Equity Committee</t>
  </si>
  <si>
    <t xml:space="preserve">Convene meeting of the Employment Equity structure. Facilitate training for the committee </t>
  </si>
  <si>
    <t xml:space="preserve">Employment Equity structure  meeting  held,      Training arranged </t>
  </si>
  <si>
    <t>Number of meetings held</t>
  </si>
  <si>
    <t>Attendance register for the Meeting of the Employment Equity structure</t>
  </si>
  <si>
    <t>One Meeting of the Employment Equity structure by 30 December 2020</t>
  </si>
  <si>
    <t>Schedule meetings of the Employment Equity</t>
  </si>
  <si>
    <t>Convene meeting of the Employment Equity structure</t>
  </si>
  <si>
    <t>Employment Equity structure  meeting  held</t>
  </si>
  <si>
    <t>Attendance register for the Meeting of the Employment Equity</t>
  </si>
  <si>
    <t xml:space="preserve">1.Submision of employment Equity Report to DOL by 15 of Januay 2021.
</t>
  </si>
  <si>
    <t xml:space="preserve">Submisssion of EE Report, Employment Equity Committee </t>
  </si>
  <si>
    <t>Online reporting to the Department of Labour on the targets of EE Plan</t>
  </si>
  <si>
    <t>Number of reports submitted to DoL</t>
  </si>
  <si>
    <t>100 000, 00</t>
  </si>
  <si>
    <t>Proof of submitted report, proof of payment</t>
  </si>
  <si>
    <t>One Meeting of the Employment Equity structure by 30 December  June 2021</t>
  </si>
  <si>
    <t>EE Plan reviewed</t>
  </si>
  <si>
    <t>Number of Consultative session held.</t>
  </si>
  <si>
    <t xml:space="preserve">Attendance register for the review of the EE Plan. Order </t>
  </si>
  <si>
    <t>Skills Programme</t>
  </si>
  <si>
    <t>6.3.3.2.2</t>
  </si>
  <si>
    <t xml:space="preserve">50 training interventions implemented as per Workplace Skills Plan </t>
  </si>
  <si>
    <t>Annual Target</t>
  </si>
  <si>
    <t>60 training intervenitons implemented as per WSP by 30th  April 2021</t>
  </si>
  <si>
    <t xml:space="preserve">60 training interventions implemented  as per WSP </t>
  </si>
  <si>
    <t>Number of trainings conducted as per WSP</t>
  </si>
  <si>
    <t>HRM&amp;D/Skills Programme</t>
  </si>
  <si>
    <t>Annual training Plan, Learner Certificates, Attendance registers,  Proof submission from LGSETA &amp; WSP</t>
  </si>
  <si>
    <t>Quarterly (Means of Verification</t>
  </si>
  <si>
    <t>10  trainings conducted  by  30 Septmber 2020</t>
  </si>
  <si>
    <t xml:space="preserve">1. Prioritise and Present  implementation plan to the training Committee  for quarter 1
2. Issue purchase orders to the appointed training Providers
3. Communicate the training dates with the  appointed/ contracted training Providers 
4. Communicate the training dates with the   beneficiates
</t>
  </si>
  <si>
    <t>1. facilitate the finalisation of appointment of service providers on panel, obtaining of final quotes, etc,  
2.Implentation of WSP Implementation Plan  for Q1 (training of relevant staff). 3.Payment of relevant service providers</t>
  </si>
  <si>
    <t xml:space="preserve">10 trainings conducted </t>
  </si>
  <si>
    <t xml:space="preserve">Number of trainings conducted </t>
  </si>
  <si>
    <t>Orders, Attendance  Registers and approved Memo</t>
  </si>
  <si>
    <t>20  trainings conducted  by  30 December  2020</t>
  </si>
  <si>
    <t xml:space="preserve">1. Prioritise and Present  implementation plan to the training Committee  for quarter 2
2. Issue purchase orders to the appointed training Providers
3. Communicate the training dates with the  appointed/ contracted training Providers 
4. Communicate the training dates with the   beneficiates
</t>
  </si>
  <si>
    <t>obtaining of final quotes from panel service providers, etc,  
implentation of WSP Implementation Plan  for Q2 (training of relevant staff),  payment of relevant service providers</t>
  </si>
  <si>
    <t xml:space="preserve">20 trainings conducted </t>
  </si>
  <si>
    <t>Attendance  Registers</t>
  </si>
  <si>
    <t>15trainings conducted  by  30   March 2021</t>
  </si>
  <si>
    <t xml:space="preserve">1. Correspondences to training Providers 
Correspondences requesting Beneficiaries to be released. 
</t>
  </si>
  <si>
    <t>obtaining of final quotes from panel service providers, etc,  
implentation of WSP Implementation Plan  for Q3 (training of relevant staff),  payment of relevant service providers. Present draft Annual Training Report 2017/18 and WSP Skills Plan for 2018/19 to Traininfg Committee</t>
  </si>
  <si>
    <t>15 trainings conducted</t>
  </si>
  <si>
    <t xml:space="preserve">Number of trainings conducted  </t>
  </si>
  <si>
    <t xml:space="preserve">Attendance  Registers
 certificates </t>
  </si>
  <si>
    <t>15 trainings conducted  by  30  June 2021</t>
  </si>
  <si>
    <t xml:space="preserve">1. Correspondences to training Providers 
Correspondences requesting Beneficiaries to be released. 
2.Presentation of final WSP to the training Committee
</t>
  </si>
  <si>
    <t>obtaining of final quotes from panel service providers, etc,  
implentation of WSP Implementation Plan  for Q4 (training of relevant staff),  payment of relevant service providers, annual to training report submitted to LGSETA</t>
  </si>
  <si>
    <t xml:space="preserve"> Number of trainings conducted </t>
  </si>
  <si>
    <t xml:space="preserve">Attendance  Registers
Annual training report 
training  plan 
certifcates 
proof of WSP submission
</t>
  </si>
  <si>
    <t>Municipal Transformation and Organizational development .</t>
  </si>
  <si>
    <t>External Bursaries scheme</t>
  </si>
  <si>
    <t>6.3.3.2.3</t>
  </si>
  <si>
    <t>14 bursaries awarded to external beneficiaries</t>
  </si>
  <si>
    <t xml:space="preserve">Monitoring of 10  current beneficiaries bursaries and awarding 4 new beneficiaries </t>
  </si>
  <si>
    <t xml:space="preserve">10 Current beneficiries Monitored and 4 awarded </t>
  </si>
  <si>
    <t xml:space="preserve">Number of beniciaries monitored and awarded </t>
  </si>
  <si>
    <t>HRM/External Bursaries</t>
  </si>
  <si>
    <t xml:space="preserve">Advert,  Monitoring report ,  Letter of award, Proof of  Payments 
</t>
  </si>
  <si>
    <t>Quarterly Targets</t>
  </si>
  <si>
    <t xml:space="preserve"> Quarterly Inputs  </t>
  </si>
  <si>
    <t xml:space="preserve">1.Circulating External Bursary advert 
2.  Conducting Bursary Roadshow </t>
  </si>
  <si>
    <t>1. Memos seeking to conduct trips to conduct monitoring of existing beneficiaries</t>
  </si>
  <si>
    <t xml:space="preserve">1. Visits to various tertiary institututions </t>
  </si>
  <si>
    <t xml:space="preserve">1.External Buarsary Roadshow conducted </t>
  </si>
  <si>
    <t xml:space="preserve">Number of beneficiaries monitored and awareded </t>
  </si>
  <si>
    <t>Report on visits made</t>
  </si>
  <si>
    <t xml:space="preserve">1.Four  bursaries awarded to new  external beneficiaries by 31 March 2020
2.  Visits to institutions of higher learning by 31 March 2020 for mornitoring the progress of the students. 
 </t>
  </si>
  <si>
    <t>Receiving, processing and vetting applications</t>
  </si>
  <si>
    <t>Awarding bursaries to  beneficiaries ,  Payment and monitoring of progress in respect of employees using study grant for their studies by 31 March 2018</t>
  </si>
  <si>
    <t xml:space="preserve">Awarding of four new beneficiaries </t>
  </si>
  <si>
    <t>Number of bursaries awarded to external beneficiaries</t>
  </si>
  <si>
    <t xml:space="preserve">Award letters ,Payment to institutions of Higher Learning
</t>
  </si>
  <si>
    <t>Ensuring that payments are made timely for first semester beneficiaries</t>
  </si>
  <si>
    <t>Monitoring of the existing Beneficiaries</t>
  </si>
  <si>
    <t xml:space="preserve">Proof of payments </t>
  </si>
  <si>
    <t>ISDG Expenditure</t>
  </si>
  <si>
    <t>6.3.3.2.6</t>
  </si>
  <si>
    <t xml:space="preserve">11 ISDG Interns supported for road to registration  as professionals </t>
  </si>
  <si>
    <t>Monitoring of 11  ISDG Interns  for their road to registration as Professionals</t>
  </si>
  <si>
    <t xml:space="preserve">11 ISDG Interns Monitored  </t>
  </si>
  <si>
    <t>Number of ISDG Interns monitored</t>
  </si>
  <si>
    <t>HRM/ ISDG and ANDM Internship</t>
  </si>
  <si>
    <t xml:space="preserve">Mentors Monthly reports , Attendance registers, proof  of payments,  quartely reports  business plan , evaluation  report 
</t>
  </si>
  <si>
    <t xml:space="preserve">1.  Monthy contact session with mentors,  2. training of graduates  by 30 Septmber 2020 
3.  Payment of graduate annual fees by 30 Septmber 2020, 
4.submission of quartley reports  by 30 Septmber 2020,
 5. Submission of revised business plan by 30 August 2020 
,6.  Submission of  evaluation report by 30 Septmber 2020
</t>
  </si>
  <si>
    <t xml:space="preserve">Monitoring of existing beneficiaries </t>
  </si>
  <si>
    <t xml:space="preserve">1. Facilitation of consulation of mentors with graduates      2.Mornitoring payment of stipent </t>
  </si>
  <si>
    <t>Number of Graduates  successfully mentored and coached by 30 September2020</t>
  </si>
  <si>
    <t xml:space="preserve">Mentors Monthly reports ,  Attendance registres, Proof of payments ,  business  Plan , , Evaluation report </t>
  </si>
  <si>
    <t xml:space="preserve">1.  Monthy contact session with mentors,  2. training of graduates  by 30 December 2020,
3.  Payment of graduate annual fees by 30  December 2020,
4.submission of quartley reports  by 30  December 2020
</t>
  </si>
  <si>
    <t>1. Facilitation of consulation of mentors with graduates      2. Organising  training  for graduates             2.Mornitoring payment of stipent</t>
  </si>
  <si>
    <t>Number of Graduates  successfully mentored and coached by 31 December 2020</t>
  </si>
  <si>
    <t xml:space="preserve">Montors monthy reports, Attendance registers , Proof of payments , quaterly reports </t>
  </si>
  <si>
    <t xml:space="preserve">1.  Monthy contact session with mentors,  2. training of graduates  by 31 March 2021,
3.  Payment of graduate annual fees by 31 Macrh   2021,
4.submission of quartley reports  by 31 March 2021
</t>
  </si>
  <si>
    <t>1. Facilitation of consulation of mentors with graduates      2. Organising  training  for graduates                                   3.Mornitoring payment of stipent</t>
  </si>
  <si>
    <t>Number of Graduates  successfully mentored and coached by 31 March  2019</t>
  </si>
  <si>
    <t xml:space="preserve">1.  Monthy contact session with mentors,  2. training of graduates  by 30 June 2021,
3.  Payment of graduate annual fees by 30  June  2021,
4.submission of quartley reports  by 30 June 2021
</t>
  </si>
  <si>
    <t>1. Facilitation of consulation of mentors with graduates      2. Organising  training  for graduates              3.Mornitoring payment of stipent</t>
  </si>
  <si>
    <t>Number of Graduates  successfully mentored and coached by 30 June 2021</t>
  </si>
  <si>
    <t>Study Assistance Programme</t>
  </si>
  <si>
    <t>6.3.3.2.7</t>
  </si>
  <si>
    <t>10 Employees assisted by Study Assistance Programme for furthering  their studies at Institutions of Higher Learning</t>
  </si>
  <si>
    <t>10 Employees assisted by Study Assistance Programme for furthering  their studies at Institutions of Higher Learning by 30 June 2021</t>
  </si>
  <si>
    <t>Number of Employees assisted by Study Assistance Programme for furthering  their studies at Institutions of Higher Learning</t>
  </si>
  <si>
    <t xml:space="preserve">Orders, signed contracts,   </t>
  </si>
  <si>
    <t xml:space="preserve">1. Create awareness to the employees about the presence of the study assistance scheme. </t>
  </si>
  <si>
    <t>Circulate ciruclar/ memo to all employees about the study assistance scheme</t>
  </si>
  <si>
    <t>Monitoring of employees receiving study assistance</t>
  </si>
  <si>
    <t>Awareness held</t>
  </si>
  <si>
    <t>Number of Employees furthering studies at Institutions of Learning</t>
  </si>
  <si>
    <t>Circular/ memo written to employees about the study assistance scheme</t>
  </si>
  <si>
    <t xml:space="preserve">Facilitating the process of payments </t>
  </si>
  <si>
    <t xml:space="preserve">Study Assistance  Policy and  signed contracts  </t>
  </si>
  <si>
    <t>Submitting documents to SCM</t>
  </si>
  <si>
    <t xml:space="preserve">Invoices submitted to SCM </t>
  </si>
  <si>
    <t>Number of new beneficiaries awarded the study assistance</t>
  </si>
  <si>
    <t>Advert issued for study assistance</t>
  </si>
  <si>
    <t xml:space="preserve">Continouous monitoring of 16 beneficiaries </t>
  </si>
  <si>
    <t xml:space="preserve">email requesting results from beneficiaries </t>
  </si>
  <si>
    <t>monitoring reports</t>
  </si>
  <si>
    <t>monthly reports</t>
  </si>
  <si>
    <t xml:space="preserve">continouous monitoring of 16 beneficiaries </t>
  </si>
  <si>
    <t xml:space="preserve">facilitating payment of remaining beneficiries </t>
  </si>
  <si>
    <t xml:space="preserve">proof of payments </t>
  </si>
  <si>
    <t>INFRASTRUCTURE DEVELOPMENT AND MUNICIPAL SERVICES - WCDM</t>
  </si>
  <si>
    <t>Water Conservation &amp; Development Management (WCDM)</t>
  </si>
  <si>
    <t xml:space="preserve">Basic Service Delivery </t>
  </si>
  <si>
    <t>Basic Service Delivery and community empowerment</t>
  </si>
  <si>
    <t>WCDM leak detection &amp; repairs</t>
  </si>
  <si>
    <t>6.3.1.1.4</t>
  </si>
  <si>
    <t>Ensure reduction of water losses for ANDM.</t>
  </si>
  <si>
    <t>100 % of water leaks detected and repaired within 3-7 days at all times.</t>
  </si>
  <si>
    <t>All reported infrastructure leaks surveyed and possible repairs done if necessary within 3 - 7 days</t>
  </si>
  <si>
    <t>% of reported water leaks surveyed and possible repairs done if necessary within 3 - 7 days</t>
  </si>
  <si>
    <t>WCDM/ Leak Detection &amp; Repairs</t>
  </si>
  <si>
    <t xml:space="preserve">Reports of possible infrastructure leaks, Job Cards, leak detection control sheet ,Work Instructions - surveys, Work Instructions - repairs, Monthly &amp; Quarterly Progress Reports
</t>
  </si>
  <si>
    <t>10.3.1.1</t>
  </si>
  <si>
    <t>100%  reported infrastructure leaks surveyed and repaired done if necessary within 3 - 7 days at all times</t>
  </si>
  <si>
    <t>1. Personnel WCDM Manager, Senior Manager IDMS, WSP Manager, BTO</t>
  </si>
  <si>
    <t xml:space="preserve">1. Conduct infrastructure leak surveys </t>
  </si>
  <si>
    <t>all reported Infrastructure leaks surveyed and located if necessary within 3 - 7 days</t>
  </si>
  <si>
    <t>Number of reported infrastructure leaks surveyed and possible repairs done if necessary within 3 - 7 days</t>
  </si>
  <si>
    <t xml:space="preserve">Reports of possible infrastructure leaks-Job Cards, Monthly  Progress Reports,leak detection control sheet </t>
  </si>
  <si>
    <t xml:space="preserve">2. Logistics Infrastructure leak surveys, Issuing of Job cards  
</t>
  </si>
  <si>
    <t xml:space="preserve">2. Issue of  job cards for infrastructure leaks repairs </t>
  </si>
  <si>
    <t>Job cards  issued and leaks repaired control sheet  if necessary within 3 - 7 days</t>
  </si>
  <si>
    <t>100%  reported infrastructure leaks surveyed and possible repairs done if necessary within 3 - 7 days at all times</t>
  </si>
  <si>
    <t>% and the Number of reported infrastructure leaks surveyed and possible repairs done if necessary within 3 - 7 days</t>
  </si>
  <si>
    <t xml:space="preserve">Reports of possible infrastructure leaks-Job Cards, , Monthly  Progress Reports,leak detection control sheet </t>
  </si>
  <si>
    <t>Job cards  issued and leaks repaired control sheet if necessary within 3 - 7 days</t>
  </si>
  <si>
    <t xml:space="preserve">Reports of possible infrastructure leaks-Job Cards,  Monthly  Progress Reports,leak detection control sheet </t>
  </si>
  <si>
    <t>100 %  reported infrastructure leaks surveyed and possible repairs done if necessary within 3 - 7 days at all times</t>
  </si>
  <si>
    <t xml:space="preserve">Reports of possible infrastructure leaks- Job Cards, Monthly  Progress Reports ,leak detection control sheet </t>
  </si>
  <si>
    <t>Water Conservation &amp; Demand Management (WCDM)</t>
  </si>
  <si>
    <t xml:space="preserve">Telemetry Repairs </t>
  </si>
  <si>
    <t>6.3.1.1.9</t>
  </si>
  <si>
    <t>Ensure No Drop compliance for ANDM</t>
  </si>
  <si>
    <t xml:space="preserve">Repairs of  Telemetry Systems at four Alfred Nzo Water treatment plants </t>
  </si>
  <si>
    <t xml:space="preserve">Repais of ANDM Plant Telemetry </t>
  </si>
  <si>
    <t xml:space="preserve">Number of Telemetry systems repaired </t>
  </si>
  <si>
    <t xml:space="preserve">WCDM/ Telemetry Repairs </t>
  </si>
  <si>
    <t xml:space="preserve">Project Advertisement, Appointment letter, Payment certificate, Minutes of meeting
</t>
  </si>
  <si>
    <t>10.3.1.2</t>
  </si>
  <si>
    <t>1. Personnel: WCDM Manager,  Senior Manager: IDMS,  WSP Manager, BTO</t>
  </si>
  <si>
    <t xml:space="preserve">number of site with installed telemetry and Calibration of existing scada </t>
  </si>
  <si>
    <t xml:space="preserve">Installation of Material (Scada systems repairs accessories) and Calibrations/Servicing of Existing Scada at second two Plant and one site handover meeting </t>
  </si>
  <si>
    <t xml:space="preserve">Commisioning certificate , Close out Report  and handover minutes </t>
  </si>
  <si>
    <t xml:space="preserve">District Wide Telemetry </t>
  </si>
  <si>
    <t>6.3.1.1.10</t>
  </si>
  <si>
    <t xml:space="preserve">Installation of New Telemetry systems </t>
  </si>
  <si>
    <t xml:space="preserve">Installation of Telemetry systems </t>
  </si>
  <si>
    <t xml:space="preserve">Number of Telemetry systems installaed </t>
  </si>
  <si>
    <t xml:space="preserve">WCDM/District Wide Telemetry </t>
  </si>
  <si>
    <t>10.3.2.3</t>
  </si>
  <si>
    <t xml:space="preserve">1. Project to be advertised  </t>
  </si>
  <si>
    <t xml:space="preserve">Appointment of service provider </t>
  </si>
  <si>
    <t xml:space="preserve">Advert , Approved and signed TOR </t>
  </si>
  <si>
    <t xml:space="preserve">Inception meeting minutes and Assement of sites reports and registers </t>
  </si>
  <si>
    <t xml:space="preserve">commisioning certificate ,payment certificates and progress report minutes </t>
  </si>
  <si>
    <t>2. Personnel: WCDM Manager,  Senior Manager: IDMS,  WSP Manager, BTO</t>
  </si>
  <si>
    <t xml:space="preserve">Commisioning certificate, handover certificates, payment certificate , handover register </t>
  </si>
  <si>
    <t xml:space="preserve">Bulk and Domestic Water meters Replacement and Repairs </t>
  </si>
  <si>
    <t>6.3.1.1.3</t>
  </si>
  <si>
    <t>Improve quality of Municipal Infrastructure and enhance revenue collection</t>
  </si>
  <si>
    <t>20 Bulk and Domestic Water Meters Repairs  purchased by 30 June 2021</t>
  </si>
  <si>
    <t xml:space="preserve">
20 x Bulk Water Meters and repair accessories  purchased
</t>
  </si>
  <si>
    <t xml:space="preserve">Number of bulk and Domestic water meters Repaired </t>
  </si>
  <si>
    <t xml:space="preserve">WCDM-Bulk ,Domestic water meters Replacement and Repairs </t>
  </si>
  <si>
    <t>10.3.1.4</t>
  </si>
  <si>
    <t xml:space="preserve">1. Project to be advertised ,Service provider to be appointed , meters to be installed </t>
  </si>
  <si>
    <t xml:space="preserve">Development of Memos and Appointment of Service Provider </t>
  </si>
  <si>
    <t xml:space="preserve">Advert , order ,deliver note  </t>
  </si>
  <si>
    <t>Purchase of Bulk, Commercial and Domestic Water meters Supply</t>
  </si>
  <si>
    <t>6.3.1.2.7</t>
  </si>
  <si>
    <t xml:space="preserve">6 x Bulk, Commercial and Domestic Water Meters purchased
</t>
  </si>
  <si>
    <t>Number of bulk,Commercial and Domestic  water meters purchased</t>
  </si>
  <si>
    <t>11.3.2.7</t>
  </si>
  <si>
    <t xml:space="preserve">1.Conduct Project inception meeting                                                    2. conduct Site assessments              3. Purchase of Meters </t>
  </si>
  <si>
    <t xml:space="preserve">1.Conducted project inception meetings 2.Conducted site assessment and                              3.Meters purchased </t>
  </si>
  <si>
    <t xml:space="preserve">assessment and Purchase of meters </t>
  </si>
  <si>
    <t>Purchase of WCDM field equipment</t>
  </si>
  <si>
    <t>6.3.1.2.8</t>
  </si>
  <si>
    <t>Number of  WCDM field equipment  purchased</t>
  </si>
  <si>
    <t>WCDM field equipment</t>
  </si>
  <si>
    <t xml:space="preserve">Project advertisement, Appointment letter, Payment Certificate, Minutes of meeting, Close-out report
</t>
  </si>
  <si>
    <t>11.3.2.8</t>
  </si>
  <si>
    <t xml:space="preserve"> 1.Development of TOR                                                                                                                                                                                                                                                                                      2.Advertise tender for field equipment.                                                               </t>
  </si>
  <si>
    <t>1. Personnel: WCDM Manager, Senior Manager: IDMS, WSP Manager, BTO</t>
  </si>
  <si>
    <t>1. Develop terms of reference and submit to Specification Committee. 2.Advertise tender</t>
  </si>
  <si>
    <t>1. Terms of reference developed and submitted to specification committee                                                                         2. Advertiss tender</t>
  </si>
  <si>
    <t xml:space="preserve">1.Terms Of Referance 2.Advert </t>
  </si>
  <si>
    <t xml:space="preserve">2. Procurement Committees: Draft Terms of Reference presented to Specification Committee
</t>
  </si>
  <si>
    <t xml:space="preserve">1.Appointment of Service Provider to purchase ,                                                               2.Purcahse of Field equipment </t>
  </si>
  <si>
    <t xml:space="preserve">1. Purcahse of Field equipment </t>
  </si>
  <si>
    <t>1. Field equipment purchased</t>
  </si>
  <si>
    <t>Number of WCDM field equipment  purchased</t>
  </si>
  <si>
    <t>1. Purchase orders and invoices</t>
  </si>
  <si>
    <t>2. Personnel: WCDM Manager, Senior Manager: IDMS, WSP Manager, BTO</t>
  </si>
  <si>
    <t xml:space="preserve">3. Logistics:Project Inception meeting </t>
  </si>
  <si>
    <t xml:space="preserve"> Number of WCDM field equipment  purchased</t>
  </si>
  <si>
    <t>Develop WCDM Strategy</t>
  </si>
  <si>
    <t>6.3.1.2.1</t>
  </si>
  <si>
    <t>11.3.1.2.1</t>
  </si>
  <si>
    <t>Develop WCDM asset replacement plan</t>
  </si>
  <si>
    <t>6.3.1.2.2</t>
  </si>
  <si>
    <t>Improve quality of Municipal Infrastructure</t>
  </si>
  <si>
    <t>11.3.1.2.2</t>
  </si>
  <si>
    <t>Consumer meter audit and replacement</t>
  </si>
  <si>
    <t>6.3.1.2.3</t>
  </si>
  <si>
    <t>11.3.1.2.3</t>
  </si>
  <si>
    <t>WCDM Public Awareness Campaign</t>
  </si>
  <si>
    <t>6.3.1.2.5</t>
  </si>
  <si>
    <t>Promote public participation and good governance</t>
  </si>
  <si>
    <t>11.3.1.2.5</t>
  </si>
  <si>
    <t>Telemetry System Upgrade</t>
  </si>
  <si>
    <t>6.3.1.2.9</t>
  </si>
  <si>
    <t>Ensure monitoring of reservoir levels for improved early warning system for ANDM</t>
  </si>
  <si>
    <t>11.3.1.2.9</t>
  </si>
  <si>
    <t>INFRASTRUCTURE DEVELOPMENT AND MUNICIPAL SERVICES - PMU</t>
  </si>
  <si>
    <t>Project Management Unit</t>
  </si>
  <si>
    <t>Basic Service Delivery</t>
  </si>
  <si>
    <t>Basic Services Delivery and Community Empowerment</t>
  </si>
  <si>
    <t>Construction of VIP Toilets in Matatiele LM</t>
  </si>
  <si>
    <t>6.3.1.3.2</t>
  </si>
  <si>
    <t>Increase access to municipal services</t>
  </si>
  <si>
    <t>Construction of 425  VIP Toilets in Matatiele by 30 June 2021</t>
  </si>
  <si>
    <t>Number of Targeted VIP Sanitation Toilets completed</t>
  </si>
  <si>
    <t>PMU/MLM/VIP Sanitation (MIG)</t>
  </si>
  <si>
    <t xml:space="preserve">Signed Terms of Reference for the appointment of VIP service provider; Happy letters; Completion Certificate
</t>
  </si>
  <si>
    <t xml:space="preserve">11.3.1.3.2
</t>
  </si>
  <si>
    <t>Quarter 1</t>
  </si>
  <si>
    <t xml:space="preserve">Personnel: PMU   Manager    PMU Team   Service Provider </t>
  </si>
  <si>
    <t>Quarter 2</t>
  </si>
  <si>
    <r>
      <rPr>
        <b/>
        <sz val="10"/>
        <rFont val="Arial"/>
        <family val="2"/>
      </rPr>
      <t xml:space="preserve">Personnel: </t>
    </r>
    <r>
      <rPr>
        <sz val="10"/>
        <rFont val="Arial"/>
        <family val="2"/>
      </rPr>
      <t xml:space="preserve">PMU   Manager    PMU Team   Service Provider </t>
    </r>
  </si>
  <si>
    <t>Quarter 3</t>
  </si>
  <si>
    <t>Quarter 4</t>
  </si>
  <si>
    <t xml:space="preserve">Number of activities completed
</t>
  </si>
  <si>
    <t xml:space="preserve"> Happy letters and Practical Completion Certificate
</t>
  </si>
  <si>
    <t>Matatiele:MWIG Prov Cap Exp</t>
  </si>
  <si>
    <t>6.3.1.3.5</t>
  </si>
  <si>
    <t>Top layer</t>
  </si>
  <si>
    <t>Construction of 4 interim water supply schemes in Matatiele LM by 30 June 2021</t>
  </si>
  <si>
    <t xml:space="preserve">4 interim water supply schemes constructed and completed </t>
  </si>
  <si>
    <t xml:space="preserve">Number of interim water supply schemes completed in Matatiele LM </t>
  </si>
  <si>
    <t>PMU/MLM/Matatiele:MWIG Prov Cap Exp</t>
  </si>
  <si>
    <t>Progress Reports; Minutes of the meetings and Completion Certificates</t>
  </si>
  <si>
    <t>11.3.1.3.5</t>
  </si>
  <si>
    <t xml:space="preserve">Project implementation plan, programs and cash flows Personnel:  PMU Manager Social Facilitators Logistics: Venue, Stationery, Agenda, Attendance Registers,  Equipment Laptop
</t>
  </si>
  <si>
    <t>Progress  Reports and Minutes of the meetings</t>
  </si>
  <si>
    <t>Close out report &amp; Completion letters</t>
  </si>
  <si>
    <t xml:space="preserve">Fobane Water Supply </t>
  </si>
  <si>
    <t>6.3.1.3.10</t>
  </si>
  <si>
    <t>Construction of 2x 2ml reservoirs, construction of 16,14 km village reticulation, installation of 33 standpipes, construction of 1.0 km of access roads to the reservoirs, fencing of reservoir sites and construction of 1 Pumpstation at Tshisa Village</t>
  </si>
  <si>
    <t>PMU/MLM/Matatiele:MIG Prov Cap Exp</t>
  </si>
  <si>
    <t>Progress reports; Minutes of the meetings and Practical Completion Certificates</t>
  </si>
  <si>
    <t>11.3.1.3.10</t>
  </si>
  <si>
    <r>
      <rPr>
        <b/>
        <sz val="10"/>
        <rFont val="Arial"/>
        <family val="2"/>
      </rPr>
      <t xml:space="preserve">Personnel: </t>
    </r>
    <r>
      <rPr>
        <sz val="10"/>
        <rFont val="Arial"/>
        <family val="2"/>
      </rPr>
      <t xml:space="preserve">PMU Manager    Social Facilitators   Service Provider </t>
    </r>
    <r>
      <rPr>
        <b/>
        <sz val="10"/>
        <rFont val="Arial"/>
        <family val="2"/>
      </rPr>
      <t>Equipment:</t>
    </r>
    <r>
      <rPr>
        <sz val="10"/>
        <rFont val="Arial"/>
        <family val="2"/>
      </rPr>
      <t xml:space="preserve"> Laptop </t>
    </r>
  </si>
  <si>
    <t>Minutes of the meeting, and Progress Report</t>
  </si>
  <si>
    <t>Minutes of the meeting, Progress Report and Practical Completion Certificate.</t>
  </si>
  <si>
    <t>Matatiele RBIG</t>
  </si>
  <si>
    <t>6.3.1.3.7</t>
  </si>
  <si>
    <t>Increase access to Municipal Services</t>
  </si>
  <si>
    <t>Installation of 1x scheme by installation of 3xborehole pumps, 1xhigh lift pumpstation, connect to the new reservoir, install Gantry, fit steel luvre door commission the scheme.</t>
  </si>
  <si>
    <t>3xborehole pumps installed, 1xhigh lift pumpstation, connect to the new reservoir, install Gantry, fit steel luvre door and commission the scheme.</t>
  </si>
  <si>
    <t>Number of items completed</t>
  </si>
  <si>
    <t>PMU/Matatiele RBIG</t>
  </si>
  <si>
    <t>Completion Certificate and progress report.</t>
  </si>
  <si>
    <t>Install 3xborehole pumps</t>
  </si>
  <si>
    <t xml:space="preserve">Personnel: PMU Manager    Social Facilitators   Service Provider Equipment: Laptop </t>
  </si>
  <si>
    <t>Installation of 3 borehole pumps</t>
  </si>
  <si>
    <t>3 borehole pumps installed</t>
  </si>
  <si>
    <t>Number of borehole pumps installed</t>
  </si>
  <si>
    <t>Minutes of pogress meeting and Progress report</t>
  </si>
  <si>
    <t>Commision scheme</t>
  </si>
  <si>
    <t>Testing of the pipeline</t>
  </si>
  <si>
    <t xml:space="preserve">Inspection chambers constructed.
</t>
  </si>
  <si>
    <t xml:space="preserve">Number of construction activities completed 
</t>
  </si>
  <si>
    <t>Minutes of site meetings and Progress Reports</t>
  </si>
  <si>
    <t>Issue completion certificate and closeout report</t>
  </si>
  <si>
    <t>Closeout report, As-built Drawings and Completion Certificate</t>
  </si>
  <si>
    <t>Matatiele Water Ward 15</t>
  </si>
  <si>
    <t>6.3.1.3.22</t>
  </si>
  <si>
    <t xml:space="preserve">Bulk water scheme for Matatiele Ward 15, 100% completed and reticulaion,Construction of 1xnew reservoirs, completion of 5x half complete reservoirs, construction of  32 km of pressure pipelines, 105 stand pipes, and completion of outstanding work in 5 borehole and 2x booster pump stations, and Construction of 1xnew reservoirs, completion of 5x half complete reservoirs, construction of  32 km of pressure pipelines, 105 stand pipes, and completion of outstanding work in 5 borehole and 2x booster pump stations </t>
  </si>
  <si>
    <t>Construction of 1 x 150kl reservoir, construction 28km reticulation main and 75 No. of standpipes by the 31 June 2021</t>
  </si>
  <si>
    <t>Number of reservoirs, pipe kilometres, pump stations and  standpipe completed</t>
  </si>
  <si>
    <t>PMU/Basic Services Dlevery and Community Empowerment</t>
  </si>
  <si>
    <t>Progress reports, minutes of site meetings, Practical Completion Certificate</t>
  </si>
  <si>
    <t>11.3.1.3.22</t>
  </si>
  <si>
    <t xml:space="preserve">The project has been awarded to the service provider, Handed Over, and construction has commenced.
</t>
  </si>
  <si>
    <t xml:space="preserve">Construction and testing of  12 kilometres of pressure pipelines, commence work to complete the outstanding work on 5 reservoirs and 5 borehole pump stations.
</t>
  </si>
  <si>
    <t>Construction and testing of  12 kilometres of pressure pipelines, commence work to complete the outstanding work on 5 reservoirs and 5 borehole pump stations</t>
  </si>
  <si>
    <t>Construction and testing of  8kilometres of pressure pipelines, 105 stand pipes, and completion of outstanding work on 2 booster pump stations.
Commission the entire scheme and finalise hand over</t>
  </si>
  <si>
    <t xml:space="preserve">onstruction and testing of  8kilometres of pressure pipelines, 105 stand pipes, and completion of outstanding work on 2 booster pump stations.
Commission the entire scheme and finalise hand over.
</t>
  </si>
  <si>
    <t>Matatiele Ward 5</t>
  </si>
  <si>
    <t>6.3.1.3.23</t>
  </si>
  <si>
    <t>Bulk water scheme for Matatiele Ward 5, 85%  completed,and Installation of approximately 15 Kilometres of secondary &amp; reticulation pipeline</t>
  </si>
  <si>
    <t xml:space="preserve"> Construction of 1x Village reservoir 3.2km secondary bulk main, construction of 3.90km of reticulation and 11 No. of stand pipes
 by 30 June 2021</t>
  </si>
  <si>
    <t>Kilometres of reticulation completed</t>
  </si>
  <si>
    <t>PMU/Basicservices delivery and community Empowerment</t>
  </si>
  <si>
    <t>Site handover report, Progress reports, Site meeting minutes, Practcal completion certificate, Closeout report and new TORs for the next phase..</t>
  </si>
  <si>
    <t>11.3.1.3.23</t>
  </si>
  <si>
    <r>
      <rPr>
        <b/>
        <sz val="10"/>
        <rFont val="Arial"/>
        <family val="2"/>
      </rPr>
      <t xml:space="preserve">Personnel: </t>
    </r>
    <r>
      <rPr>
        <sz val="10"/>
        <rFont val="Arial"/>
        <family val="2"/>
      </rPr>
      <t xml:space="preserve"> PMU     Manager  Social Facilitators    Service Provider   </t>
    </r>
    <r>
      <rPr>
        <b/>
        <sz val="10"/>
        <rFont val="Arial"/>
        <family val="2"/>
      </rPr>
      <t xml:space="preserve">Equipment: </t>
    </r>
    <r>
      <rPr>
        <sz val="10"/>
        <rFont val="Arial"/>
        <family val="2"/>
      </rPr>
      <t xml:space="preserve">    Laptop</t>
    </r>
  </si>
  <si>
    <t>Progress meeting &amp; Progress Report</t>
  </si>
  <si>
    <t>Progress meeting,  Progress Report, practical completin certificate.</t>
  </si>
  <si>
    <t>Matatiele Ward 18 &amp; 22 Water Supply</t>
  </si>
  <si>
    <t>6.3.1.3.6</t>
  </si>
  <si>
    <t>Construction of a 200kℓ reservoir in Rholweni village, 10kilometres of bulk &amp; reticulation pipelines, equipping of borehole, construction of pump station and installation of 7 standpipes</t>
  </si>
  <si>
    <t xml:space="preserve">Construction of a 675kl capacity SBS reservoir, construction of 12km rising main, construction of 23km reticulation and equiping and fencing of 3 No. of boreholes </t>
  </si>
  <si>
    <t>Number of reservoirs, kilometres of pipeline, borehole &amp; pumpstation and standpipes completed</t>
  </si>
  <si>
    <t>Appointment letter, minites of site handover meeting, Progress reports; Minutes of the meetings and Practical Completion Certificates</t>
  </si>
  <si>
    <t>11.3.1.3.6</t>
  </si>
  <si>
    <r>
      <rPr>
        <b/>
        <sz val="10"/>
        <color theme="1"/>
        <rFont val="Arial"/>
        <family val="2"/>
      </rPr>
      <t xml:space="preserve">Personnel: </t>
    </r>
    <r>
      <rPr>
        <sz val="10"/>
        <color theme="1"/>
        <rFont val="Arial"/>
        <family val="2"/>
      </rPr>
      <t xml:space="preserve">
Assistant Manager: PMU                                                                      Social Facilitators                                                                                Service Provider                                                                        </t>
    </r>
    <r>
      <rPr>
        <b/>
        <sz val="10"/>
        <color theme="1"/>
        <rFont val="Arial"/>
        <family val="2"/>
      </rPr>
      <t xml:space="preserve">Equipment: </t>
    </r>
    <r>
      <rPr>
        <sz val="10"/>
        <color theme="1"/>
        <rFont val="Arial"/>
        <family val="2"/>
      </rPr>
      <t xml:space="preserve">                                                                                             Laptop</t>
    </r>
  </si>
  <si>
    <t>Contractor appointed and construction commenced</t>
  </si>
  <si>
    <t>Apppointment letter and Minutes of site handover meeting</t>
  </si>
  <si>
    <t>Construction of 23km of reticulation main and construction 12km rising main</t>
  </si>
  <si>
    <r>
      <rPr>
        <b/>
        <sz val="10"/>
        <color theme="1"/>
        <rFont val="Arial"/>
        <family val="2"/>
      </rPr>
      <t xml:space="preserve">Personnel: </t>
    </r>
    <r>
      <rPr>
        <sz val="10"/>
        <color theme="1"/>
        <rFont val="Arial"/>
        <family val="2"/>
      </rPr>
      <t xml:space="preserve">
Assistant Manager: PMU                                                                      Social Facilitators                                                                              Service Provider                                                                       </t>
    </r>
    <r>
      <rPr>
        <b/>
        <sz val="10"/>
        <color theme="1"/>
        <rFont val="Arial"/>
        <family val="2"/>
      </rPr>
      <t xml:space="preserve">Equipment: </t>
    </r>
    <r>
      <rPr>
        <sz val="10"/>
        <color theme="1"/>
        <rFont val="Arial"/>
        <family val="2"/>
      </rPr>
      <t xml:space="preserve">                                                                                             Laptop</t>
    </r>
  </si>
  <si>
    <t xml:space="preserve">Construction of 675 kl SBS Reservoir
</t>
  </si>
  <si>
    <t>equipping and fencing of 3 No. boreholes, and commissioning the system.                            Develop TORs for the next phase of the projectr</t>
  </si>
  <si>
    <t>equipping and fencing of 3 No. boreholes, and commissioning the system</t>
  </si>
  <si>
    <t>1. Practical Completion Certificate.                  2. New TORs for the next phase and advert</t>
  </si>
  <si>
    <t>Greater Mbizana Water supply Phase 1A-Reticulation</t>
  </si>
  <si>
    <t>6.3.1.3.12</t>
  </si>
  <si>
    <t>Construction of Greater Mbizana Water supply Phase 1A Reticulation  28% completed</t>
  </si>
  <si>
    <t>Construction of 5km bulk line and 3,8km steel pipe, construction of 32.5km Reticulation, 3 Reservoirs, 85 standpipes completed in the Greater Mbizana Water Scheme by 30 June 2021</t>
  </si>
  <si>
    <t>Number of kilomitres of bulk line, kilomitres of reticulation, number of Reservoirs, number of standpipes completed in the Greater Mbizana Water Scheme</t>
  </si>
  <si>
    <t>Greater Mbizana Phase 1A (50500/3551)</t>
  </si>
  <si>
    <t>Minutes of the Meeting, Progress Report and Completion Certificate</t>
  </si>
  <si>
    <t>11.3.1.3.12</t>
  </si>
  <si>
    <r>
      <rPr>
        <b/>
        <sz val="10"/>
        <rFont val="Arial"/>
        <family val="2"/>
      </rPr>
      <t xml:space="preserve">Personnel: </t>
    </r>
    <r>
      <rPr>
        <sz val="10"/>
        <rFont val="Arial"/>
        <family val="2"/>
      </rPr>
      <t xml:space="preserve">
Assistant Manager: PMU           Social Facilitators                      Service Provider                         </t>
    </r>
    <r>
      <rPr>
        <b/>
        <sz val="10"/>
        <rFont val="Arial"/>
        <family val="2"/>
      </rPr>
      <t xml:space="preserve">Equipment: </t>
    </r>
    <r>
      <rPr>
        <sz val="10"/>
        <rFont val="Arial"/>
        <family val="2"/>
      </rPr>
      <t xml:space="preserve">                              Laptop</t>
    </r>
  </si>
  <si>
    <r>
      <rPr>
        <b/>
        <sz val="10"/>
        <rFont val="Arial"/>
        <family val="2"/>
      </rPr>
      <t xml:space="preserve">Personnel: </t>
    </r>
    <r>
      <rPr>
        <sz val="10"/>
        <rFont val="Arial"/>
        <family val="2"/>
      </rPr>
      <t xml:space="preserve">
Assistant Manager: PMU                                                                      Social Facilitators                                                                             Service Provider                                                                    </t>
    </r>
    <r>
      <rPr>
        <b/>
        <sz val="10"/>
        <rFont val="Arial"/>
        <family val="2"/>
      </rPr>
      <t xml:space="preserve">Equipment: </t>
    </r>
    <r>
      <rPr>
        <sz val="10"/>
        <rFont val="Arial"/>
        <family val="2"/>
      </rPr>
      <t xml:space="preserve">                                                                                             Laptop</t>
    </r>
  </si>
  <si>
    <t>Minutes of the meeting and Progress Report</t>
  </si>
  <si>
    <t>Construction of 18km Recticulation ,
construction of 1 Reseivoir, 8km reticulation and 20 Standpipes by 30 March 2021</t>
  </si>
  <si>
    <r>
      <rPr>
        <b/>
        <sz val="10"/>
        <rFont val="Arial"/>
        <family val="2"/>
      </rPr>
      <t xml:space="preserve">Personnel: </t>
    </r>
    <r>
      <rPr>
        <sz val="10"/>
        <rFont val="Arial"/>
        <family val="2"/>
      </rPr>
      <t xml:space="preserve">
Assistant Manager: PMU            Social Facilitators                       Service Provider                         </t>
    </r>
    <r>
      <rPr>
        <b/>
        <sz val="10"/>
        <rFont val="Arial"/>
        <family val="2"/>
      </rPr>
      <t xml:space="preserve">Equipment: </t>
    </r>
    <r>
      <rPr>
        <sz val="10"/>
        <rFont val="Arial"/>
        <family val="2"/>
      </rPr>
      <t xml:space="preserve">                              Laptop</t>
    </r>
  </si>
  <si>
    <t>Minutes of the meeting, Practical completion certificates and Progress Report</t>
  </si>
  <si>
    <t>Construction of 11,3km Recticulation ,
construction of 1 Reseivoir, 8km reticulation and 15 Standpipes by 30 June 2021</t>
  </si>
  <si>
    <r>
      <rPr>
        <b/>
        <sz val="10"/>
        <rFont val="Arial"/>
        <family val="2"/>
      </rPr>
      <t xml:space="preserve">Personnel: </t>
    </r>
    <r>
      <rPr>
        <sz val="10"/>
        <rFont val="Arial"/>
        <family val="2"/>
      </rPr>
      <t xml:space="preserve">
Assistant Manager: PMU            Social Facilitators                       Service Provider                         </t>
    </r>
    <r>
      <rPr>
        <b/>
        <sz val="10"/>
        <rFont val="Arial"/>
        <family val="2"/>
      </rPr>
      <t>Equipment:</t>
    </r>
    <r>
      <rPr>
        <sz val="10"/>
        <rFont val="Arial"/>
        <family val="2"/>
      </rPr>
      <t xml:space="preserve">                              Laptop</t>
    </r>
  </si>
  <si>
    <t>Minutes of the meeting, Progress Report and Practical Completion Certificate</t>
  </si>
  <si>
    <t>Mbizana:MWIG Prov Cap Exp</t>
  </si>
  <si>
    <t>Construction of 4 interim water supply schemes in Mbizana LM by 30 June 2021</t>
  </si>
  <si>
    <t>PMU/MLM/Mbizana:MWIG Prov Cap Exp</t>
  </si>
  <si>
    <t>Progress Reports; Minutes of the meetings, closeout report and Completion Certificates</t>
  </si>
  <si>
    <t>Close out report &amp; Completion Certificates</t>
  </si>
  <si>
    <t>Upgrading of Mbizana Town Sewer</t>
  </si>
  <si>
    <t>6.3.1.3.25</t>
  </si>
  <si>
    <t>1 New Waste Water Treatment Works  by 30 June 2021</t>
  </si>
  <si>
    <t>Construction of 2ML Conventional Waste water Treatment works, building facilities at the WWTW, Construction of approximately 12km of outfall sewer using PVC pipes ranging from 160mm dia. to 500mm dia. four (4) pump stations and internal road works</t>
  </si>
  <si>
    <t xml:space="preserve">PMU/MLM/Mbizana:Upgrading of Mbizana Town Sewer </t>
  </si>
  <si>
    <t>Minutes of the Meeting, Progress Report</t>
  </si>
  <si>
    <t>11.3.1.3.25</t>
  </si>
  <si>
    <t>Number of activities undertaken</t>
  </si>
  <si>
    <t>Minutes of meetings and progress reports</t>
  </si>
  <si>
    <t>Construction of  Stormwater lines inside the WWTW and Road Box Cut around the plant by 15 December 2020</t>
  </si>
  <si>
    <t>Construction of  Stormwater lines inside the WWTW and Road Box Cut around the plant</t>
  </si>
  <si>
    <t>Construction of perimetre fence in the plant, 100m Road Box Cut around the plantconstruction 3 Pumphouse and fencing around  by 30 March 2021</t>
  </si>
  <si>
    <t>Construction of perimetre fence in the plant, 100m Road Box Cut around the plantconstruction 3 Pumphouse and fencing around.</t>
  </si>
  <si>
    <t>Construction of perimetre fence in the plant, 100m Road Box Cut around the plantconstruction 3 Pumphouse and fencing around</t>
  </si>
  <si>
    <t>150m Subbase layer around the plant and associated stormwater drainage with headwalls by 30 June 2021</t>
  </si>
  <si>
    <t>150m Subbase layer around the plant and associated stormwater drainage with headwalls.</t>
  </si>
  <si>
    <t>150m Subbase layer around the plant and associated stormwater drainage with headwalls</t>
  </si>
  <si>
    <t>Ntabankulu:MWIG Prov Cap Exp</t>
  </si>
  <si>
    <t>4 interim water supply schemes constructed and completed in Ntabankulu LM by 30 June 2020</t>
  </si>
  <si>
    <t>4 interim water supply schemes constructed and completed in Ntabankulu LM</t>
  </si>
  <si>
    <t xml:space="preserve">Number of interim water supply schemes completed in Ntabankulu LM </t>
  </si>
  <si>
    <t>PMU/MLM/Ntabankulu:MWIG Prov Cap Exp</t>
  </si>
  <si>
    <t>Closeout Report and Asbuilt Drawings</t>
  </si>
  <si>
    <t>Nyokweni-Bomvini Bulk Water Supply</t>
  </si>
  <si>
    <t>6.3.1.3.19</t>
  </si>
  <si>
    <t>Construction of Civil Works, and Construction of 1x100kl Steel reservoir, 8kilometres of pipeline, installation of 14 valves and  chambers, 34 communal taps and extension to the Bomvini Water Treatment Works with commissioning of Mechanical &amp; Electrical Components.</t>
  </si>
  <si>
    <r>
      <t xml:space="preserve">Construction of 1x500kl Steel reservoir, 23 km gravity bulk main, 5 kilometres of pipeline, installation of 37 </t>
    </r>
    <r>
      <rPr>
        <sz val="10"/>
        <color theme="1"/>
        <rFont val="Arial"/>
        <family val="2"/>
      </rPr>
      <t xml:space="preserve">valves and  chambers,  communal taps and extension </t>
    </r>
    <r>
      <rPr>
        <sz val="10"/>
        <color rgb="FF000000"/>
        <rFont val="Arial"/>
        <family val="2"/>
      </rPr>
      <t>to the Bomvini Water Treatment Works with commissioning of distrubution system.</t>
    </r>
  </si>
  <si>
    <t>Number of reservoirs completed, number kilometres of pipeline completed, number of valves &amp; chambers completed, number of taps completed</t>
  </si>
  <si>
    <t>PMU/Nyokweni-Bomvini Water Supply</t>
  </si>
  <si>
    <t>Minutes of the meetings, and progress report and Practical Completion certificate</t>
  </si>
  <si>
    <t>Project implementation plan, programs and cashflows                                                                          Personnel: 
Assistant Manager: PMU                                                                      Social Facilitators
Logistics:
Venue, Stationery, Agenda, Attendance Registers, 
Equipment
Laptop</t>
  </si>
  <si>
    <t>ToR's and Advert</t>
  </si>
  <si>
    <t xml:space="preserve">Appointmet letter, Minutes of the meeting, and Progress Report </t>
  </si>
  <si>
    <t>Completion certificate, Closeout report and Asbuilts</t>
  </si>
  <si>
    <t>Ntabankulu Ward 12 Water Supply</t>
  </si>
  <si>
    <t>6.3.1.3.32</t>
  </si>
  <si>
    <t>Installation of 13.35kilometres of pipeline, 2x Reservoirs, 1x1 Ml/d packaged WTW; equipping of 4xboreholes, 4 x pump stations and a standby diesel generator for each station by 30 June 2020</t>
  </si>
  <si>
    <t>Construction of 15.175kilometres of feeder  pipeline, 60.19km reticulation, 2x Reservoirs,  and 20 communal standpipes by 30 June 2021</t>
  </si>
  <si>
    <t>Number of kilometres of pipeline,Reservoirs, Ml/d packaged WTW; boreholes equipped, and pump stations with standby diesel generator for each station completed</t>
  </si>
  <si>
    <t>PMU/Ntabankulu ward 12 Water supply</t>
  </si>
  <si>
    <t>Signed TORs, Advert, Minutes of progress meetings and progress reports</t>
  </si>
  <si>
    <t>11.3.1.3.32</t>
  </si>
  <si>
    <r>
      <t xml:space="preserve">                                                                </t>
    </r>
    <r>
      <rPr>
        <b/>
        <sz val="10"/>
        <rFont val="Arial"/>
        <family val="2"/>
      </rPr>
      <t xml:space="preserve">Personnel: </t>
    </r>
    <r>
      <rPr>
        <sz val="10"/>
        <rFont val="Arial"/>
        <family val="2"/>
      </rPr>
      <t xml:space="preserve">
Assistant Manager: PMU                                                                      Social Facilitators 
</t>
    </r>
  </si>
  <si>
    <t>Appoint contractor and start Construction of 15.175kilometres of feeder  pipeline and construction of reservoir platforms  by 31 December 2020</t>
  </si>
  <si>
    <t>Appoint construction and Construction of 15.175kilometres of feeder  pipeline and construction of reservoir platforms</t>
  </si>
  <si>
    <t>Contractor appointed and Construction of 15.175kilometres of feeder  pipeline and construction of reservoir platforms</t>
  </si>
  <si>
    <t>Construction of 60.19km reticulation, 2x Reservoirs bases by the 31 March 2021</t>
  </si>
  <si>
    <t xml:space="preserve">Construction of 60.19km reticulation, 2x Reservoirs bases </t>
  </si>
  <si>
    <t>Minutes of progress meetings and  Progress reports</t>
  </si>
  <si>
    <t>Construction of 2x Reservoirs to completion ,  and 20 communal standpipes by 30 June 2021</t>
  </si>
  <si>
    <t xml:space="preserve">Construction of 2x Reservoirs to completion ,  and 20 communal standpipes </t>
  </si>
  <si>
    <t>Ntabankulu Ward 14 Water Supply</t>
  </si>
  <si>
    <t>6.3.1.3.33</t>
  </si>
  <si>
    <r>
      <t>Installation of 3,194kilometres of pipeline,</t>
    </r>
    <r>
      <rPr>
        <sz val="10"/>
        <color rgb="FF000000"/>
        <rFont val="Arial"/>
        <family val="2"/>
      </rPr>
      <t>1x SBS Tanks; equipping of 2x Borehole, 2 x pump stations with 2highlift electric pump stations with standby diesel generator by 30 June 2020</t>
    </r>
  </si>
  <si>
    <r>
      <t>Construction of 7.68kilometres of pipeline,</t>
    </r>
    <r>
      <rPr>
        <sz val="10"/>
        <color rgb="FF000000"/>
        <rFont val="Arial"/>
        <family val="2"/>
      </rPr>
      <t>1x SBS Tanks and fencing ; 31 stand pipes by 30 June 2021</t>
    </r>
  </si>
  <si>
    <r>
      <t xml:space="preserve">Number of kilometres of pipeline, </t>
    </r>
    <r>
      <rPr>
        <sz val="10"/>
        <color rgb="FF000000"/>
        <rFont val="Arial"/>
        <family val="2"/>
      </rPr>
      <t>Precast 1x SBS Tanks; Borehole, pump stations with 2highlift electric pump stations with standby diesel generator completed</t>
    </r>
  </si>
  <si>
    <t>PMU/Ntabankulu Ward 14 Water Supply</t>
  </si>
  <si>
    <t>Minutes of progress meetings, progress reports ans practical completion certificate</t>
  </si>
  <si>
    <t>11.3.1.3.33</t>
  </si>
  <si>
    <t>Appoint contractor and Construction of 3.84km reticulation and 1 x reservoir platform by 31 December 2020</t>
  </si>
  <si>
    <t>Apppoint contractor and Construction of 3.84km reticulation and 1 x reservoir platform.</t>
  </si>
  <si>
    <t>Contractor appointed and Construction of 3.84km reticulation and 1 x reservoir platform.</t>
  </si>
  <si>
    <t>Construction of 3.84km reticulation and 1 x reservoir base by the 31 March 2021</t>
  </si>
  <si>
    <t>Construction of 3.84km reticulation and 1 x reservoir base</t>
  </si>
  <si>
    <t>Minutes of orogress meetings and  Progress reports</t>
  </si>
  <si>
    <t>Completion of 1 x reservoir, 31 stand pipes and commissioning of the system by the 31 June 2021</t>
  </si>
  <si>
    <t>Completion of 1 x reservoir, 31 stand pipes and commissioning of the system.</t>
  </si>
  <si>
    <t>Practical Completion Certificate</t>
  </si>
  <si>
    <t>Construction of VIP Toilets in Umzimvubu LM</t>
  </si>
  <si>
    <t>Construction of 300  VIP Sanitation Toilets completed by 30 June 2021</t>
  </si>
  <si>
    <t>Number of VIP Sanitation Toilets completed</t>
  </si>
  <si>
    <t xml:space="preserve">Terms of Reference, Progress report, Happy letters and Completion Certificate
</t>
  </si>
  <si>
    <t>11.3.1.3.2</t>
  </si>
  <si>
    <t>Prepare TORs for submission to BSC and advertise tender.</t>
  </si>
  <si>
    <r>
      <rPr>
        <b/>
        <sz val="10"/>
        <rFont val="Arial"/>
        <family val="2"/>
      </rPr>
      <t xml:space="preserve">Personnel: </t>
    </r>
    <r>
      <rPr>
        <sz val="10"/>
        <rFont val="Arial"/>
        <family val="2"/>
      </rPr>
      <t xml:space="preserve">                                                                                       Assistant Manager: PMU                                                                   Specification Committee                                                                                                                                                     IDP</t>
    </r>
  </si>
  <si>
    <t>Prepare and submit TORs to BSC and advertise</t>
  </si>
  <si>
    <t>TORs prepared, submitted to BSC and tender advertised.</t>
  </si>
  <si>
    <t>Signed TORs &amp; advert</t>
  </si>
  <si>
    <t xml:space="preserve">Appoint Service Provider and Hand Over site, Construction of 150 VIP toiltets.30 December 2020
</t>
  </si>
  <si>
    <t>Construction of 150 VIP toiltets</t>
  </si>
  <si>
    <t>Progress Report, and Happy Letters</t>
  </si>
  <si>
    <t xml:space="preserve">Construction of 150 VIP toiltetsby 30 March 2021
</t>
  </si>
  <si>
    <r>
      <rPr>
        <b/>
        <sz val="10"/>
        <rFont val="Arial"/>
        <family val="2"/>
      </rPr>
      <t xml:space="preserve">Personnel:  </t>
    </r>
    <r>
      <rPr>
        <sz val="10"/>
        <rFont val="Arial"/>
        <family val="2"/>
      </rPr>
      <t xml:space="preserve">                                                                                      Assistant Manager: PMU                                                                   PMU Team                                                                                      Service Provider  </t>
    </r>
  </si>
  <si>
    <t>Construction of 150 VIP toiltets.</t>
  </si>
  <si>
    <t>Number of VIP toilets completed</t>
  </si>
  <si>
    <t>Happy letters, progress report &amp; completion  certificates.</t>
  </si>
  <si>
    <t>Umzimvubu:MWIG Prov Cap Exp</t>
  </si>
  <si>
    <t>5 interim water supply schemes completed</t>
  </si>
  <si>
    <t>Construction of 4 interim water supply schemes in Umzimvubu LM by 30 June 2021</t>
  </si>
  <si>
    <t>4 interim water supply schemes completed by 30 June 2021</t>
  </si>
  <si>
    <t xml:space="preserve">Number of interim water supply schemes completed in Umzimvubu LM </t>
  </si>
  <si>
    <t>PMU/MLM/Umzimvubu:MWIG Prov Cap Exp</t>
  </si>
  <si>
    <t xml:space="preserve">Progress  Reports; Minutes of the meetings; Completion Certificates
</t>
  </si>
  <si>
    <t>Final Design Reports.</t>
  </si>
  <si>
    <t>Number of activities under construction</t>
  </si>
  <si>
    <t xml:space="preserve"> Completion Certificates
</t>
  </si>
  <si>
    <t>Mount Ayliff Peri-Urban</t>
  </si>
  <si>
    <t>6.3.1.3.8</t>
  </si>
  <si>
    <t xml:space="preserve"> 1ml Raw water Reservoir.admin block, filter rooms and sludge ponds.</t>
  </si>
  <si>
    <t>Complete of Treatment Works by 30 June 2021</t>
  </si>
  <si>
    <t>Number of Admin Block, Filter rooms and sludge ponds constructed.</t>
  </si>
  <si>
    <t>PMU/Mount Ayliff Per-urban</t>
  </si>
  <si>
    <t>Progress reports, minutes of site meetings &amp; Practical Cpmpletion</t>
  </si>
  <si>
    <t>Construction of 2.1km access road, 4.1km rising main, completion of 1ml reservoir, highlift pump station, staff accomodation, sludge pond &amp; 1 highlift clear water pumpstation by 30 September 2020</t>
  </si>
  <si>
    <t xml:space="preserve">Personnel: 
IDMS Officials
Service Provider (Personnel)                                              Community 
Plant, equipment and Materials
</t>
  </si>
  <si>
    <t>Consstruction of 2.1km access road, 4.1km rising main, completion of 1ml reservoir, highlift pump station, staff accomodation, sludge pond &amp; 1 highlift clear water pumpstation,</t>
  </si>
  <si>
    <t>2.1km Access road, 4.1km rising main, completion of 1ml reservoir, high lift pumpstation, staff accomodation, sludge pond &amp; clear water pumpstation</t>
  </si>
  <si>
    <t xml:space="preserve">R35 000 000.00
</t>
  </si>
  <si>
    <t xml:space="preserve">Progress report &amp; minutes of site meeting.
</t>
  </si>
  <si>
    <t>Construction of 2.1km access road, 4.1km rising main, highlift pump station, staff accomodation, sludge pond &amp; 1 highlift clear water pumpstation by 31 December 2020</t>
  </si>
  <si>
    <t>Construction of 2.1km access road, 4.1km rising main, highlift pump station, staff accomodation, sludge pond &amp; 1 highlift clear water pumpstation</t>
  </si>
  <si>
    <t xml:space="preserve">R40 000 000
</t>
  </si>
  <si>
    <t xml:space="preserve">Progress report, minutes of site meeting &amp; Practical Completion
</t>
  </si>
  <si>
    <t>Ntibane Water Project Prov Cap</t>
  </si>
  <si>
    <t>6.3.1.3.18</t>
  </si>
  <si>
    <t>Water Treament Works, Bulkamains and Reservior</t>
  </si>
  <si>
    <t>Completion of 30km reticulation at Mgungudlovu, Qhanqu, and Mhlotsheni- Lutshikini and Construction of 8.2km Bulkline and 3 Reservoirs by 30 June 2021</t>
  </si>
  <si>
    <t>Number of kilometers ofBulkline and reservoirs completed</t>
  </si>
  <si>
    <t>PMU/Ntibane water project prov cap</t>
  </si>
  <si>
    <t>Minutes of site meeting, progress reports, practical completion certificates</t>
  </si>
  <si>
    <t>TORs and Appointment Letter .</t>
  </si>
  <si>
    <t>Construction of 15km reticulation main by the 31 March 2021</t>
  </si>
  <si>
    <t xml:space="preserve">Construction of 15km reticulation main </t>
  </si>
  <si>
    <t xml:space="preserve">Progress Reports  and minutes of site meeting                                                      </t>
  </si>
  <si>
    <t>Construction of 5km reticulation main by the 30 June 2021</t>
  </si>
  <si>
    <t>Construction of 5km reticulation main</t>
  </si>
  <si>
    <t>Cabazana Water - MIG Prov Cap</t>
  </si>
  <si>
    <t>6.3.1.3.15</t>
  </si>
  <si>
    <t>Increase Access to Municipal Services</t>
  </si>
  <si>
    <t xml:space="preserve">Construction of 49km reticulation main, construction 9 valve chambers, and erection of 150 stand pipes </t>
  </si>
  <si>
    <t>Construction of 49km reticulation main, construction 9 valve chambers, and erection of 150 stand pipes by 30 June 2021</t>
  </si>
  <si>
    <t>25kms of reticulation network 53 standpipes. and completed at Cabazana by 30 June 2021</t>
  </si>
  <si>
    <t>Number of kilometres of reticulation infrastructure completed</t>
  </si>
  <si>
    <t>PMU/ULM/Cabazana Water - MIG Prov Cap</t>
  </si>
  <si>
    <t>Minutes of Progress meetings,Progress Reports and Practical Completion Certificate.</t>
  </si>
  <si>
    <t xml:space="preserve">Progress report &amp; minutes of </t>
  </si>
  <si>
    <t xml:space="preserve">Construction of 16.33 km reticulation and 3 valve chambers </t>
  </si>
  <si>
    <t>Progress report &amp; minutes of the meeting</t>
  </si>
  <si>
    <t>Construction of 16.33 km reticulation and 3 valve chambers  by the 31 March 2021</t>
  </si>
  <si>
    <t>Progress report &amp; site meeying minutes</t>
  </si>
  <si>
    <t>Construction of 16.33 km reticulation, 3 valve chambers, and 150 stand pipes  by the 30 June 2021.</t>
  </si>
  <si>
    <t xml:space="preserve">Construction of 16.33 km reticulation, 3 valve chambers, and 150 stand pipes  </t>
  </si>
  <si>
    <t>Practical Completion certificate. Progress report &amp; minutes of site meetin</t>
  </si>
  <si>
    <t>ISD Unit</t>
  </si>
  <si>
    <t xml:space="preserve">Basic Services Delivery and Community Empowerment 
</t>
  </si>
  <si>
    <t xml:space="preserve">Strengening of DISTRICT ISD Services </t>
  </si>
  <si>
    <t>6.3.1.3.35</t>
  </si>
  <si>
    <t>Ensure mainstreaming of social facilitation throughout the life cycle of all projects to enhance community empowerment</t>
  </si>
  <si>
    <t xml:space="preserve">4 ISD functional Meetings  (4 ISD  Meetings ) held by 30 June 2021
</t>
  </si>
  <si>
    <t>4 functional ISD Meetings (4 ISD Meetings comprised of Community/Consultation/PSC/Site/Satisfaction and ISD Forum ) held</t>
  </si>
  <si>
    <t xml:space="preserve">Number of ISD functional Meetings held
</t>
  </si>
  <si>
    <t>ISD/Strenghtning of District ISD Services</t>
  </si>
  <si>
    <t xml:space="preserve">Minutes, Register
</t>
  </si>
  <si>
    <t>11.3.1.3</t>
  </si>
  <si>
    <t xml:space="preserve">1 ISD functional Meeting  held by 30 September 2020 
</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</si>
  <si>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Logistics: </t>
    </r>
    <r>
      <rPr>
        <sz val="10"/>
        <color theme="1"/>
        <rFont val="Arial"/>
        <family val="2"/>
      </rPr>
      <t xml:space="preserve">                                 Venue stationery                                    Agenda                                       Attendance register                      Equipment                                   Projector                                     Pointer                </t>
    </r>
  </si>
  <si>
    <t>Implement various Terms of Reference by 10 July 2018      Develop schedule of various ISD Meetings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Saniataion Forum meeting       finalise minutes of each meeting</t>
  </si>
  <si>
    <t xml:space="preserve">1 ISD functional Meetings  held                                                                                                                </t>
  </si>
  <si>
    <t xml:space="preserve">Number of ISD functional Meetings  (comprised of Consultation Meetings/PSC &amp; Site Meetings/Handovers/Satisfaction Meetings/ Community Meeting) held
</t>
  </si>
  <si>
    <t xml:space="preserve">Minutes and Attendance Register </t>
  </si>
  <si>
    <t xml:space="preserve">1 ISD functional Meeting  held by 31 December 2020
</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</si>
  <si>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          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</si>
  <si>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Sanitation Forum meetings held      finalise minutes of each meeting</t>
  </si>
  <si>
    <t xml:space="preserve">1 ISD functional Meetings  held   </t>
  </si>
  <si>
    <t xml:space="preserve">1 ISD functional Meeting  held by 31 March 2021
</t>
  </si>
  <si>
    <r>
      <t xml:space="preserve">Personnel                                    - ISD Officers from all LM’s and DM                                              - Prov CoGTA ISD Manager     SD Manager
- Chief ISD Officers, ISD Officers   - Project Managers all LM’s and DM                                             - Project Managers Prov CoGTA                               </t>
    </r>
    <r>
      <rPr>
        <b/>
        <sz val="10"/>
        <color theme="1"/>
        <rFont val="Arial"/>
        <family val="2"/>
      </rPr>
      <t xml:space="preserve">         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</si>
  <si>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I Water and Sanaitation Forum meetings held      finalise minutes of each meeting</t>
  </si>
  <si>
    <t xml:space="preserve">1 ISD functional Meeting held by 30 June 2021
</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</si>
  <si>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</si>
  <si>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Sanitation Forum  meetings held      finalise minutes of each meeting</t>
  </si>
  <si>
    <t>Good Governance and Public Participation</t>
  </si>
  <si>
    <t>ISD PUBLIC EDUCATION AND COMMUNITY AWARENESS PROGRAMME</t>
  </si>
  <si>
    <t>6.3.1.3.37</t>
  </si>
  <si>
    <t xml:space="preserve">Coordinate Water usage, vandalism, health and hygiene workshops </t>
  </si>
  <si>
    <t>8 workshops</t>
  </si>
  <si>
    <t>4 Water usage, vandalism, health and hygiene workshops held by 30 June 2021</t>
  </si>
  <si>
    <t>4 Water usage, vandalism, health and hygiene workshops held</t>
  </si>
  <si>
    <t>Number of Water usage, vandalism, health and hygiene workshops held</t>
  </si>
  <si>
    <t xml:space="preserve">ISD/ISD Public education and Community wareness programme </t>
  </si>
  <si>
    <t xml:space="preserve">Registers, Reports
</t>
  </si>
  <si>
    <t>1 Water usage, vandalism, health and hygiene workshops held in 1 local municipality by 30 September 2020</t>
  </si>
  <si>
    <r>
      <t xml:space="preserve">Personnel                                    - ISD Officers from all LM’s and DM                                          
- Chief ISD Officers, ISD Manager, SSA &amp;SSP officers                               Rural Water operators       </t>
    </r>
    <r>
      <rPr>
        <b/>
        <sz val="10"/>
        <color theme="1"/>
        <rFont val="Arial"/>
        <family val="2"/>
      </rPr>
      <t xml:space="preserve">Logistics: </t>
    </r>
    <r>
      <rPr>
        <sz val="10"/>
        <color theme="1"/>
        <rFont val="Arial"/>
        <family val="2"/>
      </rPr>
      <t xml:space="preserve">                                    Venue                                        Stationery                                    Agenda                                       Attendance register                      Equipment                                   Projector                                     Pointer                </t>
    </r>
  </si>
  <si>
    <t>Water usage, vandalism, health and hygiene workshops 
- Identify Venue for the workshop,
- Attend and participate in workshop
- Provide secretariat for the workshop</t>
  </si>
  <si>
    <t xml:space="preserve">1 Water usage, vandalism, health and hygiene workshop held </t>
  </si>
  <si>
    <t xml:space="preserve">8 Report  of  Water usage, vandalism, health and hygiene workshop , 8 Attendance   Registers </t>
  </si>
  <si>
    <t>1 Water usage, vandalism, health and hygiene workshops held in 1 local municipality by 31 December 2020</t>
  </si>
  <si>
    <t xml:space="preserve">Personnel                                    - ISD Officers from all LM’s and DM                                          
- Chief ISD Officers, ISD Manager, SSA &amp;SSP officers                               Rural Water operators       Logistics:                                     Venue                                        Stationery                                    Agenda                                       Attendance register                      Equipment                                   Projector                                     Pointer                </t>
  </si>
  <si>
    <t xml:space="preserve">1 Water usage, vandalism, health and hygiene workshop held     and Attendance     Registers                                                                                                                             </t>
  </si>
  <si>
    <t xml:space="preserve">8 Report on  Water Usage , Vandalism , health and hygiene workshop and 8 Attendance  Registers </t>
  </si>
  <si>
    <t>1 Water usage, vandalism, health and hygiene workshops held in 1 local municipality by 31 March 2021</t>
  </si>
  <si>
    <t xml:space="preserve">8 Reports on Water Usage , Vandalism , Health and Hygiene Workshop and  8 Attendence Registers </t>
  </si>
  <si>
    <t>1Water usage, vandalism, health and hygiene workshops held in 1 local municipality by 30 June 2021</t>
  </si>
  <si>
    <t>ISD COORDINATION</t>
  </si>
  <si>
    <t>6.3.1.3.36</t>
  </si>
  <si>
    <t xml:space="preserve">Promote public participation and meaningful good governance </t>
  </si>
  <si>
    <t>12 x monthly non-financial reports for MIG submitted to COGTA by 30 June 2021</t>
  </si>
  <si>
    <t xml:space="preserve">12 Non-financial Reports for MIG submitted to COGTA </t>
  </si>
  <si>
    <t xml:space="preserve">Number of monthly non-financial reports for MIG submitted to COGTA </t>
  </si>
  <si>
    <t>ISD/ISD COORDINATOR</t>
  </si>
  <si>
    <t>Non-Financial MIG Reports submitted to COGTA</t>
  </si>
  <si>
    <t>11.3.1.3.36</t>
  </si>
  <si>
    <t xml:space="preserve"> 3 x monthly non-financial reports for MIG submitted to COGTA by 30 September 2020</t>
  </si>
  <si>
    <t xml:space="preserve">Personnel: 
- Project Managers
- ISD Manager
- Chief ISD Officers, 
- ISD Officers
- EPWP Officers
Logistics:
o Non-financial MIG Reporting Templates
o Projector
             </t>
  </si>
  <si>
    <t xml:space="preserve">Reconcile, draft and submit MIG Non-Financial Reports, 
- Collecting and capturing monthly non-financial reports from EPWP/Project Sites, 
Compiling MIG Non-Financial Reports
- Keep electronic records of DoRA Reports
</t>
  </si>
  <si>
    <t xml:space="preserve">3 x monthly non-financial reports for MIG submitted to COGTA </t>
  </si>
  <si>
    <t xml:space="preserve"> 3 x monthly non-financial reports for MIG submitted to COGTA by 31 December 2020</t>
  </si>
  <si>
    <t xml:space="preserve"> 3 x monthly non-financial reports for MIG submitted to COGTA by 31 March 2021</t>
  </si>
  <si>
    <t xml:space="preserve">Personnel: 
- Project Managers
- ISD Manager
- Chief ISD Officers, 
- ISD Officers
- EPWP Officers
Logistics:
o Non-financial MIG Reporting Templates
o Projector
</t>
  </si>
  <si>
    <t xml:space="preserve">Reconcile, draft and submit MIG Non-Financial Reports, 
- Collecting and capturing monthly non-financial reports from EPWP/Project Sites, 
Compiling MIG Non-Financial Reports
- Keep electronic records of DoRA Reports
</t>
  </si>
  <si>
    <t xml:space="preserve"> 3 x monthly non-financial reports for MIG submitted to COGTAby 30 June 2021</t>
  </si>
  <si>
    <t>Reconcile, draft and submit MIG Non-Financial Reports, 
- Collecting and capturing monthly non-financial reports from EPWP/Project Sites, 
Compiling MIG Non-Financial Reports
- Keep electronic records of DoRA Reports</t>
  </si>
  <si>
    <t>Institutional Transformation</t>
  </si>
  <si>
    <t>PSC/Labourers trainings /Capacity Building Programme</t>
  </si>
  <si>
    <t>6.3.1.3.39</t>
  </si>
  <si>
    <t>Accredited/Non Accredited Trainings</t>
  </si>
  <si>
    <t>8 Accredited/Non-Accredited trainings</t>
  </si>
  <si>
    <t>4 Accredited/Non Accredited Trainings by 30 June 2021</t>
  </si>
  <si>
    <t>4 Accredited/Non Accredited Trainings</t>
  </si>
  <si>
    <t>Number of Accredited/Non Accredited Trainings facilitated</t>
  </si>
  <si>
    <t>ISD/PSC/Labourers Training</t>
  </si>
  <si>
    <t xml:space="preserve">Report and Attendance Register for Accredited / Non Accredited Trainings </t>
  </si>
  <si>
    <t xml:space="preserve"> Amount (Quarterly)</t>
  </si>
  <si>
    <t xml:space="preserve"> Undertake 1 Accredited / Non Accredited Training by 30 September 2020</t>
  </si>
  <si>
    <t xml:space="preserve">
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</si>
  <si>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t xml:space="preserve"> 1 Accredited / Non Accredited Trainings undertaken </t>
  </si>
  <si>
    <t xml:space="preserve">
X 1 Attendance Register of Accredited/Non Accredited Training
</t>
  </si>
  <si>
    <t xml:space="preserve"> Undertake 1 Accredited / Non Accredited Training by 31 December 2020</t>
  </si>
  <si>
    <r>
      <t xml:space="preserve">Personnel                                    - ISD Officers from all LM’s and DM  , chief ISD Officer , ISD Manager , WSA, PMU, WSP Officer </t>
    </r>
    <r>
      <rPr>
        <b/>
        <sz val="10"/>
        <color theme="1"/>
        <rFont val="Arial"/>
        <family val="2"/>
      </rPr>
      <t>Logistics</t>
    </r>
    <r>
      <rPr>
        <sz val="10"/>
        <color theme="1"/>
        <rFont val="Arial"/>
        <family val="2"/>
      </rPr>
      <t xml:space="preserve">       : Venue, Stationery, Attendance Register , Equipment ,                                  </t>
    </r>
  </si>
  <si>
    <t xml:space="preserve">
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</si>
  <si>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t xml:space="preserve">X1 Attendance  Register and Report of Accredited / Non Accredited training </t>
  </si>
  <si>
    <t xml:space="preserve"> Undertake 1 Accredited / Non Accredited Training by 31 March 2021.</t>
  </si>
  <si>
    <t>Personnel                                    - ISD Officers from all LM’s and DM  , chief ISD Officer , ISD Manager , WSA, PMU, WSP Officer Logistics       : Venue, Stationery, Attendance Register , Equipment ,  Pointer</t>
  </si>
  <si>
    <t xml:space="preserve">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</si>
  <si>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t xml:space="preserve">X1 Attendance Register and Report of Accredited / Non Accredited  training </t>
  </si>
  <si>
    <t xml:space="preserve"> Undertake 1 Accredited / Non Accredited Training by 30 June 2021.</t>
  </si>
  <si>
    <t xml:space="preserve"> 1 Accredited / Non Accredited Trainings undertaken</t>
  </si>
  <si>
    <t xml:space="preserve"> X1 Attendance Register and Reports for Accredited / Non Accredited Training </t>
  </si>
  <si>
    <t>INFRASTRUCTURE DEVELOPMENT AND MUNICIPAL SERVICES - WSP</t>
  </si>
  <si>
    <t>Water Services Provision</t>
  </si>
  <si>
    <t xml:space="preserve">Basic Service Delivery and Community Empowerment </t>
  </si>
  <si>
    <t>Electricity</t>
  </si>
  <si>
    <t>6.3.1.4.1</t>
  </si>
  <si>
    <t>456 electricity bills for the operation of pumps paid by 30 June 2021</t>
  </si>
  <si>
    <t>456 electricity bills for the operation of pumps</t>
  </si>
  <si>
    <t>Number of electricity bills for the operation of pumps paid</t>
  </si>
  <si>
    <t xml:space="preserve">WSP/Basic Service Delivery and Community Empowerment </t>
  </si>
  <si>
    <t xml:space="preserve">Monitoring register of water supply system electricity bills and copy of remitance </t>
  </si>
  <si>
    <t>Quarterly Inputs</t>
  </si>
  <si>
    <t>11.3.1.4.1</t>
  </si>
  <si>
    <t>114  electricity bills for the operation of pumps paid by 30 September 2020</t>
  </si>
  <si>
    <t xml:space="preserve">1.  Personnel: BTO (Financial Controller),  WSP Assistant  Manager (O &amp; M)
</t>
  </si>
  <si>
    <t>1. Monitor BTO’s payment of electricity bills for water supply systems within the district</t>
  </si>
  <si>
    <t>Number of electricity bills paid</t>
  </si>
  <si>
    <t>Monitoring register of water supply system electricity bills and remmittence</t>
  </si>
  <si>
    <t xml:space="preserve">2. Logistics:Receipt of electricity bills, Processed payment of invoices
</t>
  </si>
  <si>
    <t>2. Intervene where necessary(facilitate the payment of Eskom invoices which are not timorously paid by BTO)</t>
  </si>
  <si>
    <t>114 electricity bills for the operation of pumps paid by 31 December 2020</t>
  </si>
  <si>
    <t>114 electricity bills for the operation of pumps paid by 31 March 2021</t>
  </si>
  <si>
    <t>114 electricity bills for the operation of pumps paid by 30 June 2021</t>
  </si>
  <si>
    <t>Tools and Equipment</t>
  </si>
  <si>
    <t>6.3.1.4.2</t>
  </si>
  <si>
    <t>Optimize systems, administration and operating procedures</t>
  </si>
  <si>
    <t>10 laboratory test kits procured for ANDM WTW and WWTW by 30 June 2021</t>
  </si>
  <si>
    <t>10 laboratory test kits procured for ANDM WTW and WWTW</t>
  </si>
  <si>
    <t>Number of laboratory test kits procured for ANDM WTW and WWTW</t>
  </si>
  <si>
    <t>Terms of Reference, works order, delivery notes and invoices</t>
  </si>
  <si>
    <t>11.3.1.4.2</t>
  </si>
  <si>
    <t>Development of the Terms of Reference and tender advertised by BTO</t>
  </si>
  <si>
    <t>Developed terms of reference</t>
  </si>
  <si>
    <t xml:space="preserve">1. Personnel: Senior Plant Superintendents, Assistant WSP Managers and WSP Manager. </t>
  </si>
  <si>
    <t>Appointment of service provider, issue appointment letter and commencement of supply of test kits.</t>
  </si>
  <si>
    <t>Tender awarded and delivery commenced</t>
  </si>
  <si>
    <t>Appointment letter and delivery notes</t>
  </si>
  <si>
    <t>Appointment letter</t>
  </si>
  <si>
    <t>Continue with the supply of test kits for the other 3 WTWs and 2 WWTWs</t>
  </si>
  <si>
    <t>1. Personnel: Senior Plant Superintendents, WSP Manager, Senior Manage:IDMS and BTO</t>
  </si>
  <si>
    <t>Continue with the supply of test kits</t>
  </si>
  <si>
    <t>Delivery continues</t>
  </si>
  <si>
    <t>Delivery notes</t>
  </si>
  <si>
    <t>Continue with the supply of test kits for the remaining 2 WTWs</t>
  </si>
  <si>
    <t xml:space="preserve">1. Personnel: Senior Plant Superintendents, WSP Manager, Senior Manage:IDMS </t>
  </si>
  <si>
    <t>Continue with the supply of test kits for the remaining WTWs</t>
  </si>
  <si>
    <t>Drought Relief Projects</t>
  </si>
  <si>
    <t>6.3.1.4.3</t>
  </si>
  <si>
    <t>Improve disaster management and prevention</t>
  </si>
  <si>
    <t>3 Drought releif projects completed by 30 June 2021</t>
  </si>
  <si>
    <t>Number of  drought relief schemes completed</t>
  </si>
  <si>
    <t>WSP/Drought Relief Projects</t>
  </si>
  <si>
    <t>Signed work instruction and completion reports</t>
  </si>
  <si>
    <t>11.3.1.4.3</t>
  </si>
  <si>
    <t xml:space="preserve">1. Personnel: WSP Assistant Manager (O &amp; M), Manager WSP.
</t>
  </si>
  <si>
    <t>Appoint service provider, issue appointment letter and commence work.</t>
  </si>
  <si>
    <t xml:space="preserve">1. Personnel: WSP Assistant Manager (O &amp; M), Manager WSP, Senior Manager: IDMS.
</t>
  </si>
  <si>
    <t>Appointment of service provider, issue appointment letter and commencement work</t>
  </si>
  <si>
    <t>Tender awarded and work commenced</t>
  </si>
  <si>
    <t>Appointment letter and site establishment</t>
  </si>
  <si>
    <t>Continue with the provision of drought relief services.</t>
  </si>
  <si>
    <t xml:space="preserve">1. Personnel: WSP Assistant Manager (O &amp; M), Manager WSP, 
</t>
  </si>
  <si>
    <t>Continue with the specified tasks as required for drought relief.</t>
  </si>
  <si>
    <t>Construction</t>
  </si>
  <si>
    <t xml:space="preserve">Construction </t>
  </si>
  <si>
    <t xml:space="preserve">1. Personnel: WSP Assistant Manager (O &amp; M), Manager WSP, Senior Manager: IDMS, BTO 
</t>
  </si>
  <si>
    <t>Construction completed</t>
  </si>
  <si>
    <t>Completion certificate</t>
  </si>
  <si>
    <t>Bulk water purchases</t>
  </si>
  <si>
    <t>6.3.1.4.5</t>
  </si>
  <si>
    <t>24 raw bulk water supply bill payments monitored by 30 June 2021</t>
  </si>
  <si>
    <t>24  raw bulk water supply bill payments monitored</t>
  </si>
  <si>
    <t>Number of raw bulk water supply bill payments monitored</t>
  </si>
  <si>
    <t>WSP/Bulk water purchases</t>
  </si>
  <si>
    <t xml:space="preserve">Invoices,  Proof of Payments,  Register of invoices paid
</t>
  </si>
  <si>
    <t>11.3.1.4.5</t>
  </si>
  <si>
    <t>6 raw bulk water supply bill payments monitored by 30 September 2020</t>
  </si>
  <si>
    <t xml:space="preserve">1. Personnel: BTO (Financial Controller) WSP Manager
</t>
  </si>
  <si>
    <t>Monitor and Facilitate the payment of Raw bulk water accounts by BTO.</t>
  </si>
  <si>
    <t xml:space="preserve">6 raw bulk water supply bill payments monitored </t>
  </si>
  <si>
    <t>Invoices,  Proof of Payments,  Register of invoices paid</t>
  </si>
  <si>
    <t>2. Logistics: Receipt of electricity bills, Processed payment of invoices</t>
  </si>
  <si>
    <t>6 raw bulk water supply bill payments monitored by 31 December 2020</t>
  </si>
  <si>
    <t>6 raw bulk water supply bill payments monitored by 31 March 2021</t>
  </si>
  <si>
    <t>6 raw bulk water supply bill payments monitored by 30 June 2021</t>
  </si>
  <si>
    <t>Maintenance of Water and Sanitation infrastructure schemes - Matatiele</t>
  </si>
  <si>
    <t>6.3.1.4.6</t>
  </si>
  <si>
    <t>Improve the quality and flow of water and sanitation</t>
  </si>
  <si>
    <t>76  Matatiele water schemes maintained with 100% adherence to maintenance plan by 30 June 2021</t>
  </si>
  <si>
    <t>76 Matatiele  water schemes maintained with 100% adherence to maintenance plan</t>
  </si>
  <si>
    <t>Number of water schemes maintained with 100% adherence to maintenance plan</t>
  </si>
  <si>
    <t>WSP/Maintenance of Water and Sanitation infrastructure schemes - Matatiele</t>
  </si>
  <si>
    <t>Water services monthly maintenance reports, work Instructions, work order, proof of payments</t>
  </si>
  <si>
    <t>11.3.1.4.6</t>
  </si>
  <si>
    <t>1. Personnel: O &amp; M teams, WSP Assistant Manager (O &amp; M), WSP Manager, Sen. Manager: IDMS, BTO (SCM Officers)</t>
  </si>
  <si>
    <t>1. Routine maintenance of water &amp; sanitation schemes according to planned schedules</t>
  </si>
  <si>
    <t xml:space="preserve">2. Logistics: Receipt of quotation, ssuing of work instructions to the M &amp; E contract
</t>
  </si>
  <si>
    <t>2. Assessment of breakages in the water &amp; sanitation distribution components</t>
  </si>
  <si>
    <t>3. Develop specifications for submission to the M &amp; E term contract</t>
  </si>
  <si>
    <t>4. Receipt of quotation for the work</t>
  </si>
  <si>
    <t>5. Approved work instruction and an order are issued</t>
  </si>
  <si>
    <t>2. Logistics: Receipt of quotation, ssuing of work instructions to the M &amp; E contract</t>
  </si>
  <si>
    <t>2. Assessment of of breakages in the water &amp; sanitation distribution components</t>
  </si>
  <si>
    <t>1. Routine maintenance of water &amp; sanitation schemes according to planned scheduled</t>
  </si>
  <si>
    <t xml:space="preserve">Water Services Provision </t>
  </si>
  <si>
    <t>Maintenance of Water and Sanitation infrastructure schemes - Mzimvubu</t>
  </si>
  <si>
    <t>6.3.1.4.7</t>
  </si>
  <si>
    <t>75   Umzimvubu water schemes maintained with 100% adherence to maintenance plan</t>
  </si>
  <si>
    <t>Number of Mzimvubu water schemes maintained with 100% adherence to maintenance plan</t>
  </si>
  <si>
    <t>75   Umzimvubu water schemes maintained with 100% adherence to maintenance plan by 30 September 2020+B135:B144</t>
  </si>
  <si>
    <t>11.3.1.4.7</t>
  </si>
  <si>
    <t>1. Personnel: O &amp; M teams, WSP Assistant Manager (O &amp; M),  WSP Manager, Sen. Manager: IDMS, BTO (SCM Officers)</t>
  </si>
  <si>
    <t>2. Logistics: Receipt of quotation, Issuing of work instructions to the M &amp; E contract</t>
  </si>
  <si>
    <t>5. Approved work instruction and issue orders</t>
  </si>
  <si>
    <t>Maintenance of Water and Sanitation infrastructure schemes - Mbizana</t>
  </si>
  <si>
    <t>6.3.1.4.8</t>
  </si>
  <si>
    <t>37 Mbizana water schemes maintained with 100% adherence to maintenance plan by 30 June 2021</t>
  </si>
  <si>
    <t>37 Mbizana water schemes maintained with 100% adherence to maintenance plan</t>
  </si>
  <si>
    <t>Number of  Mbizana water schemes maintained with 100% adherence to maintenance plan</t>
  </si>
  <si>
    <t>WSP/Maintenance of Water and Sanitation infrastructure schemes - Mbizana</t>
  </si>
  <si>
    <t>11.3.1.4.8</t>
  </si>
  <si>
    <t xml:space="preserve">1. Personnel: O &amp; M teams, WSP Assistant Manager (O &amp; M),  WSP Manager, Sen. Manager: IDMS, BTO (SCM Officers)
</t>
  </si>
  <si>
    <t>Number of Mbizana water schemes maintained with 100% adherence to maintenance plan</t>
  </si>
  <si>
    <t xml:space="preserve">2. Logistics: Receipt of quotation, Issuing of work instructions to the M &amp; E contract
</t>
  </si>
  <si>
    <t>Maintenance of Water and Sanitation infrastructure schemes - Ntabankulu</t>
  </si>
  <si>
    <t>6.3.1.4.9</t>
  </si>
  <si>
    <t>38 Ntabankulu water schemes maintained with 100% adherence to maintenance plan by 30 June 2021</t>
  </si>
  <si>
    <t>38 Ntabankulu water schemes maintained with 100% adherence to maintenance plan</t>
  </si>
  <si>
    <t>Number of Ntabankulu water schemes maintained with 100% adherence to maintenance plan</t>
  </si>
  <si>
    <t>WSP/Maintenance of Water and Sanitation infrastructure schemes - Ntabankulu</t>
  </si>
  <si>
    <t>5. Approved work instruction issue an order</t>
  </si>
  <si>
    <t>Water services monthly maintenance reports, work instructions, works orders and proof of payments</t>
  </si>
  <si>
    <t>Refurbishment and Replacement of Water Infrastructure - Matatiele</t>
  </si>
  <si>
    <t>6.3.1.4.10</t>
  </si>
  <si>
    <t>Improve the quality of municipal infrastructure services</t>
  </si>
  <si>
    <t>1 section of sewer line reticulation network refurbished in Matatiele Town by 30 June 2021</t>
  </si>
  <si>
    <t>1  section of sewer line reticulation network refurbished in Matatiele Town</t>
  </si>
  <si>
    <t>Number of sections of sewer line reticulation network refurbished in Matatiele Town</t>
  </si>
  <si>
    <t>WSP/Refurbishment and Replacement of Water Infrastructure - Matatiele</t>
  </si>
  <si>
    <t>Appointment letter, Progress reports, close out reports &amp; completion certificate</t>
  </si>
  <si>
    <t>Appointment of service provider, Site establishment</t>
  </si>
  <si>
    <t>Section 1 of sewer line reticulation network refurbished in Matatiele Town completed</t>
  </si>
  <si>
    <t>Personnel: WSP Assistant Manager (O &amp; M), WSP Manager,</t>
  </si>
  <si>
    <t>section of sewer line reticulation network refurbished in Matatiele Town commenced</t>
  </si>
  <si>
    <t>section of sewer line reticulation network refurbished in Matatiele Town completed</t>
  </si>
  <si>
    <t>Progress reports</t>
  </si>
  <si>
    <t>Section 2 of sewer line reticulation network refurbished in Matatiele Town completed</t>
  </si>
  <si>
    <t xml:space="preserve">Personnel: WSP Assistant Manager (O &amp; M), WSP Manager, IDMS Senior manager and BTO </t>
  </si>
  <si>
    <t>1 section of sewer line reticulation network refurbished in Matatiele Town under implementation</t>
  </si>
  <si>
    <t>Section 3 of sewer line reticulation network refurbished in Matatiele Town completed</t>
  </si>
  <si>
    <t>1 section of sewer line reticulation network refurbished in Matatiele Town completed</t>
  </si>
  <si>
    <t>Progress Report, closeout report and completion certificate</t>
  </si>
  <si>
    <t>Refurbishment and Replacement of Water Infrastructure - Umzimvubu</t>
  </si>
  <si>
    <t>6.3.1.4.11</t>
  </si>
  <si>
    <t>1 section of sewer line reticulation network refurbished in Mount Ayliff Town by 31 March 2020</t>
  </si>
  <si>
    <t>1 section of sewer line reticulation network refurbished in Mount Ayliff Town</t>
  </si>
  <si>
    <t>Number of sections of sewer line reticulation network refurbished in Mount Ayliff Town</t>
  </si>
  <si>
    <t>WSP/Refurbishment and Replacement of Water Infrastructure - Umzimvubu</t>
  </si>
  <si>
    <t xml:space="preserve">Signed work instructions, Completion report, payment vouchers or invoices
</t>
  </si>
  <si>
    <t>11.3.1.4.11</t>
  </si>
  <si>
    <t xml:space="preserve">Assessment of areas for the refurbishment and develop the terms of reference: Mzimvubu </t>
  </si>
  <si>
    <t xml:space="preserve">1. Personnel: WSP Assistant Manager (O &amp; M), WSP Manager, Sen. Manager: IDMS, 
</t>
  </si>
  <si>
    <t>Terms of reference</t>
  </si>
  <si>
    <t>TOR and Advert</t>
  </si>
  <si>
    <t>Appointment of service provider and project implementation</t>
  </si>
  <si>
    <t>1. Personnel: WSP Assistant Manager (O &amp; M), WSP Manager, Sen. Manager: IDMS and BTO</t>
  </si>
  <si>
    <t>Appointment of service provider</t>
  </si>
  <si>
    <t xml:space="preserve">Appointment Letter; Progress report </t>
  </si>
  <si>
    <t>Project implementation and monitoring</t>
  </si>
  <si>
    <t xml:space="preserve">1. Personnel: WSP Assistant Manager (O &amp; M), WSP Manager </t>
  </si>
  <si>
    <t>Monitoring &amp; evaluation of work</t>
  </si>
  <si>
    <t>Project implementation</t>
  </si>
  <si>
    <t>Progress report and Payment vouchers</t>
  </si>
  <si>
    <t xml:space="preserve">Project implementation and monitoring and completion </t>
  </si>
  <si>
    <t>1. Personnel: WSP Assistant Manager (O &amp; M), WSP Manager</t>
  </si>
  <si>
    <t>Progress Report, Completion report, payment vouchers or invoices</t>
  </si>
  <si>
    <t>Refurbishment and Replacement of Water Infrastructure - Mbizana</t>
  </si>
  <si>
    <t>6.3.1.4.12</t>
  </si>
  <si>
    <t>Refurbished 1 Mbizana Regional Scheme covering cluster of villages in Ward 6,18,17 and19)</t>
  </si>
  <si>
    <t>1  regional water services scheme  refurbished in Clustered villages of Ward 6,18,17 and19 of Mbizana LM by 30 June 2020</t>
  </si>
  <si>
    <t>1  regional water services scheme  refurbished in Clustered villages of Ward 6,18,17 and19 of Mbizana LM</t>
  </si>
  <si>
    <t>Number of regional water services schemes refurbished in Clustered villages of Ward 6,18,17 and19 of Mbizana LM</t>
  </si>
  <si>
    <t>WSP/Refurbishment and Replacement of Water Infrastructure - Mbizana</t>
  </si>
  <si>
    <t xml:space="preserve">Appointment Letter,Progress Reports and payment vouchers or invoices
</t>
  </si>
  <si>
    <t xml:space="preserve">Project implementation and monitoring </t>
  </si>
  <si>
    <t xml:space="preserve">Personnel: WSP Assistant Manager (O &amp; M), WSP Manager,  Sen. Manager: IDMS </t>
  </si>
  <si>
    <t>Progress Report and payment vouchers or invoices</t>
  </si>
  <si>
    <t>Project implementation and monitoring and completion</t>
  </si>
  <si>
    <t xml:space="preserve">Personnel: WSP Assistant Manager (O &amp; M), WSP Manager, Sen. Manager: IDMS, BTO (SCM Officers)
</t>
  </si>
  <si>
    <t>Refurbishment and Replacement of Water Infrastructure – Ntabankulu</t>
  </si>
  <si>
    <t>6.3.1.4.13</t>
  </si>
  <si>
    <t xml:space="preserve"> Refurbished 1 Ntabankulu Schemes covering cluster of villages in Wards 10 &amp; 2)</t>
  </si>
  <si>
    <t>1  regional water services schemes  refurbished in Clustered villages of Ward  10 &amp; 2 of Ntabankulu LM by 30 June 2020</t>
  </si>
  <si>
    <t>1  regional water services schemes  refurbished in Clustered villages of Ward  10 &amp; 2 of Ntabankulu LM</t>
  </si>
  <si>
    <t>Number of regional water services schemes  refurbished in Clustered villages of Ward  10 &amp; 2 of Ntabankulu LM</t>
  </si>
  <si>
    <t>WSP/Refurbishment and Replacement of Water Infrastructure – Ntabankulu</t>
  </si>
  <si>
    <t xml:space="preserve">Signed TOR submitted to SCM, Appointment Letter, Progress, Reports 
</t>
  </si>
  <si>
    <t>11.3.1.4.13</t>
  </si>
  <si>
    <t>1  regional water services schemes  refurbished in Clustered villages of Ward  10 &amp; 2 commenced</t>
  </si>
  <si>
    <t>Progress reports, payment invoices</t>
  </si>
  <si>
    <t>1  regional water services schemes  refurbished in Clustered villages of Ward  10 &amp; 2 under implementation</t>
  </si>
  <si>
    <t>1  regional water services schemes  refurbished in Clustered villages of Ward  10 &amp; 2 completed</t>
  </si>
  <si>
    <t xml:space="preserve">Progress Report, Completion certificate and payment vouchers or invoices, close out report, </t>
  </si>
  <si>
    <t>Refurbishment and Replacement of Water Infrastructure – Mnceba water scheme</t>
  </si>
  <si>
    <t>6.3.1.4.14</t>
  </si>
  <si>
    <t xml:space="preserve">Refurbished 3 Sections of the Mnceba Scheme refurbished </t>
  </si>
  <si>
    <t>Equipping 1x artisian borehole at Saphukanduku, buliding if a new pumphouse and and conection to the existing scheme</t>
  </si>
  <si>
    <t>1xborehole equipped and 1xpumphouse build</t>
  </si>
  <si>
    <t xml:space="preserve">Number of boreholes equipped and pumphouse build </t>
  </si>
  <si>
    <t>WSP/Refurbishment and Replacement of Water Infrastructure – Mnceba water scheme</t>
  </si>
  <si>
    <t xml:space="preserve">Signed TOR submitted to SCM, Appointment Letter, Progress Reports, Close out report and completion certificate
</t>
  </si>
  <si>
    <t>11.3.1.4.14</t>
  </si>
  <si>
    <t xml:space="preserve">1. Personnel: WSP Assistant Manager (O &amp; M), WSP Manager, 
</t>
  </si>
  <si>
    <t>Signed Terms of Reference and tender advert</t>
  </si>
  <si>
    <t>Appoint service provider, issue appointment letter and commence construction</t>
  </si>
  <si>
    <t>Appointment of service provider, implementation and monitoring of the project.</t>
  </si>
  <si>
    <t>Appointment letter and and construction progress</t>
  </si>
  <si>
    <t>Appointmet letter and progress report</t>
  </si>
  <si>
    <t>Continue with construction reaching at least 50% progress.</t>
  </si>
  <si>
    <t>Project implementation and monitoring.</t>
  </si>
  <si>
    <t>Finalise construction and reach completion</t>
  </si>
  <si>
    <t xml:space="preserve">Completion </t>
  </si>
  <si>
    <t>Closeout report and completion certificate</t>
  </si>
  <si>
    <t>Refurbishment and Replacement of Water Infrastructure – Mbizana Ponds</t>
  </si>
  <si>
    <t>6.3.1.4.15</t>
  </si>
  <si>
    <t>1 Mbizana town sewerage pond refurbished but not completed</t>
  </si>
  <si>
    <t>1 Sewerage pond scheme refurbished in the Bizana Town by 30 June 2021</t>
  </si>
  <si>
    <t>1  Sewerage pond scheme refurbished in the Bizana Town</t>
  </si>
  <si>
    <t>Number of Sewerage ponds schemes refurbished in the Bizana Town</t>
  </si>
  <si>
    <t>WSP/Refurbishment and Replacement of Water Infrastructure – Mbizana Ponds</t>
  </si>
  <si>
    <t>Appointment letter, Work instructions and Payment certificates, close out report</t>
  </si>
  <si>
    <t>11.3.1.4.15</t>
  </si>
  <si>
    <t xml:space="preserve">1 Sewerage pond scheme refurbished in the Bizana Town commences </t>
  </si>
  <si>
    <t>Progress Reports and  payment vouchers or invoices</t>
  </si>
  <si>
    <t>1 Sewerage pond scheme refurbished in the Bizana Town completed</t>
  </si>
  <si>
    <t>1. Personnel: WSP Assistant Manager (O &amp; M),  WSP Manager, Sen. Manager: IDMS</t>
  </si>
  <si>
    <t>Progress Reports, Completion report, payment vouchers or invoices</t>
  </si>
  <si>
    <t xml:space="preserve">INFRASTRUCTURE DEVELOPMENT AND MUNICIPAL SERVICES </t>
  </si>
  <si>
    <t>Building Installations</t>
  </si>
  <si>
    <t>6.3.1.4.18</t>
  </si>
  <si>
    <t>SDDBIP Layer</t>
  </si>
  <si>
    <t>2 Municipality buildings</t>
  </si>
  <si>
    <t>1 Number of parkhomes procured for WTW by 30 June 2020</t>
  </si>
  <si>
    <t>1 Number of parkhomes procured for WTW</t>
  </si>
  <si>
    <t>Number of parkhomes procured for WTW</t>
  </si>
  <si>
    <t>WSP/Building Installations</t>
  </si>
  <si>
    <t>Terms of reference,Appointment letter, delivery note, payment invoices</t>
  </si>
  <si>
    <t>11.3.1.4.18</t>
  </si>
  <si>
    <t>Development of terms of references and submission to BTO for approval</t>
  </si>
  <si>
    <t xml:space="preserve">Personnel:  Building Technical officer (WSP)    Building Technician (PMU), WSP Assistant Manager (O &amp; M),   BTO (SCM Officers)      
</t>
  </si>
  <si>
    <t>TOR</t>
  </si>
  <si>
    <t>Advertisment for service providers</t>
  </si>
  <si>
    <t xml:space="preserve">Personnel:
Building Technician (PMU) WSP Assistant Manager (O &amp; M)
</t>
  </si>
  <si>
    <t>Appointment of service provider and installation commences</t>
  </si>
  <si>
    <t xml:space="preserve">Personnel: Building Technician (PMU) WSP Assistant Manager (O &amp; M)
BTO (SCM Officers)
</t>
  </si>
  <si>
    <t>Appointment letter and Payment certificates</t>
  </si>
  <si>
    <t>Parkhome installation completed</t>
  </si>
  <si>
    <t xml:space="preserve">Personnel: 
Building Technical officer (WSP)
Building Technician (PMU) WSP Assistant Manager (O &amp; M)
BTO (SCM Officers)
</t>
  </si>
  <si>
    <t>Payment certificates and close out report</t>
  </si>
  <si>
    <t>Conversion diesel engines to electric and UPS</t>
  </si>
  <si>
    <t>6.3.1.4.19</t>
  </si>
  <si>
    <t>1 UPS installtion</t>
  </si>
  <si>
    <t>5 diesel engine schemes converted to electric pumps.by 30 June 2021</t>
  </si>
  <si>
    <t>5 diesel engine schemes converted to electric  pumps</t>
  </si>
  <si>
    <t>Number of diesel engine schemes converted to electric  pumps</t>
  </si>
  <si>
    <t>WSP/Conversion of diesel engines</t>
  </si>
  <si>
    <t>Eskom agreement, invoices, proof of payments and progress report.</t>
  </si>
  <si>
    <t>11.3.1.4.19</t>
  </si>
  <si>
    <t>Facilitate signing of 5 supply agreement between Eskom and ANDM</t>
  </si>
  <si>
    <t>Supply agreement with Eskom signed</t>
  </si>
  <si>
    <t>Signed agreements</t>
  </si>
  <si>
    <t>Facilitate payment of invoices to Eskom for the conversions</t>
  </si>
  <si>
    <t>Invoices issued by Eskom paid</t>
  </si>
  <si>
    <t>Invoices and proof of payments</t>
  </si>
  <si>
    <t>Monitor progress by Eskom on installation of 5 power points</t>
  </si>
  <si>
    <t>Commencement of installation of power lines by Eskom</t>
  </si>
  <si>
    <t>Completion of installation of power lines by Eskom</t>
  </si>
  <si>
    <t>Supply of Water&amp;Wastewater Purification Chemicals and accessories</t>
  </si>
  <si>
    <t>10 Purification Works</t>
  </si>
  <si>
    <t>To supply and deliver purification chemicals for all 12 Purification Works (Water &amp; Wastewater) by June 2021</t>
  </si>
  <si>
    <t>Purification Chemicals supplied and delivered to 12 purification works</t>
  </si>
  <si>
    <t>12 Purification Works supplied with purification chemicals</t>
  </si>
  <si>
    <t>WSP/Supply and delivery of Purification Chemicals</t>
  </si>
  <si>
    <t>Works orders and Invoices</t>
  </si>
  <si>
    <t>11.3.1.4.20</t>
  </si>
  <si>
    <t>Facilitate procurement of purification chemicals for 3 purification works</t>
  </si>
  <si>
    <t xml:space="preserve">Personnel:  Senior Manager IDMS, WSP Manager, WSP Assistant Managers, Admini Clerk, BTO (SCM Officers)      
</t>
  </si>
  <si>
    <t>Get works instructions and quotations, the facilitate issuing of works orders for the procurement of purificatin chemicals</t>
  </si>
  <si>
    <t>Works instructions, works orders and Invoices</t>
  </si>
  <si>
    <t>Fire and Rescue</t>
  </si>
  <si>
    <t xml:space="preserve">Good Governance &amp; Public Participation </t>
  </si>
  <si>
    <t>Effective Public Participation, Good Governance and Partnership</t>
  </si>
  <si>
    <t>Swift Water Rescue, High Angle &amp; firefighting Equipment</t>
  </si>
  <si>
    <t>6.3.4.2.1</t>
  </si>
  <si>
    <t>10.4.2.1</t>
  </si>
  <si>
    <r>
      <t>Personnel:</t>
    </r>
    <r>
      <rPr>
        <sz val="10"/>
        <color theme="1"/>
        <rFont val="Arial"/>
        <family val="2"/>
      </rPr>
      <t>Station Officers,Chief Fire Officer, SCM Personnel</t>
    </r>
  </si>
  <si>
    <r>
      <rPr>
        <b/>
        <sz val="10"/>
        <color theme="1"/>
        <rFont val="Arial"/>
        <family val="2"/>
      </rPr>
      <t>Personnel:</t>
    </r>
    <r>
      <rPr>
        <sz val="10"/>
        <color theme="1"/>
        <rFont val="Arial"/>
        <family val="2"/>
      </rPr>
      <t xml:space="preserve">CDS admin,Chief Fire Officer
Procurement Committee members
</t>
    </r>
  </si>
  <si>
    <t>6.3.4.2.2</t>
  </si>
  <si>
    <t>Repairs - Emergency Communication Center</t>
  </si>
  <si>
    <t>6.3.4.2.3</t>
  </si>
  <si>
    <t>R250 667.55</t>
  </si>
  <si>
    <t>10.4.2.3</t>
  </si>
  <si>
    <t xml:space="preserve">Personnel:
Station Officers
Chief Fire Officer
ICT Manager
Customer Care  Manager                   
</t>
  </si>
  <si>
    <t xml:space="preserve">Development of Terms of Reference and submit to SCM
</t>
  </si>
  <si>
    <t>Signed terms of Reference</t>
  </si>
  <si>
    <t xml:space="preserve"> Signed terms of reference</t>
  </si>
  <si>
    <t xml:space="preserve">Personnel:
Station Officers
Chief Fire Officer
ICT Manager
Customer Care  Manager </t>
  </si>
  <si>
    <t>Follow up on procurement processes and advertisement</t>
  </si>
  <si>
    <t>6.3.4.2.4</t>
  </si>
  <si>
    <t>% of maintenance of tools and machinary carried out</t>
  </si>
  <si>
    <t>Vehicle users, Station Officers, Chief Fire Officer</t>
  </si>
  <si>
    <t>Compile tools and machinary repairs/maintenance  plan,                                                                                                                                                         Craft and submit terms of reference for tools and machinary to the Supply Chain Management for procurement or repairs</t>
  </si>
  <si>
    <t>Station Officers, Chief Fire Officer</t>
  </si>
  <si>
    <t>Eable procurement of repairs and maintenance of tools and machinery</t>
  </si>
  <si>
    <t>6.3.4.2.5</t>
  </si>
  <si>
    <t>% of maintenance of response vehicles carried out</t>
  </si>
  <si>
    <t>R754 800.00</t>
  </si>
  <si>
    <t>6.3.4.2.6</t>
  </si>
  <si>
    <t>R200 000.00</t>
  </si>
  <si>
    <t>Station Officers,                                                                                        Chief Fire Officer;                                                                              SCM personnel</t>
  </si>
  <si>
    <t xml:space="preserve">Prioritise capacity intervention needs and submit procurement ToR  as per need                                                                                                                                                                                                                 </t>
  </si>
  <si>
    <t>Craft and sumit procurement terms of reference, for capacitation, venues and facilities to SCM</t>
  </si>
  <si>
    <t>Hold initiating meetings with appointed service provider and monitor commencement of Swift Water Rescue Programs</t>
  </si>
  <si>
    <t>Fire and Rescue Services</t>
  </si>
  <si>
    <t>Effective Public Participation, Good Governance and partnership</t>
  </si>
  <si>
    <t>6.3.4.2.7</t>
  </si>
  <si>
    <t>Strengthen good governance and reduce risk</t>
  </si>
  <si>
    <t>10.4.2.6</t>
  </si>
  <si>
    <t xml:space="preserve"> Station Officers, Chief Fire Officer,  Community leaders, </t>
  </si>
  <si>
    <t>5 Teams indentified</t>
  </si>
  <si>
    <t>Awareness attendance registers</t>
  </si>
  <si>
    <t>6.3.4.2.8</t>
  </si>
  <si>
    <t xml:space="preserve">Number of Fire Safety By-Laws reviewed and adopted by Council </t>
  </si>
  <si>
    <t>10.4.2.7</t>
  </si>
  <si>
    <t>Chief Fire Officer</t>
  </si>
  <si>
    <t>Chief Fire Officer, Legal Office, Senior Manager CDS</t>
  </si>
  <si>
    <t>Chief Fire Officer, Legal Office</t>
  </si>
  <si>
    <t>Fire and Life Safety Awareness Campaigns and Public Education</t>
  </si>
  <si>
    <t>6.3.4.2.9</t>
  </si>
  <si>
    <t>R50 000.00</t>
  </si>
  <si>
    <t>10.4.2.8</t>
  </si>
  <si>
    <t>CDS admin, Stational Officers, Fire Fighters, Chief Fire Officer, SCM Staff</t>
  </si>
  <si>
    <t>Stational Officers, Fire Fighters, Chief Fire Officer</t>
  </si>
  <si>
    <t>Fire and Rescue Services Registration Fees, Seminars ,Workshops  &amp; Conferences</t>
  </si>
  <si>
    <t>6.3.4.2.10</t>
  </si>
  <si>
    <t>64  Firefighter's annual HPCSA/SAESI /IFE subscription paid by ANDM by 31 March 2020</t>
  </si>
  <si>
    <t>R90 000.00</t>
  </si>
  <si>
    <t xml:space="preserve">HPCSA/SAESI/IFE Annual Renewal Cards; Payment voucher(s)
</t>
  </si>
  <si>
    <t>Station Officers</t>
  </si>
  <si>
    <t>Write memo for payment of annual subscription fees to HPCSA, Ensure that Finance pays HPCSA the relevant EHPs' annual subscriptions</t>
  </si>
  <si>
    <t>64 EHPs' annual HPCSA/SAESI/IFE subscription paid by ANDM.</t>
  </si>
  <si>
    <t>HPCSA/SAESI/IFE Annual Renewal Cards; Payment voucher(s)</t>
  </si>
  <si>
    <t>Commemoration of International Firefighter Day</t>
  </si>
  <si>
    <t>6.3.4.2.11</t>
  </si>
  <si>
    <t>Number of International Firefighter Days Commemorated</t>
  </si>
  <si>
    <t xml:space="preserve">Concept Document, Purchase Orders, Program of the day, Attendance registers, Pictures </t>
  </si>
  <si>
    <t>10.4.2.10</t>
  </si>
  <si>
    <t>Personnel: CDS admin, Station Officers, Firefighters, Chief Fire Fighters, Chief Fire Officers, CSM staff</t>
  </si>
  <si>
    <t>1. Crafting and submitting specification for procurement of facilities to commemorate International Fighter Day</t>
  </si>
  <si>
    <t>Specification for procurement of facilities crafted</t>
  </si>
  <si>
    <t>1. Concept document crafted and presented to the CDS Standing Committee.                      2. Facilities to commemorate International Firefighter Day procured.</t>
  </si>
  <si>
    <t>Conncept Document, purchase orders</t>
  </si>
  <si>
    <t>1. Invitation of stakeholders 2. Preperation of drill squad to entertain attendees 3. Holding of the event on the set date</t>
  </si>
  <si>
    <t xml:space="preserve"> GOD GOVERNANCE &amp; PUBLIC PARTICIPATION  CUSTOMER CARE</t>
  </si>
  <si>
    <t xml:space="preserve">Customer Care Unit </t>
  </si>
  <si>
    <t>Customer Care</t>
  </si>
  <si>
    <t>Good governance and Public Participation</t>
  </si>
  <si>
    <t>Promote Public participation and Good Meaningful Governance</t>
  </si>
  <si>
    <t>Customer Care Upgrade</t>
  </si>
  <si>
    <t>1 reception reception area</t>
  </si>
  <si>
    <t xml:space="preserve"> one reception area and reception ablutions upgraded by 30 September 2021
</t>
  </si>
  <si>
    <t xml:space="preserve"> A culture of People First (Batho Pele Principle” instilled throughout the district</t>
  </si>
  <si>
    <t>Number of Customer Care Awareness campaigns conducted</t>
  </si>
  <si>
    <t>Customer Care/ Batho Pele Championship Programme (Implementation)/ Customer Care</t>
  </si>
  <si>
    <t xml:space="preserve">Photos of upgraded reception area ablution facilities and copies of invoices
</t>
  </si>
  <si>
    <t>10.4.4.2</t>
  </si>
  <si>
    <t>Developing Terms of Reference for Reception area and ablusion facilites upgrade</t>
  </si>
  <si>
    <t>Customer Care Officer, Senior Customer Care officers,Manager -Customer Care Manager , Senior Manager-CDS &amp; BTO</t>
  </si>
  <si>
    <t>Facilitate the development of terms of reference  , signing by Senior Manager CDS and submission to BTO thereof</t>
  </si>
  <si>
    <t>1 Municipal service week held throughout the district.</t>
  </si>
  <si>
    <t xml:space="preserve"> 1 set of customer care upgarde terms of reference submitted to BTO for advertisement</t>
  </si>
  <si>
    <t>Terms of Refererence</t>
  </si>
  <si>
    <t xml:space="preserve"> Service Provider Apointed for Customer Care Upgrade</t>
  </si>
  <si>
    <t>Follow up on the procuerment processes and appointment of  a Service Provider for Customer Care Upgrade</t>
  </si>
  <si>
    <t xml:space="preserve"> Service Provider appointed for Customer care upgrade</t>
  </si>
  <si>
    <t>Copy of  appointment letter of a Service Provider for Customer Care Upgrade</t>
  </si>
  <si>
    <t>Nil</t>
  </si>
  <si>
    <t>Copy of appointment letter</t>
  </si>
  <si>
    <t>Implementation of customer care upgarde monitored and finalised</t>
  </si>
  <si>
    <t xml:space="preserve">Customer Care Officer, Senior Customer Care officers,Manager -Customer Care Manager , Senior Manager-CDS </t>
  </si>
  <si>
    <t>Ensure monitoring of the implementation of customer care upgarde and signing off of completion reports</t>
  </si>
  <si>
    <t>Implementation and completion of customer care upgrade monitored and signed off</t>
  </si>
  <si>
    <t>Implentation and completion reports</t>
  </si>
  <si>
    <t>Copies of implementation and completion reports and copies of invoices</t>
  </si>
  <si>
    <t>Batho Pele Championship Programme (Implementation)/ Customer Care</t>
  </si>
  <si>
    <t>6.3.4.4.2</t>
  </si>
  <si>
    <t>Four  ( 4) customer care awareness campaigns conducted</t>
  </si>
  <si>
    <t xml:space="preserve">Four  ( 4) customer care awareness campaigns conducted  throughout the district by 30 June 2021
</t>
  </si>
  <si>
    <t xml:space="preserve">Attendance registers, Information booklets  and copy of orders and invoices
</t>
  </si>
  <si>
    <t>10.4.4.1</t>
  </si>
  <si>
    <t>Develop specifications for procurement, Identify areas for Customer Care awareness campaigns and hold one Customer Care awareness campaign to 1 LM.</t>
  </si>
  <si>
    <t>Personnel:  Customer Care Officers, Senior Customer  care Officers, Manager- Customer care,BTO and ISD</t>
  </si>
  <si>
    <t>Facilitate procurement of customer care educational  material, Convene preparatory meetings with relevant stakeholders, Secure date and venue with community  leaders
Communicate date and venue with Bathopele Championship stakeholders</t>
  </si>
  <si>
    <t>Procurement of customer care educationalmaterial initiated               One Customer Care awareness campaign held in 1 LM</t>
  </si>
  <si>
    <t>1 Customer Care awareness campaign held.</t>
  </si>
  <si>
    <t xml:space="preserve"> Attendance registers and Information leaflets.</t>
  </si>
  <si>
    <t xml:space="preserve"> Finalise prurement of customer care educational material. Identify areas for Customer Care awareness campaigns and hold one Customer Care awareness campaign to 1 LM.</t>
  </si>
  <si>
    <t>Secure date and venue with community  leaders
Communicate date and venue with Bathopele Championship stakeholders</t>
  </si>
  <si>
    <t>One Customer Care awareness campaign held in 1 LM</t>
  </si>
  <si>
    <t>Copy Orders and Invoices, Attendance registers and Information leaflets.</t>
  </si>
  <si>
    <t>Identify areas for Customer Care awareness campaigns and hold one Customer Care awareness campaign to 1 LM.</t>
  </si>
  <si>
    <t>Attendance registers and Information leaflets.</t>
  </si>
  <si>
    <t xml:space="preserve"> Identify areas for Customer Care awareness campaigns and hold one Customer Care awareness campaign to 1 LM.</t>
  </si>
  <si>
    <t>Facilitate procurement of catering for community members,  Convene preparatory meetings with relevant stakeholders, Secure date and venue with community  leaders
Communicate date and venue with Bathopele Championship stakeholders</t>
  </si>
  <si>
    <t xml:space="preserve">Customer Care </t>
  </si>
  <si>
    <t>Honoring Public Service Month</t>
  </si>
  <si>
    <t>6.3.4.4.4</t>
  </si>
  <si>
    <t>1 programme conducted in line with the public service monthby 30 September 2020</t>
  </si>
  <si>
    <t xml:space="preserve">Number of municipal programmes conducted in line with public service  </t>
  </si>
  <si>
    <t>Customer Care/Municipal service week (Customer Care)</t>
  </si>
  <si>
    <t>Terms of Reference, Advert, Purchase orders, Attendance registers, articles, pictures</t>
  </si>
  <si>
    <t>Developing Terms of Reference, Specifications for procurement and finalise procurement thereof, Identified areas for public service week, conduct the public service week in identified areas.</t>
  </si>
  <si>
    <t>Convene stakeholder engagement meetings in preparation for the launch of the Public Service Month; Procure radio slots and secure date for Political leadership and Senior Management to launch Public Service Month</t>
  </si>
  <si>
    <t>1 Public Service Month launched for the district.</t>
  </si>
  <si>
    <t>1 Public Servvice Month launched</t>
  </si>
  <si>
    <t>Copy of order and invoice and pictures</t>
  </si>
  <si>
    <t>Implementation of District Crime Prevention Programme (Customer Care)</t>
  </si>
  <si>
    <t xml:space="preserve">6.3.4.4.5
</t>
  </si>
  <si>
    <t>Improve Community safety and ensure  Social  Crime and Prevention</t>
  </si>
  <si>
    <t>4 community safety initiatives supported throughout the district by 30 June 2020</t>
  </si>
  <si>
    <t>4 community safety initiatives supported throughout the district</t>
  </si>
  <si>
    <t>Number of community safety initiatives supported throughout the district</t>
  </si>
  <si>
    <t>Customer Care/Implementation Of District Crime Prevention Programme (Customer Care)</t>
  </si>
  <si>
    <t>Attendance register/s Copies of invoices/orders for  financial support provided to community safety initiatives</t>
  </si>
  <si>
    <t xml:space="preserve">
10.4.4.3
</t>
  </si>
  <si>
    <t>Support one community safety initiative  towards  the implementation of  local community safety plan  by 30 September 2020</t>
  </si>
  <si>
    <t>Personnel:  Customer Care Officers, Senior Customer  care Officers, Manager- Customer care,BTO and LM's.</t>
  </si>
  <si>
    <t xml:space="preserve">Provide support  to LM in implementation of community safety plan   ,                                                                               
</t>
  </si>
  <si>
    <t xml:space="preserve"> Support 1 local communitity safety initaitive I one LM
</t>
  </si>
  <si>
    <t>1 LM supported in the impementation of respective safety plan.</t>
  </si>
  <si>
    <t>Attendance register/s</t>
  </si>
  <si>
    <t>Provide support towads one local community initiative towards the implementation of local community by 30 June</t>
  </si>
  <si>
    <t>Attend 1 community saftey forum meetting  of  1 local municipality; Facilitatate  procurement  of  community safety supplies in support local community safety initiaves</t>
  </si>
  <si>
    <t xml:space="preserve">Support 1 local communitity safety initaitive I one LM                                                </t>
  </si>
  <si>
    <t>Attendance register/s, invoices or orders for financial support</t>
  </si>
  <si>
    <t xml:space="preserve"> Provide support towads one local community initiative  day 31 March 2021</t>
  </si>
  <si>
    <t xml:space="preserve">Attend consultative meetings with  LM,Provide technical  support  to LM in implementation of community safety plan                                                                                 Facilitate  provision of financial support where necessary
</t>
  </si>
  <si>
    <t>Attend  1 community safety forum/  meeting with  respective local municipality       Faciliatate procurement of goods and srvices towards  community asfety initiatives</t>
  </si>
  <si>
    <t>Attendance register/s, invoices or orders for finacial support</t>
  </si>
  <si>
    <t xml:space="preserve"> Host  a Dstrict Community safty awareness    by 15 February  2021</t>
  </si>
  <si>
    <t xml:space="preserve">Attend consultative meetings with  LM, Provide technical  support  to LM in implementation of community safety plan                                                                                 Facilitate  provision of financial support where necessary
</t>
  </si>
  <si>
    <t xml:space="preserve"> Hold a Community safatey stakeholders meeting in prepration for the  Awareness ;Secure date , venue and falities for the workshop ;Prepare all necessary logistics for the workshop
</t>
  </si>
  <si>
    <t>1  District Community Safety awareness conducted</t>
  </si>
  <si>
    <t xml:space="preserve">Attendance register/s, invoices or orders </t>
  </si>
  <si>
    <t xml:space="preserve">Reception areas, call centre management and satelite office management </t>
  </si>
  <si>
    <t>6.3.4.4.</t>
  </si>
  <si>
    <t xml:space="preserve">100% Efficient &amp; Effective management of reception section, Efficient &amp; Effective management of call centre, Provide support to all ANDM  WSP,BTO and Customer Care satelite offices by 30 June 2020
</t>
  </si>
  <si>
    <t>100% Efficient &amp; Effective management of reception section, Efficient &amp; Effective management of call centre, Efficient &amp; Effective management of Visitors Register, Provide support to all ANDM  WSP,BTO and Customer Care satelite offices</t>
  </si>
  <si>
    <t>% of Effective management of reception section, visitors register and the call centre</t>
  </si>
  <si>
    <t>Visitor's registers, complaints registers and Reports</t>
  </si>
  <si>
    <t>100% Effecient and Effective management of Reception section, Efficient and Effective management of Call Centre, Support provided  to all satelite offices</t>
  </si>
  <si>
    <t>Personnel:  Receptionist, Switch board Operator,Customer Care agents, Customer Care Officers, Senior Customer  care Officers and Manager- Customer care.</t>
  </si>
  <si>
    <t xml:space="preserve">Attend to All walk ins customers and direct them  to relevant departments , Attend to all incoming calls&amp;messages and direct them to relevant departments, Monitor  the usage of Customer satisfaction feedback devices by Customers. Manage all incoming customer quiries at the call centre.  Provide support all ANDM satelite offices. </t>
  </si>
  <si>
    <t xml:space="preserve"> Reception section managed effeciently  and effectively. Call centre efficently and effecively managed.Uniform approach in the mangement of ANDM customers. All ANDM satellite offices supported.</t>
  </si>
  <si>
    <t>100% ANDM Customers attended to and all satellite offices supported.</t>
  </si>
  <si>
    <t>R 0</t>
  </si>
  <si>
    <t>Copy of visitors registers,Complaints registers and Reports</t>
  </si>
  <si>
    <t>Presidential Hotline</t>
  </si>
  <si>
    <t>95% of Presential Hotline Case resolved by 30 June 2021</t>
  </si>
  <si>
    <t>95% of Presential Hotline Case resolved</t>
  </si>
  <si>
    <t>% of Presidential hotline cases resolved</t>
  </si>
  <si>
    <t>Customer Care/ Presidential hotline</t>
  </si>
  <si>
    <t>Presidential Hotline reports, extract from the OTP Report on presidential hotline</t>
  </si>
  <si>
    <t>95% of Presential Hotline Case resolved 
1 quarterly meeting attended at a provincial level</t>
  </si>
  <si>
    <t>Pesonnel: Customer care officers, Senior Customer care officers, Manager Customer Care, BTO and OTP.</t>
  </si>
  <si>
    <t>Manage all Presidential Hotline Cases. Attend 1 quarterly forum meeting</t>
  </si>
  <si>
    <t>All received Presidential hotline cases, investigated and closed. 1 quartely meeting attended.</t>
  </si>
  <si>
    <t>95% Presiential hotline Received cases investigated and resolved.</t>
  </si>
  <si>
    <t>Customer Care Capacity Building</t>
  </si>
  <si>
    <t>Customer Care/ Capacity Building</t>
  </si>
  <si>
    <t>Purchase orders and invoices</t>
  </si>
  <si>
    <t xml:space="preserve">Developed specifications for procurement   Customer care supplies </t>
  </si>
  <si>
    <t>Pesonnel: Receptinists, Customer care officers, Senior Customer care officers, Manager Customer Care and BTO.</t>
  </si>
  <si>
    <t>Facilitate and monitor development  and submission to BTO</t>
  </si>
  <si>
    <t>1 specification developed for customer care suplies</t>
  </si>
  <si>
    <t xml:space="preserve"> Specification developed for Customer supplies and submitted to BTO</t>
  </si>
  <si>
    <t xml:space="preserve"> Copy of signed Specification submitted to  BTo</t>
  </si>
  <si>
    <t>Customer Care Supplies procured</t>
  </si>
  <si>
    <t>Finalise procurement of customer care supplies</t>
  </si>
  <si>
    <t>1 set of customer care materials ans supplies procured</t>
  </si>
  <si>
    <t>Finalise procurement  process of Customer supplies</t>
  </si>
  <si>
    <t>Customer Care Day</t>
  </si>
  <si>
    <t>1 Customer Care Day conducted</t>
  </si>
  <si>
    <t>Customer Day</t>
  </si>
  <si>
    <t xml:space="preserve">Attendanc  and copy of orders and invoices
</t>
  </si>
  <si>
    <t>Developed specifications for procurement  supplies for supplies for Customer Care Day</t>
  </si>
  <si>
    <t>Personnel:  Customer Care Officers, Senior Customer  care Officers, Manager- Customer care, Senior Manger -CDS and BTO</t>
  </si>
  <si>
    <t xml:space="preserve"> Facilitate development of , signing of and Sumbmission of the the technical specification for Customer Care Day Supplies to BTO</t>
  </si>
  <si>
    <t>Signed technical specification for customer careday submitted to BTO</t>
  </si>
  <si>
    <t>1 Signed technical specification submiited to BTO</t>
  </si>
  <si>
    <t>nil</t>
  </si>
  <si>
    <t>Copy of signed specification submitted  to BTO</t>
  </si>
  <si>
    <t xml:space="preserve"> Customer day day held for all ANDM Cllrs and employees</t>
  </si>
  <si>
    <t xml:space="preserve">sonnel:  Customer Care Officers, Senior Customer  care Officers, Manager- Customer care, Senior Manger -CDS </t>
  </si>
  <si>
    <t>Develop concept document for Customer care day and Submit it to Senior Manager- CDS                                                                                                          Convene departmental meeting in preparation for CCDay                                  Convene internal Stakehoders meeting in prepartaions for CCday( ANDM  departments inclusive of Communicatios)                                                            Establish Committes for CCDay                                                                            Prepare and sent invites to cllrs and employees and external partners</t>
  </si>
  <si>
    <t>One Customer Care awareness campaign held for all employees and cllrs</t>
  </si>
  <si>
    <t>1 Customer Care day hels</t>
  </si>
  <si>
    <t>Copy Orders and Invoices, Attendance registers</t>
  </si>
  <si>
    <t>COMMUNITY DEVELOPMENT SERVICES - DISASTER MANAGEMENT UNIT</t>
  </si>
  <si>
    <t>Disaster Management Unit</t>
  </si>
  <si>
    <t>Construction of Mbizana Satelite Centre – Mbizana</t>
  </si>
  <si>
    <t>6.3.4.3.1</t>
  </si>
  <si>
    <t>Improve community and social safety of the district, decentralisation of services to improve access of services to community of Mbizana</t>
  </si>
  <si>
    <t>Construction of Phase 1 of satellite disaster centre by 30 June 2021</t>
  </si>
  <si>
    <t>Construction of Mbizana Disaster Management Centre</t>
  </si>
  <si>
    <t xml:space="preserve">Number of satellite disaster centres constructed </t>
  </si>
  <si>
    <t>R4 000 000.00</t>
  </si>
  <si>
    <t>Disaster Management/Satellite centre constructed-Mbizana</t>
  </si>
  <si>
    <t xml:space="preserve">Construction Report  </t>
  </si>
  <si>
    <t>11.3.4.3.1</t>
  </si>
  <si>
    <t>Approved Terms of reference</t>
  </si>
  <si>
    <r>
      <rPr>
        <b/>
        <sz val="10"/>
        <color indexed="8"/>
        <rFont val="Arial"/>
        <family val="2"/>
      </rPr>
      <t>Personnel:</t>
    </r>
    <r>
      <rPr>
        <sz val="10"/>
        <color indexed="8"/>
        <rFont val="Arial"/>
        <family val="2"/>
      </rPr>
      <t>Manager: Disaster Management, l</t>
    </r>
    <r>
      <rPr>
        <b/>
        <sz val="10"/>
        <color indexed="8"/>
        <rFont val="Arial"/>
        <family val="2"/>
      </rPr>
      <t xml:space="preserve">ogistics: </t>
    </r>
    <r>
      <rPr>
        <b/>
        <sz val="10"/>
        <color indexed="8"/>
        <rFont val="Arial"/>
        <family val="2"/>
      </rPr>
      <t xml:space="preserve">
</t>
    </r>
  </si>
  <si>
    <t>Draft terms of reference, SCM to advertise, appointment of the service provider.</t>
  </si>
  <si>
    <t>signed terms of reference, copy of advert and the appointment letter</t>
  </si>
  <si>
    <t>Period at which terms of reference are submitted for approval</t>
  </si>
  <si>
    <t>TOR
Advert
Appointment letter</t>
  </si>
  <si>
    <t>Construction of the centre commenced</t>
  </si>
  <si>
    <r>
      <rPr>
        <b/>
        <sz val="10"/>
        <color indexed="8"/>
        <rFont val="Arial"/>
        <family val="2"/>
      </rPr>
      <t>Personnel:</t>
    </r>
    <r>
      <rPr>
        <sz val="10"/>
        <color indexed="8"/>
        <rFont val="Arial"/>
        <family val="2"/>
      </rPr>
      <t>Manager: Disaster Management</t>
    </r>
    <r>
      <rPr>
        <b/>
        <sz val="10"/>
        <color indexed="8"/>
        <rFont val="Arial"/>
        <family val="2"/>
      </rPr>
      <t xml:space="preserve">
 Budget:</t>
    </r>
    <r>
      <rPr>
        <sz val="10"/>
        <color indexed="8"/>
        <rFont val="Arial"/>
        <family val="2"/>
      </rPr>
      <t xml:space="preserve"> Financial resource </t>
    </r>
    <r>
      <rPr>
        <b/>
        <sz val="10"/>
        <color indexed="8"/>
        <rFont val="Arial"/>
        <family val="2"/>
      </rPr>
      <t xml:space="preserve">
</t>
    </r>
  </si>
  <si>
    <t>Site establishment
PSC Meeting</t>
  </si>
  <si>
    <t>Construction commenced</t>
  </si>
  <si>
    <t>Number of meetings held with the contractor</t>
  </si>
  <si>
    <t>R1 000 000 00</t>
  </si>
  <si>
    <t>PSC Minutes
Attendance register</t>
  </si>
  <si>
    <t>Construction of the centre in progress</t>
  </si>
  <si>
    <t xml:space="preserve">
PSC Meeting</t>
  </si>
  <si>
    <t>Construction in progress</t>
  </si>
  <si>
    <t>R2 000 000 00</t>
  </si>
  <si>
    <t>Construction of the centre completed</t>
  </si>
  <si>
    <t>PSC Minutes
Attendance register
Close out report</t>
  </si>
  <si>
    <t>Basic Service Delivery and Community Empowerment</t>
  </si>
  <si>
    <t>Disaster Management Programme -volunteer programme</t>
  </si>
  <si>
    <t>6.3.4.3.2</t>
  </si>
  <si>
    <t>Promote the earnings  potential of ANDM Communities and strengthen resilience</t>
  </si>
  <si>
    <t>Signed contracts for 24 disaster volunteers by 30 September 2020</t>
  </si>
  <si>
    <t>Reviewed Disaster Management Framework and Plan</t>
  </si>
  <si>
    <t>Signed contracts for disaster volunteers by 30 September 2020</t>
  </si>
  <si>
    <t xml:space="preserve">Disaster Management/Disaster Management </t>
  </si>
  <si>
    <t>11.3.4.3.6</t>
  </si>
  <si>
    <t xml:space="preserve">24 Contracted disaster management volunteers </t>
  </si>
  <si>
    <t>Personnel: Manager: Disaster Management, Human Resources official</t>
  </si>
  <si>
    <t>Populate the requisition and submit to Human Resource for advert.</t>
  </si>
  <si>
    <t>Employed disaster volunteers</t>
  </si>
  <si>
    <t>Appointed volunteers to resume duties</t>
  </si>
  <si>
    <t>Copy of requisition, advert and signed contracts.</t>
  </si>
  <si>
    <t>Disaster Management Public education and Community awareness programme ( Disaster 1)</t>
  </si>
  <si>
    <t>6.3.4.3.5</t>
  </si>
  <si>
    <t xml:space="preserve">40 Disaster Management Public Awareness campaigns conducted </t>
  </si>
  <si>
    <t>40 Disaster Management Public Awareness campaigns conducted by 30 June 2021</t>
  </si>
  <si>
    <t>40 Disaster Management Public Awareness campaigns conducted</t>
  </si>
  <si>
    <t>Number of Disaster Management awareness campaigns conducted (annual KPI); Number of activities completed (quarterly KPI)</t>
  </si>
  <si>
    <t>Disaster Managemenrt/Disaster Management Public education and Community awareness programme ( Disaster 1)</t>
  </si>
  <si>
    <t>Public awareness campaigns programme for 2020/21; Attendance Registers</t>
  </si>
  <si>
    <t>11.3.4.3.7</t>
  </si>
  <si>
    <t>10 Disaster Management public awareness campaigns conducted by 30 September  2021</t>
  </si>
  <si>
    <r>
      <rPr>
        <b/>
        <sz val="10"/>
        <color indexed="8"/>
        <rFont val="Arial"/>
        <family val="2"/>
      </rPr>
      <t>Personnel:</t>
    </r>
    <r>
      <rPr>
        <sz val="10"/>
        <color indexed="8"/>
        <rFont val="Arial"/>
        <family val="2"/>
      </rPr>
      <t xml:space="preserve"> Manager: Disaster Management, Stakeholders, SCM officials            
</t>
    </r>
    <r>
      <rPr>
        <b/>
        <sz val="10"/>
        <color indexed="8"/>
        <rFont val="Arial"/>
        <family val="2"/>
      </rPr>
      <t xml:space="preserve">Logistics: </t>
    </r>
    <r>
      <rPr>
        <sz val="10"/>
        <color indexed="8"/>
        <rFont val="Arial"/>
        <family val="2"/>
      </rPr>
      <t>Venue, Stationary,Agenda and Attendance Register</t>
    </r>
  </si>
  <si>
    <t xml:space="preserve">Conduct 10 public awareness campaigns  </t>
  </si>
  <si>
    <t xml:space="preserve">Conduct 10 public awareness campaigns </t>
  </si>
  <si>
    <t>Number of Disaster Management awareness campaigns conducted</t>
  </si>
  <si>
    <t xml:space="preserve">Public awareness campaign programme for 2020/21, Delivery note for promotional materials, attendance registers.
</t>
  </si>
  <si>
    <t>10 Disaster Management public awareness campaigns conducted by 31 December 2021</t>
  </si>
  <si>
    <r>
      <rPr>
        <b/>
        <sz val="10"/>
        <color indexed="8"/>
        <rFont val="Arial"/>
        <family val="2"/>
      </rPr>
      <t>Personnel:</t>
    </r>
    <r>
      <rPr>
        <sz val="10"/>
        <color indexed="8"/>
        <rFont val="Arial"/>
        <family val="2"/>
      </rPr>
      <t xml:space="preserve"> Manager: Disaster Management, Stakeholders            
</t>
    </r>
    <r>
      <rPr>
        <b/>
        <sz val="10"/>
        <color indexed="8"/>
        <rFont val="Arial"/>
        <family val="2"/>
      </rPr>
      <t>Logistics</t>
    </r>
    <r>
      <rPr>
        <sz val="10"/>
        <color indexed="8"/>
        <rFont val="Arial"/>
        <family val="2"/>
      </rPr>
      <t>: Venue, Stationary,Agenda and Attendance Register</t>
    </r>
  </si>
  <si>
    <t xml:space="preserve">10 public awareness campaigns conducted </t>
  </si>
  <si>
    <t>Disaster Management public awareness campaign Attendance Registers</t>
  </si>
  <si>
    <t>10 Disaster Management public awareness campaigns conducted by 31 March 2021</t>
  </si>
  <si>
    <r>
      <rPr>
        <b/>
        <sz val="10"/>
        <color indexed="8"/>
        <rFont val="Arial"/>
        <family val="2"/>
      </rPr>
      <t>Personnel:</t>
    </r>
    <r>
      <rPr>
        <sz val="10"/>
        <color indexed="8"/>
        <rFont val="Arial"/>
        <family val="2"/>
      </rPr>
      <t xml:space="preserve">Manager: Disaster Management, Stakeholders            
</t>
    </r>
    <r>
      <rPr>
        <b/>
        <sz val="10"/>
        <color indexed="8"/>
        <rFont val="Arial"/>
        <family val="2"/>
      </rPr>
      <t>Logistics:</t>
    </r>
    <r>
      <rPr>
        <sz val="10"/>
        <color indexed="8"/>
        <rFont val="Arial"/>
        <family val="2"/>
      </rPr>
      <t xml:space="preserve"> Venue, Stationary,Agenda and Attendance Register</t>
    </r>
  </si>
  <si>
    <t xml:space="preserve">Conduct 10- public awareness campaigns </t>
  </si>
  <si>
    <t>10  Public awareness campaigns conducted</t>
  </si>
  <si>
    <t xml:space="preserve">10 Disaster Management public awareness campaigns conducted by 30 June 2021 </t>
  </si>
  <si>
    <t xml:space="preserve">10 Public awareness campaigns conducted </t>
  </si>
  <si>
    <t xml:space="preserve">Response, Recovery and Rehabilitation Programme </t>
  </si>
  <si>
    <t>6.3.4.3.6</t>
  </si>
  <si>
    <t>IStrengthen good governance and reduce risk by Inculcating the culture of Disaster Prevention.</t>
  </si>
  <si>
    <t>100% of households assisted with immediate relief materials upon disaster incidents within ANDM by 30 June 2020</t>
  </si>
  <si>
    <t>100% of households assisted with immediate relief materials upon disaster incidents within ANDM</t>
  </si>
  <si>
    <t>% of households assisted with immediate relief materials upon disaster incidents</t>
  </si>
  <si>
    <t xml:space="preserve">Disaster Management/Response, Recovery and Rehabilitation Programme </t>
  </si>
  <si>
    <t>Assessment report forms, disaster assistance report</t>
  </si>
  <si>
    <t>11.3.4.3.8</t>
  </si>
  <si>
    <t>100% of households assisted with immediate relief materials upon disaster incidents within ANDM by 30 September 2021</t>
  </si>
  <si>
    <r>
      <rPr>
        <b/>
        <sz val="10"/>
        <color indexed="8"/>
        <rFont val="Arial"/>
        <family val="2"/>
      </rPr>
      <t>Personnel</t>
    </r>
    <r>
      <rPr>
        <sz val="10"/>
        <color indexed="8"/>
        <rFont val="Arial"/>
        <family val="2"/>
      </rPr>
      <t xml:space="preserve">:Manager: Disaster Management,Stakeholders SCM Officials            
</t>
    </r>
    <r>
      <rPr>
        <b/>
        <sz val="10"/>
        <color indexed="8"/>
        <rFont val="Arial"/>
        <family val="2"/>
      </rPr>
      <t>Logistics:</t>
    </r>
    <r>
      <rPr>
        <sz val="10"/>
        <color indexed="8"/>
        <rFont val="Arial"/>
        <family val="2"/>
      </rPr>
      <t xml:space="preserve"> Venue, Stationary,Agenda, pointer and Attendance Register</t>
    </r>
  </si>
  <si>
    <t xml:space="preserve">Coordinate post disaster response &amp; recovery should disaster occur </t>
  </si>
  <si>
    <t>100% of disaster households assisted  within ANDM</t>
  </si>
  <si>
    <t>% of disaster households assisted within ANDM</t>
  </si>
  <si>
    <t>Assessment and number of relief material distributed</t>
  </si>
  <si>
    <t>100% of households assisted with immediate relief materials upon disaster incidents within ANDM by  31 December 2021</t>
  </si>
  <si>
    <t>100% of disaster plans implemented within ANDM</t>
  </si>
  <si>
    <t>100% of households assisted with immediate relief materials upon disaster incidents within ANDM by 31 March 2021</t>
  </si>
  <si>
    <t>% of disaster disaster households assisted within ANDM</t>
  </si>
  <si>
    <t>100% of households assisted with immediate relief materials upon disaster incidents within ANDM by 30 June 2021</t>
  </si>
  <si>
    <t>disaster plans, progress report on implementation of disaster plans</t>
  </si>
  <si>
    <t>Professional Registration Fees  (Registration to DMISA)</t>
  </si>
  <si>
    <t>6.3.4.3.3</t>
  </si>
  <si>
    <t xml:space="preserve">Promote public participation and good meaningful governance </t>
  </si>
  <si>
    <t>Registration of disaster practitioners to DMISA by 30 September 2020</t>
  </si>
  <si>
    <t>Registered disaster practitioners to DMISA</t>
  </si>
  <si>
    <t>Number of disaster management advisory forums convened</t>
  </si>
  <si>
    <t>Proof of registration with registered numbers</t>
  </si>
  <si>
    <t>11.3.4.3.9</t>
  </si>
  <si>
    <t>Registration of of disaster practionors to the professional body of disaster DMISA</t>
  </si>
  <si>
    <r>
      <rPr>
        <b/>
        <sz val="10"/>
        <color indexed="8"/>
        <rFont val="Arial"/>
        <family val="2"/>
      </rPr>
      <t>Personnel</t>
    </r>
    <r>
      <rPr>
        <sz val="10"/>
        <color indexed="8"/>
        <rFont val="Arial"/>
        <family val="2"/>
      </rPr>
      <t xml:space="preserve">:Manager: Disaster Management, HR Officials            
</t>
    </r>
  </si>
  <si>
    <t>Solicit quotation, registration and payment.</t>
  </si>
  <si>
    <t>registered disaster practitioners of DMISA</t>
  </si>
  <si>
    <t>Proof of registration</t>
  </si>
  <si>
    <t>District Disaster Management Commemoration Day</t>
  </si>
  <si>
    <t>6.3.4.3.4</t>
  </si>
  <si>
    <t>Reduce impact of disaster risk occurrences by providing  municipal disaster risk management services</t>
  </si>
  <si>
    <t>To promote a culture risk awareness and disaster reduction by 31 December 2020</t>
  </si>
  <si>
    <t>Informed communities about the culture of partaking in disaster risk management</t>
  </si>
  <si>
    <t>Advert, Purchase order, Attendance register</t>
  </si>
  <si>
    <t>11.3.4.3.5</t>
  </si>
  <si>
    <t>District Disaster Day convened by 31 December 2010</t>
  </si>
  <si>
    <t xml:space="preserve">Draft terms of reference.
Advert for catering, promotional material
SCM to appoint service provider
Issue invites
</t>
  </si>
  <si>
    <t>Successful commemoration disaster day</t>
  </si>
  <si>
    <t>Commemoration of disaster day</t>
  </si>
  <si>
    <t>Attendance register, pictures</t>
  </si>
  <si>
    <t>Good Governance &amp; Public Participation</t>
  </si>
  <si>
    <t>Procurement of Early warning system</t>
  </si>
  <si>
    <t>6.3.4.3.7</t>
  </si>
  <si>
    <t>Strengthen good governance and reduce risk by Inculcating the culture of Disaster Prevention.</t>
  </si>
  <si>
    <t>To promote a culture risk awareness and disaster reduction by 30 June 2021</t>
  </si>
  <si>
    <t>Early dissemination of information to the communities</t>
  </si>
  <si>
    <t>Installed early warning system</t>
  </si>
  <si>
    <t>Early warning system purchased by the 31 December 2020</t>
  </si>
  <si>
    <t>Personnel:Manager: Disaster Management,           
Logistics: Venue.</t>
  </si>
  <si>
    <t>Scientific risk profiling of disaster prone areas</t>
  </si>
  <si>
    <t>6.3.4.3.8</t>
  </si>
  <si>
    <t>To complete risk profiling of disaster prone areas by 31 Devember 2020</t>
  </si>
  <si>
    <t>Identified risk profiled areas by 31 December 2020</t>
  </si>
  <si>
    <t>Risk profiling maps</t>
  </si>
  <si>
    <t>Risk profiling completed and maps submitted by the 31 December 2020</t>
  </si>
  <si>
    <t>Personnel:Manager: Disaster Management,          
Logistics: Venue, Stationary,Agenda, pointer and Attendance Register</t>
  </si>
  <si>
    <t>TOR's Advert, Purchase order &amp; Risk profiling maps</t>
  </si>
  <si>
    <t>Disaster Management Grant Relief (PPE, Decontamination and Mobile Toilets)</t>
  </si>
  <si>
    <t>6.3.4.3.9</t>
  </si>
  <si>
    <t>To promote a culture risk awareness and disaster reduction by 30 September 2020</t>
  </si>
  <si>
    <t>Informed communities about the best posible ways to reduce disasters</t>
  </si>
  <si>
    <t>Disaster Management Grant Relief (PPE, Decontamination and Mobile Toilets</t>
  </si>
  <si>
    <t>2 Mobile toilets, PPE and decontamitation products</t>
  </si>
  <si>
    <t>2 mobile toilets, PPE and decontamination products procured by 30 September 2020</t>
  </si>
  <si>
    <t>Personnel:Manager: Disaster Management, SCM officials</t>
  </si>
  <si>
    <t>TOR's Advert, Purchase order &amp; delivery note.</t>
  </si>
  <si>
    <t>COMMUNITY DEVELOPMENT SERVICES - MUNICIPAL HEALTH SERVICES</t>
  </si>
  <si>
    <t>Municipal Health Services</t>
  </si>
  <si>
    <t xml:space="preserve">Basic Services Delivery and Community Empowerment </t>
  </si>
  <si>
    <t>Air Quality Monitoring</t>
  </si>
  <si>
    <t>0</t>
  </si>
  <si>
    <t xml:space="preserve">Basic Services Delivery and Ciommunity Empowerment </t>
  </si>
  <si>
    <t>6.3.4.5.9</t>
  </si>
  <si>
    <t>R100,000.00</t>
  </si>
  <si>
    <t>11.4.4.5.2</t>
  </si>
  <si>
    <t>Service provider.MHS manager</t>
  </si>
  <si>
    <t>Prepare specification and ToRs for advertising towards the review of MHS By-Laws</t>
  </si>
  <si>
    <t>Specification of Terms of Reference done</t>
  </si>
  <si>
    <t>Specification. SOP for complaints available.</t>
  </si>
  <si>
    <t>Specification. SOP for complaints.</t>
  </si>
  <si>
    <t>Engage in the process of finalisation, promulgation and fine schedules</t>
  </si>
  <si>
    <t>Service provider. MHS Manager</t>
  </si>
  <si>
    <t>Follow up on appointment of service provider .Appointed legal person to initiate process towards the engagement of EHPs on the practical situation in implementing the reviewed by-law</t>
  </si>
  <si>
    <t>Advertised on ANDM website</t>
  </si>
  <si>
    <t>Advert available on ANDM Communication Networks.Complaints Register.</t>
  </si>
  <si>
    <t>Advert, public participation reports.Complaints Register.</t>
  </si>
  <si>
    <t>Continue with the public participation and promulgation.Record complaints in a complaints register when necessary.</t>
  </si>
  <si>
    <t>Memos, Complaints Register.</t>
  </si>
  <si>
    <t>Procured Legal Notice books and developed Fines. Record complaints in a complaints register when necessary.Public participation and awareness on By Laws done</t>
  </si>
  <si>
    <t>Procured Legal Notice books and developed Fines. Record complaints in a complaints register when necessary. Report on Public participation and awareness on By Laws done</t>
  </si>
  <si>
    <t>Legal Books, Developed Fine schedule. Complaints Register.Report</t>
  </si>
  <si>
    <t>SAIEH World Congress</t>
  </si>
  <si>
    <t>6.3.4.5.4</t>
  </si>
  <si>
    <t>11.4.4.5.3</t>
  </si>
  <si>
    <t>Prepare out-of -country accomodation and  air transport for the 5 ANDM Representatives</t>
  </si>
  <si>
    <t xml:space="preserve">Municipal Health Services </t>
  </si>
  <si>
    <t>11.4.4.5.4</t>
  </si>
  <si>
    <t xml:space="preserve">Personnel (EHPs), Vehicles, Stationery, Protective clothing </t>
  </si>
  <si>
    <t>Evaluation of schools for the purpose of improving compliance standards  for the school</t>
  </si>
  <si>
    <t>Evaluation of Food Premises</t>
  </si>
  <si>
    <t>11.4.4.5.5</t>
  </si>
  <si>
    <t>Evaluation of foodstores to encourage compliance for all businesses</t>
  </si>
  <si>
    <t>Evaluation of foodstores to encourage compliance for all businesses in the district</t>
  </si>
  <si>
    <t xml:space="preserve">Evaluation of funeral undertakers and cemeteries </t>
  </si>
  <si>
    <t>Evaluation of funeral undertakers and cemeteries, and communication of reports within reasonable time</t>
  </si>
  <si>
    <t>Evaluation of health establishments (hospitals, health centres, clinics)</t>
  </si>
  <si>
    <t>Evaluation of hospitals, health centres and clinics with co-ordinated report</t>
  </si>
  <si>
    <t>Evaluation of Alfred Nzo DM Office Buildings and its satellite offices</t>
  </si>
  <si>
    <t>All of them have no health certificates and CoCs due to non-compliance</t>
  </si>
  <si>
    <t xml:space="preserve">Evaluation of ANDM Main Office Building </t>
  </si>
  <si>
    <t xml:space="preserve">Evaluation of 2 ANDM Main Disaster Management Office Building </t>
  </si>
  <si>
    <t xml:space="preserve">Evaluation of 1 ANDM Main Disaster Management Office Building </t>
  </si>
  <si>
    <t>Evaluation of Prisons and Holding Cells</t>
  </si>
  <si>
    <t>Evaluation ofprisons and holding cells, and communication of reports within reasonable time</t>
  </si>
  <si>
    <t xml:space="preserve">Number of Programmes implemented to commemorate World Environmental Health Day (WEHD)
</t>
  </si>
  <si>
    <t>11.3.4.5.7</t>
  </si>
  <si>
    <t>1</t>
  </si>
  <si>
    <t>2</t>
  </si>
  <si>
    <t>To ensure that SALGA MHS Summit is attended, and a report on progress on previous resolutions is prepared</t>
  </si>
  <si>
    <t>Procure accomodation and transport for the attendees. Prepare a response presentation on progress made as a district and province on previous year's resolutions</t>
  </si>
  <si>
    <t>6.3.4.5.10</t>
  </si>
  <si>
    <t>HPCSA Annual Renewal Cards; Payment voucher(s)</t>
  </si>
  <si>
    <t>41 EHPs' annual HPCSA subscription paid by ANDM</t>
  </si>
  <si>
    <t>OFFICE OF THE MUNICIPAL MANAGER - IGR</t>
  </si>
  <si>
    <t>11.1.3 Inter-governmental Relations</t>
  </si>
  <si>
    <t>IGR and Stakeholders management</t>
  </si>
  <si>
    <t>6.3.5.5.1</t>
  </si>
  <si>
    <t>Strengthen Intergovernmental Relations</t>
  </si>
  <si>
    <t>12 IGR Fora meetings held by 30 June 2021</t>
  </si>
  <si>
    <t>12 IGR Fora meetings held</t>
  </si>
  <si>
    <t>IGR/IGR and Stakeholders management</t>
  </si>
  <si>
    <t xml:space="preserve">Meeting Minutes; Attendance registers </t>
  </si>
  <si>
    <t>Number of IGR Fora meetings held</t>
  </si>
  <si>
    <t>11.3.5.5.1</t>
  </si>
  <si>
    <t xml:space="preserve">1. To hold one IGR Fora (Municipal Manager’s (MMs) forum) meeting by 30 August 2020
</t>
  </si>
  <si>
    <r>
      <rPr>
        <b/>
        <sz val="9"/>
        <rFont val="Arial Narrow"/>
        <family val="2"/>
      </rPr>
      <t xml:space="preserve">Personnel: </t>
    </r>
    <r>
      <rPr>
        <sz val="9"/>
        <rFont val="Arial Narrow"/>
        <family val="2"/>
      </rPr>
      <t xml:space="preserve">
IGR Coordinators
Manager IGR
BTO                                            Stakeholders
</t>
    </r>
    <r>
      <rPr>
        <b/>
        <sz val="9"/>
        <rFont val="Arial Narrow"/>
        <family val="2"/>
      </rPr>
      <t xml:space="preserve">Logistics:    </t>
    </r>
    <r>
      <rPr>
        <sz val="9"/>
        <rFont val="Arial Narrow"/>
        <family val="2"/>
      </rPr>
      <t xml:space="preserve">                         Invitations                                         Venue                                      Agenda                                           Attendance Register                    </t>
    </r>
    <r>
      <rPr>
        <b/>
        <sz val="9"/>
        <rFont val="Arial Narrow"/>
        <family val="2"/>
      </rPr>
      <t xml:space="preserve">Equipment:   </t>
    </r>
    <r>
      <rPr>
        <sz val="9"/>
        <rFont val="Arial Narrow"/>
        <family val="2"/>
      </rPr>
      <t xml:space="preserve">                                 Projector                                        Pointer
</t>
    </r>
  </si>
  <si>
    <t xml:space="preserve">1. Develop Invitations and meeting Agenda by 10 August 2018                                              2. Circulate Invitations,  Agenda and Minutes to stakeholders by 15 August 2018
</t>
  </si>
  <si>
    <t xml:space="preserve">One MMs Forum meeting held </t>
  </si>
  <si>
    <t xml:space="preserve">R 2500.00 </t>
  </si>
  <si>
    <t>Invites and                                                           Attendance Register</t>
  </si>
  <si>
    <t>2. To hold one IGR Fora (District Mayor’s Forum (DIMAFO)) meeting by 30 September 2020</t>
  </si>
  <si>
    <t>1. Develop Invitations and meeting Agenda by 10 September 2018                                              2. Circulate Invitations,  Agenda and Minutes to stakeholders by 15 September 2018</t>
  </si>
  <si>
    <r>
      <t xml:space="preserve">One DIMAFO </t>
    </r>
    <r>
      <rPr>
        <b/>
        <sz val="9"/>
        <rFont val="Arial Narrow"/>
        <family val="2"/>
      </rPr>
      <t xml:space="preserve">meeting </t>
    </r>
    <r>
      <rPr>
        <sz val="9"/>
        <rFont val="Arial Narrow"/>
        <family val="2"/>
      </rPr>
      <t xml:space="preserve">held </t>
    </r>
  </si>
  <si>
    <t>3. To produce a district warroom report</t>
  </si>
  <si>
    <t>1. Develop a report on district warroom before 30 October 2020</t>
  </si>
  <si>
    <t>One district warroom report submiteed</t>
  </si>
  <si>
    <t>Number of district warroom reports submitted</t>
  </si>
  <si>
    <t>One district warroom report</t>
  </si>
  <si>
    <t>5. To Hold District Task Team/ Back to Basics meeting</t>
  </si>
  <si>
    <t>1. Develop Invitations and meeting Agenda by 5 July 2018                                            2. Circulate Invitations,  Agenda and Minutes to stakeholders by 15 July 2020</t>
  </si>
  <si>
    <t>One DTT/B2B meeting held</t>
  </si>
  <si>
    <t>6. Hold Stakeholders meeting with the stakeholders</t>
  </si>
  <si>
    <t>1. Develop Invitations and meeting Agenda by 5 March 2020                                            2. Circulate Invitations,  Agenda and Minutes to stakeholders by 15 July 2020</t>
  </si>
  <si>
    <t>One Stakeholders meeting held with stakeholders</t>
  </si>
  <si>
    <t>7. To hold one IGR Fora ( Technical IGR Forum) meeting by 30 September 2018</t>
  </si>
  <si>
    <t>1. Develop Invitations and meeting Agenda by 10 September 2020                                              2. Circulate Invitations,  Agenda and Minutes to stakeholders by 15 September 2020</t>
  </si>
  <si>
    <t>One Technical IGR Forum IGR meeting held</t>
  </si>
  <si>
    <t xml:space="preserve">1. To hold one  IGR Fora (Municipal Manager’s (MMs) forum) meeting by 30 October 2020
</t>
  </si>
  <si>
    <r>
      <rPr>
        <b/>
        <sz val="9"/>
        <rFont val="Arial Narrow"/>
        <family val="2"/>
      </rPr>
      <t xml:space="preserve">Personnel: </t>
    </r>
    <r>
      <rPr>
        <sz val="9"/>
        <rFont val="Arial Narrow"/>
        <family val="2"/>
      </rPr>
      <t xml:space="preserve">
IGR Coordinators
Manager IGR
BTO                                           Stakeholders
</t>
    </r>
    <r>
      <rPr>
        <b/>
        <sz val="9"/>
        <rFont val="Arial Narrow"/>
        <family val="2"/>
      </rPr>
      <t xml:space="preserve">Logistics:  </t>
    </r>
    <r>
      <rPr>
        <sz val="9"/>
        <rFont val="Arial Narrow"/>
        <family val="2"/>
      </rPr>
      <t xml:space="preserve">                           Invitations                                         Venue                                  Agenda                                           Attendance Register                    </t>
    </r>
    <r>
      <rPr>
        <b/>
        <sz val="9"/>
        <rFont val="Arial Narrow"/>
        <family val="2"/>
      </rPr>
      <t xml:space="preserve">Equipment:   </t>
    </r>
    <r>
      <rPr>
        <sz val="9"/>
        <rFont val="Arial Narrow"/>
        <family val="2"/>
      </rPr>
      <t xml:space="preserve">                                 Projector                                        Pointer</t>
    </r>
  </si>
  <si>
    <t xml:space="preserve">1. Develop Invitations and meeting Agenda by 10 October 2020                                             2. Circulate Invitations,  Agenda and Minutes to stakeholders by 15 October 2020
</t>
  </si>
  <si>
    <t>R 2 500.00</t>
  </si>
  <si>
    <t>2. To hold one  IGR Fora (District Mayor’s Forum (DIMAFO)) meeting by 30 November 2020</t>
  </si>
  <si>
    <t>1. Develop Invitations and meeting Agenda by 10 November 2020                                              2. Circulate Invitations,  Agenda and Minutes to stakeholders by 15 November 2020</t>
  </si>
  <si>
    <t xml:space="preserve">One DIMAFO meeting held </t>
  </si>
  <si>
    <t>4. To provide support to the IDP Rep. Forum</t>
  </si>
  <si>
    <t>1. Develop Invitations and meeting Agenda                                            2. Circulate Invitations,  Agenda and Minutes to stakeholders</t>
  </si>
  <si>
    <t xml:space="preserve"> One IDP Rep Forum supported</t>
  </si>
  <si>
    <t>5. To produce a district warroom report</t>
  </si>
  <si>
    <t>6. To hold one  IGR Fora (Technical IGR Forum) meeting by 31 December 2020</t>
  </si>
  <si>
    <t>1. Develop Invitations and meeting Agenda by 1 December 2020                                              2. Circulate Invitations,  Agenda and Minutes to stakeholders by 5 December 2020</t>
  </si>
  <si>
    <t xml:space="preserve">1. To hold one  IGR Fora (Municipal Manager’s (MMs)) meeting forum by 30 January 2021
</t>
  </si>
  <si>
    <r>
      <rPr>
        <b/>
        <sz val="9"/>
        <rFont val="Arial Narrow"/>
        <family val="2"/>
      </rPr>
      <t xml:space="preserve">Personnel: </t>
    </r>
    <r>
      <rPr>
        <sz val="9"/>
        <rFont val="Arial Narrow"/>
        <family val="2"/>
      </rPr>
      <t xml:space="preserve">
IGR Coordinators
Manager IGR        
BTO                                            Stakeholders
</t>
    </r>
    <r>
      <rPr>
        <b/>
        <sz val="9"/>
        <rFont val="Arial Narrow"/>
        <family val="2"/>
      </rPr>
      <t xml:space="preserve">Logistics:  </t>
    </r>
    <r>
      <rPr>
        <sz val="9"/>
        <rFont val="Arial Narrow"/>
        <family val="2"/>
      </rPr>
      <t xml:space="preserve">                           Invitations                                         Venue                                      Agenda                                           Attendance Register                    </t>
    </r>
    <r>
      <rPr>
        <b/>
        <sz val="9"/>
        <rFont val="Arial Narrow"/>
        <family val="2"/>
      </rPr>
      <t xml:space="preserve">Equipment:  </t>
    </r>
    <r>
      <rPr>
        <sz val="9"/>
        <rFont val="Arial Narrow"/>
        <family val="2"/>
      </rPr>
      <t xml:space="preserve">                                  Projector                                        Pointer</t>
    </r>
  </si>
  <si>
    <t xml:space="preserve">1. Develop Invitations and meeting Agenda by 10 January 2019                                              2. Circulate Invitations,  Agenda and Minutes to stakeholders by 15 January 2019
</t>
  </si>
  <si>
    <t>2. To hold one IGR Fora (District Mayor’s Forum (DIMAFO)) meeting by 28 February 2021</t>
  </si>
  <si>
    <t>1. Develop Invitations and meeting Agenda by 10 February 2021                                             2. Circulate Invitations,  Agenda and Minutes to stakeholders by 15 February 2021</t>
  </si>
  <si>
    <t xml:space="preserve"> One DIMAFO meeting held </t>
  </si>
  <si>
    <t>One IDP Rep Forum supported</t>
  </si>
  <si>
    <t xml:space="preserve"> One district warroom report submiteed</t>
  </si>
  <si>
    <t>6. To hold one IGR Fora (Technical IGR Forum) meeting by 31 March 2021</t>
  </si>
  <si>
    <t>1. Develop Invitations and meeting Agenda by 5 March 2021                                           2. Circulate Invitations,  Agenda and Minutes to stakeholders by 15 March 2021</t>
  </si>
  <si>
    <t>1. To hold one IGR Fora (Municipal Manager’s (MMs) forum) meeting by 30 April 2021</t>
  </si>
  <si>
    <r>
      <rPr>
        <b/>
        <sz val="9"/>
        <rFont val="Arial Narrow"/>
        <family val="2"/>
      </rPr>
      <t xml:space="preserve">Personnel: </t>
    </r>
    <r>
      <rPr>
        <sz val="9"/>
        <rFont val="Arial Narrow"/>
        <family val="2"/>
      </rPr>
      <t xml:space="preserve">
IGR Coordinators
Manager IGR                              BTO
Stakeholders
</t>
    </r>
    <r>
      <rPr>
        <b/>
        <sz val="9"/>
        <rFont val="Arial Narrow"/>
        <family val="2"/>
      </rPr>
      <t>Logistics:</t>
    </r>
    <r>
      <rPr>
        <sz val="9"/>
        <rFont val="Arial Narrow"/>
        <family val="2"/>
      </rPr>
      <t xml:space="preserve">                             Invitations                                         Venue                                      Agenda                                           Attendance Register                    </t>
    </r>
    <r>
      <rPr>
        <b/>
        <sz val="9"/>
        <rFont val="Arial Narrow"/>
        <family val="2"/>
      </rPr>
      <t xml:space="preserve">Equipment: </t>
    </r>
    <r>
      <rPr>
        <sz val="9"/>
        <rFont val="Arial Narrow"/>
        <family val="2"/>
      </rPr>
      <t xml:space="preserve">                                   Projector                                        Pointer</t>
    </r>
  </si>
  <si>
    <t>1. Develop Invitations and meeting Agenda by 10 April 2021                                             2. Circulate Invitations,  Agenda and Minutes to stakeholders by 15 April 2021</t>
  </si>
  <si>
    <t>One MMs Forum meeting held</t>
  </si>
  <si>
    <t>2. To hold one IGR Fora  (District Mayor’s Forum (DIMAFO)) meeting by 31 May 2021</t>
  </si>
  <si>
    <t>1. Develop Invitations and meeting Agenda by 10 May 2021                                             2. Circulate Invitations,  Agenda and Minutes to stakeholders by 15 May 2021</t>
  </si>
  <si>
    <t>5.To produce a district warroom report</t>
  </si>
  <si>
    <t>1. Develop Invitations and meeting Agenda by 01 March 2021                                              2. Circulate Invitations,  Agenda and Minutes to stakeholders by 15 May 2021</t>
  </si>
  <si>
    <t>7. To hold one IGR Fora (Technical IGR Forum) meeting by 30 June 2021</t>
  </si>
  <si>
    <t>1. Develop Invitations and meeting Agenda by 5 June 2021                                           2. Circulate Invitations,  Agenda and Minutes to stakeholders by 15 June2021</t>
  </si>
  <si>
    <t xml:space="preserve">Municipal cooperative agreements (MIR &amp; Protocol)
</t>
  </si>
  <si>
    <t>6.3.5.5.2</t>
  </si>
  <si>
    <t>4 Bilateral and/ or Multilateral IGR Meetings held by 30 June 2021</t>
  </si>
  <si>
    <t>4 Bilateral and/ or Multilateral IGR Meetings held</t>
  </si>
  <si>
    <t>IGR/Municipal cooperative agreements (MIR &amp; Protocol)</t>
  </si>
  <si>
    <t>Attendance Register; Meeting Reports</t>
  </si>
  <si>
    <t>Number of Bilateral and/or Multilateral IGR meetings held</t>
  </si>
  <si>
    <t>11.3.5.5.2</t>
  </si>
  <si>
    <t>Hold one Bilateral, Multilateral or Benchmarking meeting for  by 30 September 2020</t>
  </si>
  <si>
    <r>
      <rPr>
        <b/>
        <sz val="9"/>
        <rFont val="Arial Narrow"/>
        <family val="2"/>
      </rPr>
      <t xml:space="preserve">Personnel: </t>
    </r>
    <r>
      <rPr>
        <sz val="9"/>
        <rFont val="Arial Narrow"/>
        <family val="2"/>
      </rPr>
      <t xml:space="preserve">
IGR Coordinators
Manager IGR                                        Stakeholders
</t>
    </r>
    <r>
      <rPr>
        <b/>
        <sz val="9"/>
        <rFont val="Arial Narrow"/>
        <family val="2"/>
      </rPr>
      <t xml:space="preserve">Logistics:   </t>
    </r>
    <r>
      <rPr>
        <sz val="9"/>
        <rFont val="Arial Narrow"/>
        <family val="2"/>
      </rPr>
      <t xml:space="preserve">                          Invitations                                         Venue                                      Agenda                                           Attendance Register                    </t>
    </r>
    <r>
      <rPr>
        <b/>
        <sz val="9"/>
        <rFont val="Arial Narrow"/>
        <family val="2"/>
      </rPr>
      <t>Equipment:</t>
    </r>
    <r>
      <rPr>
        <sz val="9"/>
        <rFont val="Arial Narrow"/>
        <family val="2"/>
      </rPr>
      <t xml:space="preserve">                                    Projector                                        Pointer</t>
    </r>
  </si>
  <si>
    <r>
      <rPr>
        <b/>
        <sz val="9"/>
        <rFont val="Arial Narrow"/>
        <family val="2"/>
      </rPr>
      <t>Complete the following activities:</t>
    </r>
    <r>
      <rPr>
        <sz val="9"/>
        <rFont val="Arial Narrow"/>
        <family val="2"/>
      </rPr>
      <t xml:space="preserve">                                1. Develop Invitations and meeting Agenda                       2. Circulate Invitations to stakeholders                               3. Populate Report</t>
    </r>
  </si>
  <si>
    <t>1 Bilateral, Multilateral or Benchmarking IGR Meeting</t>
  </si>
  <si>
    <t>Number of Bilateral, Multilateral or Benchmarking IGR meetings held</t>
  </si>
  <si>
    <t>R 75 000.00</t>
  </si>
  <si>
    <t>Attendance Register                            Meeting Report</t>
  </si>
  <si>
    <t>Procurement of P{rotocol uniform for protocol officers</t>
  </si>
  <si>
    <t>Personnel: 
IGR Coordinators
Manager IGR                                        Stakeholders
Logistics:                             Invitations                                         Venue                                      Agenda                                           Attendance Register                    Equipment:                                    Projector                                        Pointer</t>
  </si>
  <si>
    <t>Uniform for protocol officers procured by the 30 June 2018</t>
  </si>
  <si>
    <t>Uniform for protocol officers procured</t>
  </si>
  <si>
    <t>R 60 000.00</t>
  </si>
  <si>
    <t>Delivery note of uniform for protocol officers</t>
  </si>
  <si>
    <t>Hold one Bilateral, Multilateral or Benchmarking meeting for  by 31 December 2020</t>
  </si>
  <si>
    <r>
      <rPr>
        <b/>
        <sz val="9"/>
        <rFont val="Arial Narrow"/>
        <family val="2"/>
      </rPr>
      <t xml:space="preserve">Personnel: </t>
    </r>
    <r>
      <rPr>
        <sz val="9"/>
        <rFont val="Arial Narrow"/>
        <family val="2"/>
      </rPr>
      <t xml:space="preserve">
IGR Coordinators
Manager IGR                                   Stakeholders
</t>
    </r>
    <r>
      <rPr>
        <b/>
        <sz val="9"/>
        <rFont val="Arial Narrow"/>
        <family val="2"/>
      </rPr>
      <t xml:space="preserve">Logistics:  </t>
    </r>
    <r>
      <rPr>
        <sz val="9"/>
        <rFont val="Arial Narrow"/>
        <family val="2"/>
      </rPr>
      <t xml:space="preserve">                           Invitations                                         Venue                                      Agenda                                           Attendance Register                    </t>
    </r>
    <r>
      <rPr>
        <b/>
        <sz val="9"/>
        <rFont val="Arial Narrow"/>
        <family val="2"/>
      </rPr>
      <t xml:space="preserve">Equipment: </t>
    </r>
    <r>
      <rPr>
        <sz val="9"/>
        <rFont val="Arial Narrow"/>
        <family val="2"/>
      </rPr>
      <t xml:space="preserve">                                   Projector                                        Pointer</t>
    </r>
  </si>
  <si>
    <t>Hold one Bilateral, Multilateral or Benchmarking IGR meeting for  by 30 March 2021</t>
  </si>
  <si>
    <r>
      <rPr>
        <b/>
        <sz val="9"/>
        <rFont val="Arial Narrow"/>
        <family val="2"/>
      </rPr>
      <t xml:space="preserve">Personnel: </t>
    </r>
    <r>
      <rPr>
        <sz val="9"/>
        <rFont val="Arial Narrow"/>
        <family val="2"/>
      </rPr>
      <t xml:space="preserve">
IGR Coordinators
Manager IGR                                   Stakeholders
</t>
    </r>
    <r>
      <rPr>
        <b/>
        <sz val="9"/>
        <rFont val="Arial Narrow"/>
        <family val="2"/>
      </rPr>
      <t xml:space="preserve">Logistics:    </t>
    </r>
    <r>
      <rPr>
        <sz val="9"/>
        <rFont val="Arial Narrow"/>
        <family val="2"/>
      </rPr>
      <t xml:space="preserve">                         Invitations                                         Venue                                      Agenda                                           Attendance Register                    </t>
    </r>
    <r>
      <rPr>
        <b/>
        <sz val="9"/>
        <rFont val="Arial Narrow"/>
        <family val="2"/>
      </rPr>
      <t xml:space="preserve">Equipment:    </t>
    </r>
    <r>
      <rPr>
        <sz val="9"/>
        <rFont val="Arial Narrow"/>
        <family val="2"/>
      </rPr>
      <t xml:space="preserve">                                Projector                                        Pointer</t>
    </r>
  </si>
  <si>
    <t>Hold one Bilateral, Multilateral or Benchmarking IGR meeting for  by 30 June 2021</t>
  </si>
  <si>
    <r>
      <rPr>
        <b/>
        <sz val="9"/>
        <rFont val="Arial Narrow"/>
        <family val="2"/>
      </rPr>
      <t xml:space="preserve">Personnel: </t>
    </r>
    <r>
      <rPr>
        <sz val="9"/>
        <rFont val="Arial Narrow"/>
        <family val="2"/>
      </rPr>
      <t xml:space="preserve">
IGR Coordinators
Manager IGR                                   Stakeholders
</t>
    </r>
    <r>
      <rPr>
        <b/>
        <sz val="9"/>
        <rFont val="Arial Narrow"/>
        <family val="2"/>
      </rPr>
      <t>Logistics:</t>
    </r>
    <r>
      <rPr>
        <sz val="9"/>
        <rFont val="Arial Narrow"/>
        <family val="2"/>
      </rPr>
      <t xml:space="preserve">                             Invitations                                         Venue                                      Agenda                                           Attendance Register                    </t>
    </r>
    <r>
      <rPr>
        <b/>
        <sz val="9"/>
        <rFont val="Arial Narrow"/>
        <family val="2"/>
      </rPr>
      <t xml:space="preserve">Equipment: </t>
    </r>
    <r>
      <rPr>
        <sz val="9"/>
        <rFont val="Arial Narrow"/>
        <family val="2"/>
      </rPr>
      <t xml:space="preserve">                                   Projector                                        Pointer</t>
    </r>
  </si>
  <si>
    <r>
      <rPr>
        <b/>
        <sz val="9"/>
        <rFont val="Arial Narrow"/>
        <family val="2"/>
      </rPr>
      <t xml:space="preserve">Complete the following activities: </t>
    </r>
    <r>
      <rPr>
        <sz val="9"/>
        <rFont val="Arial Narrow"/>
        <family val="2"/>
      </rPr>
      <t xml:space="preserve">                               1. Develop Invitations and meeting Agenda                       2. Circulate Invitations to stakeholders                               3. Populate Report</t>
    </r>
  </si>
  <si>
    <t xml:space="preserve">3. </t>
  </si>
  <si>
    <t>COMMUNITY DEVELOPMENT SERVICES - CREATIVE ARTS AND HERITAGE</t>
  </si>
  <si>
    <t>Creatiev Arts &amp; Heritage Development</t>
  </si>
  <si>
    <t>Good Gorvenance and Public Participation</t>
  </si>
  <si>
    <t>District Initiation Programmes</t>
  </si>
  <si>
    <t>6,3,4,6,1</t>
  </si>
  <si>
    <t>Facilitate 5  outreach awareness programmes, Manage and Monitor 100% District Initiation schools 30 June 2021</t>
  </si>
  <si>
    <t>5 outreach awareness programmes and 100% District Initiation schools Monitored and Managed by 30 June 2021</t>
  </si>
  <si>
    <t xml:space="preserve">Number of targets completed </t>
  </si>
  <si>
    <t>155 000.00</t>
  </si>
  <si>
    <t>CDS/Creative Arts and Heritage Development</t>
  </si>
  <si>
    <t xml:space="preserve">5  awareness programme attendance registers, 2020 Summer Season Action Plan Document,  2020 summer initiation season statistics and evaluation report, 2021 Winter Initiation Planning document, and 2021 Winter initiation season statistics and evaluation report. 
</t>
  </si>
  <si>
    <r>
      <rPr>
        <b/>
        <sz val="10"/>
        <color theme="1"/>
        <rFont val="Arial"/>
        <family val="2"/>
      </rPr>
      <t xml:space="preserve">Complete 3 Targets                       1. </t>
    </r>
    <r>
      <rPr>
        <sz val="10"/>
        <color theme="1"/>
        <rFont val="Arial"/>
        <family val="2"/>
      </rPr>
      <t>Develop and</t>
    </r>
    <r>
      <rPr>
        <b/>
        <sz val="10"/>
        <color theme="1"/>
        <rFont val="Arial"/>
        <family val="2"/>
      </rPr>
      <t xml:space="preserve"> </t>
    </r>
    <r>
      <rPr>
        <sz val="10"/>
        <color theme="1"/>
        <rFont val="Arial"/>
        <family val="2"/>
      </rPr>
      <t xml:space="preserve">Complete 1 Action plan Document for 2020 Summer Initiation Season by 31 September 2020                                                                                                                              </t>
    </r>
    <r>
      <rPr>
        <b/>
        <sz val="10"/>
        <color theme="1"/>
        <rFont val="Arial"/>
        <family val="2"/>
      </rPr>
      <t xml:space="preserve">2.  </t>
    </r>
    <r>
      <rPr>
        <sz val="10"/>
        <color theme="1"/>
        <rFont val="Arial"/>
        <family val="2"/>
      </rPr>
      <t xml:space="preserve">Develop terms of reference for the prucurement of protective and safety clothing in preparation for outreaches / awarenesses to be conducted and for car hire and submit to SCM for finalisation and advertisement by 31 September 2020                                                                                 </t>
    </r>
    <r>
      <rPr>
        <b/>
        <sz val="10"/>
        <color theme="1"/>
        <rFont val="Arial"/>
        <family val="2"/>
      </rPr>
      <t xml:space="preserve">3.  </t>
    </r>
    <r>
      <rPr>
        <sz val="10"/>
        <color theme="1"/>
        <rFont val="Arial"/>
        <family val="2"/>
      </rPr>
      <t xml:space="preserve">Conduct 2 outreach awareness programmes by 31 September 2020 </t>
    </r>
  </si>
  <si>
    <t xml:space="preserve">Personnel: Creative Arts and Heritage Manager and Coordinators, Provincial House of Traditional Leaders, District Initiation Forum, Local Initiation Forums, NGO's,SCM Officials, Traditional Leaders, Office of the Speaker.              </t>
  </si>
  <si>
    <r>
      <rPr>
        <b/>
        <sz val="10"/>
        <color theme="1"/>
        <rFont val="Arial"/>
        <family val="2"/>
      </rPr>
      <t xml:space="preserve">1. </t>
    </r>
    <r>
      <rPr>
        <sz val="10"/>
        <color theme="1"/>
        <rFont val="Arial"/>
        <family val="2"/>
      </rPr>
      <t xml:space="preserve">Hold 1 virtual meeting with relevant stakeholders in preparing for the upcoming  2020 Summer Initiation Season.                                                                  </t>
    </r>
    <r>
      <rPr>
        <b/>
        <sz val="10"/>
        <color theme="1"/>
        <rFont val="Arial"/>
        <family val="2"/>
      </rPr>
      <t xml:space="preserve">2. </t>
    </r>
    <r>
      <rPr>
        <sz val="10"/>
        <color theme="1"/>
        <rFont val="Arial"/>
        <family val="2"/>
      </rPr>
      <t xml:space="preserve">Hold 1 virtual District initiation meeting for the development of the  planning document for the upcoming summer season.                                                                                                             </t>
    </r>
    <r>
      <rPr>
        <b/>
        <sz val="10"/>
        <color theme="1"/>
        <rFont val="Arial"/>
        <family val="2"/>
      </rPr>
      <t>3.</t>
    </r>
    <r>
      <rPr>
        <sz val="10"/>
        <color theme="1"/>
        <rFont val="Arial"/>
        <family val="2"/>
      </rPr>
      <t xml:space="preserve"> Hold 5 awareness outreach.                     </t>
    </r>
    <r>
      <rPr>
        <b/>
        <sz val="10"/>
        <color theme="1"/>
        <rFont val="Arial"/>
        <family val="2"/>
      </rPr>
      <t>4</t>
    </r>
    <r>
      <rPr>
        <sz val="10"/>
        <color theme="1"/>
        <rFont val="Arial"/>
        <family val="2"/>
      </rPr>
      <t>. draft memo and specification submit to HOD for the procurement of protective clothing.</t>
    </r>
  </si>
  <si>
    <r>
      <rPr>
        <b/>
        <sz val="10"/>
        <color theme="1"/>
        <rFont val="Arial"/>
        <family val="2"/>
      </rPr>
      <t xml:space="preserve">1. </t>
    </r>
    <r>
      <rPr>
        <sz val="10"/>
        <color theme="1"/>
        <rFont val="Arial"/>
        <family val="2"/>
      </rPr>
      <t xml:space="preserve">1 Action Plan Document for 2020 summer initiation season.                                        </t>
    </r>
    <r>
      <rPr>
        <b/>
        <sz val="10"/>
        <color theme="1"/>
        <rFont val="Arial"/>
        <family val="2"/>
      </rPr>
      <t xml:space="preserve">2. </t>
    </r>
    <r>
      <rPr>
        <sz val="10"/>
        <color theme="1"/>
        <rFont val="Arial"/>
        <family val="2"/>
      </rPr>
      <t xml:space="preserve">1 District Initiation Meeting.   </t>
    </r>
    <r>
      <rPr>
        <b/>
        <sz val="10"/>
        <color theme="1"/>
        <rFont val="Arial"/>
        <family val="2"/>
      </rPr>
      <t>3</t>
    </r>
    <r>
      <rPr>
        <sz val="10"/>
        <color theme="1"/>
        <rFont val="Arial"/>
        <family val="2"/>
      </rPr>
      <t xml:space="preserve">.5 Initiation Awareness Campagins.                               4. Signed Memo and Specification for the procurement of Initiation Protective Clothing. </t>
    </r>
  </si>
  <si>
    <t>Number of targets completed</t>
  </si>
  <si>
    <t>1. 2020 Summer Season Action Plan Document.                                                       2. Attendance Registers for utreach awareness programmes.                                     3. Signed Terms of Reference</t>
  </si>
  <si>
    <r>
      <rPr>
        <b/>
        <sz val="10"/>
        <color theme="1"/>
        <rFont val="Arial"/>
        <family val="2"/>
      </rPr>
      <t xml:space="preserve">Complete 4 Targets                        1. </t>
    </r>
    <r>
      <rPr>
        <sz val="10"/>
        <color theme="1"/>
        <rFont val="Arial"/>
        <family val="2"/>
      </rPr>
      <t xml:space="preserve"> Coordinate the procurement and the appointment of the service provider for Protective clothing 31 Decemeber 2020                                              </t>
    </r>
    <r>
      <rPr>
        <b/>
        <sz val="10"/>
        <color theme="1"/>
        <rFont val="Arial"/>
        <family val="2"/>
      </rPr>
      <t xml:space="preserve">2. </t>
    </r>
    <r>
      <rPr>
        <sz val="10"/>
        <color theme="1"/>
        <rFont val="Arial"/>
        <family val="2"/>
      </rPr>
      <t xml:space="preserve">  Hold at leat 2 awareness Campaigns to hotspots areas by 31 Decemeber 2020                                                     </t>
    </r>
    <r>
      <rPr>
        <b/>
        <sz val="10"/>
        <color theme="1"/>
        <rFont val="Arial"/>
        <family val="2"/>
      </rPr>
      <t xml:space="preserve">3. </t>
    </r>
    <r>
      <rPr>
        <sz val="10"/>
        <color theme="1"/>
        <rFont val="Arial"/>
        <family val="2"/>
      </rPr>
      <t xml:space="preserve">Attend 1 Provincial Initiation Meeting (PITT) by 1 31 Decemeber 2020.                                                     </t>
    </r>
    <r>
      <rPr>
        <b/>
        <sz val="10"/>
        <color theme="1"/>
        <rFont val="Arial"/>
        <family val="2"/>
      </rPr>
      <t>4.</t>
    </r>
    <r>
      <rPr>
        <sz val="10"/>
        <color theme="1"/>
        <rFont val="Arial"/>
        <family val="2"/>
      </rPr>
      <t xml:space="preserve"> Mornitoring of all legal and reported Initiation Schools throught the District by 31 December 2020.</t>
    </r>
  </si>
  <si>
    <t xml:space="preserve">Personnel: Creative Arts and Heritage Manager and Coordinators, Provincial House of Traditional Leaders, District Initiation Forum, Local Initiation Forums, NGO's,SCM Officials, Traditional Leaders, Office of the Speaker. </t>
  </si>
  <si>
    <t>Hold 1 virtual meeting with relevant stakeholders for update on progress.  Hold 1 virtual meeting for the development of the concept and planning document for the upcoming summer season.  Conduct 4 outreach awarenesses to hotspot areas.  draft Memo and Specification for the procurement of Hired Car and submitt the to the HOD.  Mornitor minimum of 20 Initiation schools for 2020 summer season.</t>
  </si>
  <si>
    <t>1 appointed service provider initiation PPE's,  5 awareness campaigns conducted, 1 provincial meeting attended, 1 Vehicle hired.  20 initiation schools monitored.</t>
  </si>
  <si>
    <t xml:space="preserve">Number of targets completed  </t>
  </si>
  <si>
    <r>
      <rPr>
        <b/>
        <sz val="10"/>
        <color rgb="FF000000"/>
        <rFont val="Arial"/>
        <family val="2"/>
      </rPr>
      <t xml:space="preserve">1. </t>
    </r>
    <r>
      <rPr>
        <sz val="10"/>
        <color rgb="FF000000"/>
        <rFont val="Arial"/>
        <family val="2"/>
      </rPr>
      <t xml:space="preserve">Delivery note of PPE's, Outreach reports.                                                          </t>
    </r>
    <r>
      <rPr>
        <b/>
        <sz val="10"/>
        <color rgb="FF000000"/>
        <rFont val="Arial"/>
        <family val="2"/>
      </rPr>
      <t xml:space="preserve">2. </t>
    </r>
    <r>
      <rPr>
        <sz val="10"/>
        <color rgb="FF000000"/>
        <rFont val="Arial"/>
        <family val="2"/>
      </rPr>
      <t xml:space="preserve">attendance register forawareness Campaigns to hotspots areas                                                                                                                                                                                                          </t>
    </r>
    <r>
      <rPr>
        <b/>
        <sz val="10"/>
        <color rgb="FF000000"/>
        <rFont val="Arial"/>
        <family val="2"/>
      </rPr>
      <t>3.</t>
    </r>
    <r>
      <rPr>
        <sz val="10"/>
        <color rgb="FF000000"/>
        <rFont val="Arial"/>
        <family val="2"/>
      </rPr>
      <t xml:space="preserve"> Invitation and attendance register for the Provincial Initiation Meeting.                                                                               </t>
    </r>
    <r>
      <rPr>
        <b/>
        <sz val="10"/>
        <color rgb="FF000000"/>
        <rFont val="Arial"/>
        <family val="2"/>
      </rPr>
      <t>4</t>
    </r>
    <r>
      <rPr>
        <sz val="10"/>
        <color rgb="FF000000"/>
        <rFont val="Arial"/>
        <family val="2"/>
      </rPr>
      <t xml:space="preserve"> 2020 summer initiation season statistics and evaluation report .        </t>
    </r>
    <r>
      <rPr>
        <b/>
        <sz val="10"/>
        <color rgb="FF000000"/>
        <rFont val="Arial"/>
        <family val="2"/>
      </rPr>
      <t xml:space="preserve">  </t>
    </r>
    <r>
      <rPr>
        <sz val="10"/>
        <color rgb="FF000000"/>
        <rFont val="Arial"/>
        <family val="2"/>
      </rPr>
      <t xml:space="preserve">                            </t>
    </r>
  </si>
  <si>
    <r>
      <rPr>
        <b/>
        <sz val="10"/>
        <color rgb="FF000000"/>
        <rFont val="Arial"/>
        <family val="2"/>
      </rPr>
      <t xml:space="preserve">Complete 3 Targets:  </t>
    </r>
    <r>
      <rPr>
        <sz val="10"/>
        <color rgb="FF000000"/>
        <rFont val="Arial"/>
        <family val="2"/>
      </rPr>
      <t xml:space="preserve">                         </t>
    </r>
    <r>
      <rPr>
        <b/>
        <sz val="10"/>
        <color rgb="FF000000"/>
        <rFont val="Arial"/>
        <family val="2"/>
      </rPr>
      <t>1.</t>
    </r>
    <r>
      <rPr>
        <sz val="10"/>
        <color rgb="FF000000"/>
        <rFont val="Arial"/>
        <family val="2"/>
      </rPr>
      <t xml:space="preserve"> Hold 1 District Evaluation Meeting by 31 March 2021.                                </t>
    </r>
    <r>
      <rPr>
        <b/>
        <sz val="10"/>
        <color rgb="FF000000"/>
        <rFont val="Arial"/>
        <family val="2"/>
      </rPr>
      <t xml:space="preserve">2 . </t>
    </r>
    <r>
      <rPr>
        <sz val="10"/>
        <color rgb="FF000000"/>
        <rFont val="Arial"/>
        <family val="2"/>
      </rPr>
      <t xml:space="preserve">Develop 1 evaluation report on summer initiation programme by 31 March 2021.                                                            </t>
    </r>
    <r>
      <rPr>
        <b/>
        <sz val="10"/>
        <color rgb="FF000000"/>
        <rFont val="Arial"/>
        <family val="2"/>
      </rPr>
      <t xml:space="preserve">3. </t>
    </r>
    <r>
      <rPr>
        <sz val="10"/>
        <color rgb="FF000000"/>
        <rFont val="Arial"/>
        <family val="2"/>
      </rPr>
      <t xml:space="preserve">Develop 1 Planning document for the 2021 winter initiation season by  31 March 2021.                                                     </t>
    </r>
  </si>
  <si>
    <t>1.Hold District  evaluation meeting on 2020 summer initiation programme  2. Draft winter initiation planning document 3.Commence preparations for the winter initiation programme, hold 5 awareness campaigns.</t>
  </si>
  <si>
    <t xml:space="preserve"> 1. 1 District evaluation meeting, Complete 1 evaluation report for 2020 summer  initiation programme. Compile 1  winter initiation planning document 2021. hold 5 awareness campaigns for the upcuming 2021 winter initiation season.</t>
  </si>
  <si>
    <t xml:space="preserve">1. Attendance register for a district evaluation meeting.                                                                                              2. 2021 Winter Initiation Planning document </t>
  </si>
  <si>
    <r>
      <rPr>
        <b/>
        <sz val="10"/>
        <color rgb="FF000000"/>
        <rFont val="Arial"/>
        <family val="2"/>
      </rPr>
      <t xml:space="preserve">Complete 2 Targets: </t>
    </r>
    <r>
      <rPr>
        <sz val="10"/>
        <color rgb="FF000000"/>
        <rFont val="Arial"/>
        <family val="2"/>
      </rPr>
      <t xml:space="preserve">                                                                                       </t>
    </r>
    <r>
      <rPr>
        <b/>
        <sz val="10"/>
        <color rgb="FF000000"/>
        <rFont val="Arial"/>
        <family val="2"/>
      </rPr>
      <t>1.</t>
    </r>
    <r>
      <rPr>
        <sz val="10"/>
        <color rgb="FF000000"/>
        <rFont val="Arial"/>
        <family val="2"/>
      </rPr>
      <t xml:space="preserve"> Mornitoring of all legal and reported Initiation Schools throught the District  by 30 June  2021                                                                                                                                                                            </t>
    </r>
    <r>
      <rPr>
        <b/>
        <sz val="10"/>
        <color rgb="FF000000"/>
        <rFont val="Arial"/>
        <family val="2"/>
      </rPr>
      <t xml:space="preserve">2. </t>
    </r>
    <r>
      <rPr>
        <sz val="10"/>
        <color rgb="FF000000"/>
        <rFont val="Arial"/>
        <family val="2"/>
      </rPr>
      <t>Hold 1 Awareness Campaign in preparing for 2021 Winter Initiation Season by 30 June  2021.</t>
    </r>
  </si>
  <si>
    <t xml:space="preserve">Personnel: Creative Arts and Heritage Manager and Coordinators, Provincial House of Traditional Leaders, District Initiation Forum, Local Initiation Forums, NGO's,SCM Officials, Traditional Leaders, Office of the Speaker. 
 </t>
  </si>
  <si>
    <t>Implementation of winter planning  document.</t>
  </si>
  <si>
    <t>Commence 1 Arts and culture programme (winter initiation programme) by 20 June  2020.</t>
  </si>
  <si>
    <t>1. 2021 Winter initiation season statistics and evaluation report .                                                                                                                                                                           2. Attendance register for 2021 Winter initiation awareness campaign.</t>
  </si>
  <si>
    <t>Effective Public participation, Good Governance and Partnership</t>
  </si>
  <si>
    <t>Choral Music Festival</t>
  </si>
  <si>
    <t>6,3,4,6,2</t>
  </si>
  <si>
    <t>Conduct 1 Alfred Nzo District Annual Choral Music Festival by 31 December 2020</t>
  </si>
  <si>
    <t>1 Alfred Nzo District Annual Choral Music Festival Conducted by 31 December 2020</t>
  </si>
  <si>
    <t>Number of Alfred Nzo District Annual Choral Music Festivals Conducted</t>
  </si>
  <si>
    <t xml:space="preserve">Project report with Project Pictures, Concept Document for Choral Music Festival, 1 Attendance register of the prep meeting.
</t>
  </si>
  <si>
    <r>
      <rPr>
        <b/>
        <sz val="10"/>
        <color theme="1"/>
        <rFont val="Arial"/>
        <family val="2"/>
      </rPr>
      <t xml:space="preserve">Complete 1 Target:     </t>
    </r>
    <r>
      <rPr>
        <sz val="10"/>
        <color theme="1"/>
        <rFont val="Arial"/>
        <family val="2"/>
      </rPr>
      <t xml:space="preserve">                      </t>
    </r>
    <r>
      <rPr>
        <b/>
        <sz val="10"/>
        <color theme="1"/>
        <rFont val="Arial"/>
        <family val="2"/>
      </rPr>
      <t>1.</t>
    </r>
    <r>
      <rPr>
        <sz val="10"/>
        <color theme="1"/>
        <rFont val="Arial"/>
        <family val="2"/>
      </rPr>
      <t xml:space="preserve"> conduct 1 Alfred Nzo District Annual Choral Music Festival by 31 December 2020</t>
    </r>
  </si>
  <si>
    <t>Personnel: Creative Arts and Heritage Manager and Coordinators, DSRAC,SCM Officials, Choral Music Structures.</t>
  </si>
  <si>
    <t>1. convien meeting with DSRAC and choirs.                              2. Draft Concept Document.                               3. draft memo's and specifications for all logistical arrangements</t>
  </si>
  <si>
    <t>1. One Alfred Nzo District Annual Choral Music Festival Conducted</t>
  </si>
  <si>
    <t>Number of Targets Completed</t>
  </si>
  <si>
    <t>R 100 000.00</t>
  </si>
  <si>
    <r>
      <rPr>
        <b/>
        <sz val="10"/>
        <color theme="1"/>
        <rFont val="Arial"/>
        <family val="2"/>
      </rPr>
      <t xml:space="preserve">1. </t>
    </r>
    <r>
      <rPr>
        <sz val="10"/>
        <color theme="1"/>
        <rFont val="Arial"/>
        <family val="2"/>
      </rPr>
      <t xml:space="preserve">Project report with Project Pictures                        </t>
    </r>
    <r>
      <rPr>
        <b/>
        <sz val="10"/>
        <color theme="1"/>
        <rFont val="Arial"/>
        <family val="2"/>
      </rPr>
      <t>2.</t>
    </r>
    <r>
      <rPr>
        <sz val="10"/>
        <color theme="1"/>
        <rFont val="Arial"/>
        <family val="2"/>
      </rPr>
      <t xml:space="preserve"> Concept Document for Choral Music Festival.                                  
</t>
    </r>
    <r>
      <rPr>
        <b/>
        <sz val="10"/>
        <color theme="1"/>
        <rFont val="Arial"/>
        <family val="2"/>
      </rPr>
      <t>3.</t>
    </r>
    <r>
      <rPr>
        <sz val="10"/>
        <color theme="1"/>
        <rFont val="Arial"/>
        <family val="2"/>
      </rPr>
      <t xml:space="preserve"> 1 Attendance register for prep meeting.</t>
    </r>
  </si>
  <si>
    <t>Creative Arts &amp; Heritage Development</t>
  </si>
  <si>
    <t>Traditional Leaders Celebrations</t>
  </si>
  <si>
    <t>6,3,4,6,3</t>
  </si>
  <si>
    <t>Coordinate 2 District Traditional Leaders' Celebrations by 31 December 2020</t>
  </si>
  <si>
    <t>2 District Traditional Leaders' Celebrations Coordinated by 31 December 2020</t>
  </si>
  <si>
    <t>Number of Traditional Leaders Celebrations Coordinated</t>
  </si>
  <si>
    <t xml:space="preserve">2 concept documents for traditional leaders celebrations, 2 attendance registers of the meetings, close out reports for Pondo Cultural Festival and Umkhosi Wokukhahlela Reethdance </t>
  </si>
  <si>
    <r>
      <rPr>
        <b/>
        <sz val="10"/>
        <color theme="1"/>
        <rFont val="Arial"/>
        <family val="2"/>
      </rPr>
      <t xml:space="preserve">Complete 1 Target                            1. </t>
    </r>
    <r>
      <rPr>
        <sz val="10"/>
        <color theme="1"/>
        <rFont val="Arial"/>
        <family val="2"/>
      </rPr>
      <t>Coordinate and Facilitate 1 Pondo Cultural Festival by 30 September 2020</t>
    </r>
  </si>
  <si>
    <t xml:space="preserve">Personnel: Creative Arts and Heritage Manager and Coordinators, Local House of Traditional Leaders, Matshona Traditional Council, NGO's,SCM Officials, Traditional Leaders.       </t>
  </si>
  <si>
    <r>
      <rPr>
        <b/>
        <sz val="10"/>
        <color theme="1"/>
        <rFont val="Arial"/>
        <family val="2"/>
      </rPr>
      <t xml:space="preserve">1. </t>
    </r>
    <r>
      <rPr>
        <sz val="10"/>
        <color theme="1"/>
        <rFont val="Arial"/>
        <family val="2"/>
      </rPr>
      <t xml:space="preserve">Hold meeting with relevant stakeholders in preparing for the Pondo Cultural Festival.                       </t>
    </r>
    <r>
      <rPr>
        <b/>
        <sz val="10"/>
        <color theme="1"/>
        <rFont val="Arial"/>
        <family val="2"/>
      </rPr>
      <t xml:space="preserve">2. </t>
    </r>
    <r>
      <rPr>
        <sz val="10"/>
        <color theme="1"/>
        <rFont val="Arial"/>
        <family val="2"/>
      </rPr>
      <t xml:space="preserve">Draft Memorundums and Specifications submit the to Manager and Senior Manager for Approval and submit them to SCM for Procurement processes </t>
    </r>
  </si>
  <si>
    <r>
      <rPr>
        <b/>
        <sz val="10"/>
        <color theme="1"/>
        <rFont val="Arial"/>
        <family val="2"/>
      </rPr>
      <t>1</t>
    </r>
    <r>
      <rPr>
        <sz val="10"/>
        <color theme="1"/>
        <rFont val="Arial"/>
        <family val="2"/>
      </rPr>
      <t>. One Pondo Cultural Festival Conducted.</t>
    </r>
  </si>
  <si>
    <t>R 25 000.00</t>
  </si>
  <si>
    <t>1. Concept document for Pondo Cultural Festival.                                                                                2.  Attendance register of the meeting attended.                                                         3. Report for 2020 Pondo Cultural Festival</t>
  </si>
  <si>
    <r>
      <t xml:space="preserve">Complete 1 Target                            1. </t>
    </r>
    <r>
      <rPr>
        <sz val="10"/>
        <color theme="1"/>
        <rFont val="Arial"/>
        <family val="2"/>
      </rPr>
      <t>Coordinate and Facilitate 1 Umkhosi wokukhahlela Reethdance by 31 December 2020</t>
    </r>
  </si>
  <si>
    <t xml:space="preserve">Personnel: Creative Arts and Heritage Manager and Coordinators, Local House of Traditional Leaders, Bhaca Traditional Council, NGO's,SCM Officials, Traditional Leaders.       </t>
  </si>
  <si>
    <t xml:space="preserve">1. Hold meeting with relevant stakeholders in preparing for the Pondo Cultural Festival.                       2. Draft Memorundums and Specifications submit the to Manager and Senior Manager for Approval and submit them to SCM for Procurement processes </t>
  </si>
  <si>
    <t>1. One Umkhosi Wokukhahlela Reeth Dance Conducted.</t>
  </si>
  <si>
    <t>1. Concpet Document for Umkhosi Wokukhahlela Reethdance.                                                                        2. Attendance register of the meeting attended.                                                         3. Report for 2020 Umkhosi Wokukhahlela Reeth Dance</t>
  </si>
  <si>
    <t>none</t>
  </si>
  <si>
    <t>Scathamiya Festival</t>
  </si>
  <si>
    <t>6,3,4,6,4</t>
  </si>
  <si>
    <t>Conduct One Alfred Nzo District Annual Scathamiya Music Festival by 31 March 2021</t>
  </si>
  <si>
    <t>1 Alfred Nzo Distric Annual Scathamiya Music Festival Conducted by 31 March 2021</t>
  </si>
  <si>
    <t>Number of Scathamiya Festival Conducted</t>
  </si>
  <si>
    <t xml:space="preserve"> Project report with Project Pictures, Concept Document for Isicathamiya Music Festival, 1 Attendance register of the prep meeting.
</t>
  </si>
  <si>
    <r>
      <rPr>
        <b/>
        <sz val="10"/>
        <color rgb="FF000000"/>
        <rFont val="Arial"/>
        <family val="2"/>
      </rPr>
      <t xml:space="preserve">Complete 1 activities: </t>
    </r>
    <r>
      <rPr>
        <sz val="10"/>
        <color rgb="FF000000"/>
        <rFont val="Arial"/>
        <family val="2"/>
      </rPr>
      <t xml:space="preserve">                      1. conduct 1 Alfred Nzo District Annual Scathamiya Festival by 31 March  2020</t>
    </r>
  </si>
  <si>
    <t>Personnel: Creative Arts and Heritage Manager and Coordinators, DSRAC,SCM Officials, Iscathamiya executive structures.</t>
  </si>
  <si>
    <t>1. convien meeting with DSRAC and choirs. 2. Draft Concept Document. 3. draft memo's and specifications for all logistical arrangements</t>
  </si>
  <si>
    <t>1. One Alfred Nzo Distric Annual Scathamiya Music Festival Conducted</t>
  </si>
  <si>
    <t>Number of Targets completed</t>
  </si>
  <si>
    <t>1. Project report with Project Pictures                                                                                                                                       2. Concept Document for Isicathamiya Music Festival.                                  
3. 1 Attendance registers of the prep meeting.</t>
  </si>
  <si>
    <t>Annual Alfred Nzo Cultural  Festival</t>
  </si>
  <si>
    <t>6,3,4,6,5</t>
  </si>
  <si>
    <t xml:space="preserve">Promote Public participation and Good Meaningful Governance </t>
  </si>
  <si>
    <t>Conduct 1 Alfred Nzo District Annual Cultural Music Festival by 31 December 2020</t>
  </si>
  <si>
    <t>1 Alfred Nzo District Annual Cultural Music Festival Conducted 31 December 2020</t>
  </si>
  <si>
    <t>Number of Alfred Nzo District Cultural Music Festival Conducted</t>
  </si>
  <si>
    <t>Project report with Project Pictures, Concept Document for Cultural Festival, Attendance register of the meeting</t>
  </si>
  <si>
    <r>
      <t xml:space="preserve">Complete 1 target :                            1. </t>
    </r>
    <r>
      <rPr>
        <sz val="10"/>
        <color theme="1"/>
        <rFont val="Arial"/>
        <family val="2"/>
      </rPr>
      <t>Conduct 1 Alfred Nzo District Annual Cultural Festival by 31 December 2020</t>
    </r>
  </si>
  <si>
    <t>Personnel: Creative Arts and Heritage Manager and Coordinators, SCM Officials, Traditional Leaders, Office of the Speaker, Department of Traditional Affairs, community stakeholders</t>
  </si>
  <si>
    <t>1.dratf concept document, draft invitation letters to 2preparatory meetings with stakeholders and Artist, draft memoradums and specifications for all logistics and make them signed by the HOD.  Attend preparatory meetings Ensure that all logistics of the festivals are appropriate</t>
  </si>
  <si>
    <t>1. 1 Alfred Nzo District Annual Cultural Music Festival Conducted</t>
  </si>
  <si>
    <t>Number of Target completed</t>
  </si>
  <si>
    <t>1. Project report with Project Pictures                        2. Concept Document for Cultural Festival                                      
3. 1 Attendance register of the meeting</t>
  </si>
  <si>
    <t>Makhanda Arts Festival</t>
  </si>
  <si>
    <t>6,3,4,6,6</t>
  </si>
  <si>
    <t>Support 5 Artists to showcase at  Makhanda National Arts Festival by 31 June 2021</t>
  </si>
  <si>
    <t>5 Artists supported to showcase at Makhanda Arts Festival by 31 June 2021</t>
  </si>
  <si>
    <t xml:space="preserve">Number of Artists supported to showcase at Makhanda National Arts Festival </t>
  </si>
  <si>
    <t>Concept Document, Attendance register and List of Artists supported and attended.</t>
  </si>
  <si>
    <r>
      <rPr>
        <b/>
        <sz val="10"/>
        <color rgb="FF000000"/>
        <rFont val="Arial"/>
        <family val="2"/>
      </rPr>
      <t>Complete 1 Target:</t>
    </r>
    <r>
      <rPr>
        <sz val="10"/>
        <color rgb="FF000000"/>
        <rFont val="Arial"/>
        <family val="2"/>
      </rPr>
      <t xml:space="preserve">                                    1. Support 5 Artists to showcase at  Makhanda National Arts Festival by 30 June 2021</t>
    </r>
  </si>
  <si>
    <t>Personnel: Creative Arts and Heritage Manager and Coordinators, SCM Officials, Alfred Nzo DSRAC, Structures.</t>
  </si>
  <si>
    <t>1. Drsft Concept Document for Makhanda National Arts Festival.                       2. Attend Auditions for the Festival. 1. Draft Memo's and Specifications and submitt the to HOD for Approval.  submitt approved memos and specification to SCM for Procurement</t>
  </si>
  <si>
    <t>1. Five Artists supported to showcase at Makhanda Arts Festival</t>
  </si>
  <si>
    <t xml:space="preserve">Number of Targets completed </t>
  </si>
  <si>
    <t>R 130 000.00</t>
  </si>
  <si>
    <t>1.  Concept Document.                                                                2. Attendance register and                                                                                        3. List of Artists Supported and attended.</t>
  </si>
  <si>
    <t>Creative Arts &amp; Heritage</t>
  </si>
  <si>
    <t>Development of Local  Artists</t>
  </si>
  <si>
    <t>6,3,4,6,7</t>
  </si>
  <si>
    <t>Conduct 1 training of Alfred Nzo District Film Makers by 30 June 2021. Identify, Mornitor and undertake needs analysis of Alfred Nzo Artists by 30 June 2021</t>
  </si>
  <si>
    <t>Needs analysis of Alfred Nzo Artists undertake, 1 Training of Alfred Nzo District Film Makers conducted by 31 June 2021</t>
  </si>
  <si>
    <t xml:space="preserve">Number of Local Artists Identified, Monitored and Developed </t>
  </si>
  <si>
    <t>Concept Document, list of Film Makers attended training. list of identified and developed artists.</t>
  </si>
  <si>
    <r>
      <t xml:space="preserve">1. Complete 1 Target                      </t>
    </r>
    <r>
      <rPr>
        <sz val="10"/>
        <color theme="1"/>
        <rFont val="Arial"/>
        <family val="2"/>
      </rPr>
      <t>Training of Alfred Nzo Film Makers by 30 September 2020</t>
    </r>
  </si>
  <si>
    <t xml:space="preserve">Personnel: Creative Arts and Heritage Manager and Coordinators, SCM Officials, Film Makers, DSRAC.       </t>
  </si>
  <si>
    <t>1. Develop concept document for the training of Film Makers.  2. Hold 1 virtual meeting with Alfred Nzo Film Makers and DSRAC.  Conduct logistical arrangement for the trainining</t>
  </si>
  <si>
    <t>1. Concept Document Developed by 01 August 2020.   2. 1 Training of Film Makers conducted by 30 September 2020</t>
  </si>
  <si>
    <t>75 000.00</t>
  </si>
  <si>
    <t>Signed Concept Document, list of attendees</t>
  </si>
  <si>
    <r>
      <t xml:space="preserve">Complete1 Target             </t>
    </r>
    <r>
      <rPr>
        <sz val="10"/>
        <color rgb="FF000000"/>
        <rFont val="Arial"/>
        <family val="2"/>
      </rPr>
      <t xml:space="preserve">                 1. Identify, Mornitor and undertake needs analysis of Alfred Nzo Artists by 31 June 2021</t>
    </r>
  </si>
  <si>
    <r>
      <t xml:space="preserve">Personnel: Creative </t>
    </r>
    <r>
      <rPr>
        <sz val="10"/>
        <color theme="1"/>
        <rFont val="Arial"/>
        <family val="2"/>
      </rPr>
      <t>Arts and Heritage Manager and Coordinators, SCM Officials, DSRAC, relevent structures.</t>
    </r>
    <r>
      <rPr>
        <b/>
        <sz val="10"/>
        <color theme="1"/>
        <rFont val="Arial"/>
        <family val="2"/>
      </rPr>
      <t xml:space="preserve"> </t>
    </r>
  </si>
  <si>
    <t>Hold 1 virtual meeting with relevant stakeholders for update on progress.  Draft Concept document, draft memo and specification submitt to manager and senior manager and submit to SCM for procurement processess.</t>
  </si>
  <si>
    <t>2 vitual meeting with relevent stakeholders conducted by 15 February 2021, concept document signed by 15 February 2021. memo and specifications approved by HOD by 15 February 2021</t>
  </si>
  <si>
    <t>Number of Targets  completed</t>
  </si>
  <si>
    <t xml:space="preserve">1. Needs analysis                            </t>
  </si>
  <si>
    <t>Alfred Nzo Memorial Lecture</t>
  </si>
  <si>
    <t>6.3.4.6.10</t>
  </si>
  <si>
    <t>Conduct One Alfred Nzo Memorial Lecture, Conduct 1 essay writing competition and Conduct 1 Poetry Writing Competition by 30 June 2021</t>
  </si>
  <si>
    <t>One Alfred Nzo Memorial Lecture, 1 essay writing competition and 1 Poetry Writing Competition Conducted by 30 June 2021</t>
  </si>
  <si>
    <t>Number of Annual Targets Completed</t>
  </si>
  <si>
    <t>Reports with Visual aids, concept document and Memorial Lecture Report</t>
  </si>
  <si>
    <t>6,3,4,6,10</t>
  </si>
  <si>
    <r>
      <rPr>
        <b/>
        <sz val="10"/>
        <color theme="1"/>
        <rFont val="Arial"/>
        <family val="2"/>
      </rPr>
      <t xml:space="preserve">Complete 2 Target:   </t>
    </r>
    <r>
      <rPr>
        <sz val="10"/>
        <color theme="1"/>
        <rFont val="Arial"/>
        <family val="2"/>
      </rPr>
      <t xml:space="preserve">                                                                     1. Conduct 1 essay writing competition by 30 September 2020                                                                                                         2. Conduct 1 Poetry Writing Competition by 30 September 2020</t>
    </r>
  </si>
  <si>
    <r>
      <rPr>
        <b/>
        <sz val="10"/>
        <color rgb="FF000000"/>
        <rFont val="Arial"/>
        <family val="2"/>
      </rPr>
      <t>Personnel:</t>
    </r>
    <r>
      <rPr>
        <sz val="10"/>
        <color rgb="FF000000"/>
        <rFont val="Arial"/>
        <family val="2"/>
      </rPr>
      <t xml:space="preserve"> Creative Arts and Heritage Manager and Coordinators, SCM Officials, Department of education, 4 LM's </t>
    </r>
  </si>
  <si>
    <t>Draft concept document, conduct 2 meetings with relevent stakeholders, develop 2 TOR for Schools poetry and essay competion prizes on the life of Alfred Nzo and for Alfred Nzo Month Packs</t>
  </si>
  <si>
    <t xml:space="preserve">1. One essay writing competition conducted                                                                                2. One Poetry writing competition conducted </t>
  </si>
  <si>
    <t>Number of Target Completed</t>
  </si>
  <si>
    <t>Reports with Visual aids and concept document</t>
  </si>
  <si>
    <r>
      <rPr>
        <b/>
        <sz val="10"/>
        <color theme="1"/>
        <rFont val="Arial"/>
        <family val="2"/>
      </rPr>
      <t xml:space="preserve">Complete 1 Target:   </t>
    </r>
    <r>
      <rPr>
        <sz val="10"/>
        <color theme="1"/>
        <rFont val="Arial"/>
        <family val="2"/>
      </rPr>
      <t xml:space="preserve">                                                                                                               1.Facilitate 1 Alfred Nzo Memorial Lecture by 30 June 2021</t>
    </r>
  </si>
  <si>
    <r>
      <t xml:space="preserve">Personnel: </t>
    </r>
    <r>
      <rPr>
        <sz val="10"/>
        <color rgb="FF000000"/>
        <rFont val="Arial"/>
        <family val="2"/>
      </rPr>
      <t>Creative Arts and Heritage Manager and Coordinators, SCM Officials, Department of education, 4 LM's</t>
    </r>
    <r>
      <rPr>
        <b/>
        <sz val="10"/>
        <color rgb="FF000000"/>
        <rFont val="Arial"/>
        <family val="2"/>
      </rPr>
      <t xml:space="preserve"> </t>
    </r>
  </si>
  <si>
    <t xml:space="preserve">Draft concept document, conduct 2 meetings with relevent stakeholders, liaise with Leadership for the person to do the Eulogy.  TOR for virtual eulogy to be held </t>
  </si>
  <si>
    <t>1. One Alfred Nzo Memorial Lecture Faculitated</t>
  </si>
  <si>
    <t xml:space="preserve">Number of Target Completed </t>
  </si>
  <si>
    <t>Memorial Lecture Report</t>
  </si>
  <si>
    <t>Creative Arts and Heritage Development</t>
  </si>
  <si>
    <t>District Heritage Site Project</t>
  </si>
  <si>
    <t>6,3,4,6,11</t>
  </si>
  <si>
    <t>Identify and develop 1 District Memorial site by 30 June 2021</t>
  </si>
  <si>
    <t>1 Memorial site identified and developed by 30 June 2021</t>
  </si>
  <si>
    <t>Number of number of memorial sites identifed and developed</t>
  </si>
  <si>
    <t xml:space="preserve">CDS/Creative Arts Heritage and Museums </t>
  </si>
  <si>
    <t>Terms of Reference, SCM submission register and close out report</t>
  </si>
  <si>
    <r>
      <rPr>
        <b/>
        <sz val="10"/>
        <color theme="1"/>
        <rFont val="Arial"/>
        <family val="2"/>
      </rPr>
      <t>Complete 1 Target:</t>
    </r>
    <r>
      <rPr>
        <sz val="10"/>
        <color theme="1"/>
        <rFont val="Arial"/>
        <family val="2"/>
      </rPr>
      <t xml:space="preserve">                                                            1. Identify 1 Memorial site for development in Alfred Nzo District by 31 December 2020</t>
    </r>
  </si>
  <si>
    <r>
      <rPr>
        <b/>
        <sz val="10"/>
        <color rgb="FF000000"/>
        <rFont val="Arial"/>
        <family val="2"/>
      </rPr>
      <t>Personnel:</t>
    </r>
    <r>
      <rPr>
        <sz val="10"/>
        <color rgb="FF000000"/>
        <rFont val="Arial"/>
        <family val="2"/>
      </rPr>
      <t xml:space="preserve">                               Creative Arts and Heritage Manager and Coordinators, SCM Officials, Traditional Leaders, Ward Councillor, community stakeholders</t>
    </r>
  </si>
  <si>
    <t xml:space="preserve">Conduct 2 meetings in Ndlovu and Ngqindilili in Mbizana to establish which is ready to be developed as a memorial site.                                           2,  Compile a report with recommendations in consultation with relevant stakeholders  </t>
  </si>
  <si>
    <t>1 memorial site identified</t>
  </si>
  <si>
    <t>Attendence Register and meeting minutes</t>
  </si>
  <si>
    <r>
      <rPr>
        <b/>
        <sz val="10"/>
        <color theme="1"/>
        <rFont val="Arial"/>
        <family val="2"/>
      </rPr>
      <t xml:space="preserve">Complete 1 Target:                                                              </t>
    </r>
    <r>
      <rPr>
        <sz val="10"/>
        <color theme="1"/>
        <rFont val="Arial"/>
        <family val="2"/>
      </rPr>
      <t xml:space="preserve"> 1. Fence one Identified memorial site by 30 March 2021</t>
    </r>
  </si>
  <si>
    <r>
      <rPr>
        <b/>
        <sz val="10"/>
        <color rgb="FF000000"/>
        <rFont val="Arial"/>
        <family val="2"/>
      </rPr>
      <t>Personnel:</t>
    </r>
    <r>
      <rPr>
        <sz val="10"/>
        <color rgb="FF000000"/>
        <rFont val="Arial"/>
        <family val="2"/>
      </rPr>
      <t xml:space="preserve"> Personnel: Creative Arts and Heritage Manager and Coordinators, SCM Officials, Traditional Leaders, Ward Councillor, community stakeholders</t>
    </r>
  </si>
  <si>
    <t>Develop TOR, draft memo and submit to SCM for finalisation and appointment of a service provider.  Monitoring of progress by service provider</t>
  </si>
  <si>
    <t>1 memorial site dermacated and fenced</t>
  </si>
  <si>
    <t>Completion report and visual aids</t>
  </si>
  <si>
    <t>Nonekl</t>
  </si>
  <si>
    <t>Nonenn</t>
  </si>
  <si>
    <t>OR Tambo Legacy Project</t>
  </si>
  <si>
    <t>6.3.4.6.12</t>
  </si>
  <si>
    <t>Conduct 1 O.R Tambo legacy celebration programme by 30 June 2021</t>
  </si>
  <si>
    <t>1 OR Tambo legacy celebration programme celebrated by 30 June 2021</t>
  </si>
  <si>
    <t xml:space="preserve">Number of O.R Tambo legacy celebration programmes conducted </t>
  </si>
  <si>
    <t>Concept document, Close out report</t>
  </si>
  <si>
    <t>6,3,4,6,12</t>
  </si>
  <si>
    <r>
      <rPr>
        <b/>
        <sz val="10"/>
        <color theme="1"/>
        <rFont val="Arial"/>
        <family val="2"/>
      </rPr>
      <t xml:space="preserve">Complete 1 Target:  </t>
    </r>
    <r>
      <rPr>
        <sz val="10"/>
        <color theme="1"/>
        <rFont val="Arial"/>
        <family val="2"/>
      </rPr>
      <t xml:space="preserve">                                   1.Facilitate and coordinate 1 meeting with relevant stakeholders and Tambo family by 30 September 2020</t>
    </r>
  </si>
  <si>
    <r>
      <t xml:space="preserve">Personnel: </t>
    </r>
    <r>
      <rPr>
        <sz val="10"/>
        <color rgb="FF000000"/>
        <rFont val="Arial"/>
        <family val="2"/>
      </rPr>
      <t>Creative Arts and Heritage Manager and Coordinators, SCM Officials, Tambo family, Traditional Leaders, Ward Councillors, community stakeholders</t>
    </r>
  </si>
  <si>
    <t xml:space="preserve">Draft concept document , Conduct  2 meetings with relevant stakeholders including Tambo family,  </t>
  </si>
  <si>
    <t>1 meeting with relevant stakeholders and Tambo family facilitated</t>
  </si>
  <si>
    <t xml:space="preserve">Number of Targets Completed </t>
  </si>
  <si>
    <t xml:space="preserve">Attendance registers, Concept document </t>
  </si>
  <si>
    <r>
      <rPr>
        <b/>
        <sz val="10"/>
        <color theme="1"/>
        <rFont val="Arial"/>
        <family val="2"/>
      </rPr>
      <t>Complete 1 Target:</t>
    </r>
    <r>
      <rPr>
        <sz val="10"/>
        <color theme="1"/>
        <rFont val="Arial"/>
        <family val="2"/>
      </rPr>
      <t xml:space="preserve">                                                                                                                1. Facilitate and coordinate delivering of OR Tambo Legacy Memorial Lecture by 31 December 2020</t>
    </r>
  </si>
  <si>
    <r>
      <rPr>
        <b/>
        <sz val="10"/>
        <color rgb="FF000000"/>
        <rFont val="Arial"/>
        <family val="2"/>
      </rPr>
      <t>Personnel:</t>
    </r>
    <r>
      <rPr>
        <sz val="10"/>
        <color rgb="FF000000"/>
        <rFont val="Arial"/>
        <family val="2"/>
      </rPr>
      <t xml:space="preserve"> Creative Arts and Heritage Manager and Coordinators, SCM Officials, community stakeholders, Tambo family </t>
    </r>
  </si>
  <si>
    <t xml:space="preserve">Draft memo and spec get them signed by manager and approved by Snr manager, submit to SCM for procurement process and and appointment of a service provider.  Monitoring the progress </t>
  </si>
  <si>
    <t>OR Tambo Legacy Memorial Lecture Facilitated</t>
  </si>
  <si>
    <t>Close out report</t>
  </si>
  <si>
    <t>Goals</t>
  </si>
  <si>
    <t>“Yazi ngamaqhawe akho” Radio Programme</t>
  </si>
  <si>
    <t>6,3,4,6,13</t>
  </si>
  <si>
    <t>Conduct 1 Yazi Ngamaqhawe akho radio programmes by 30 September 2020</t>
  </si>
  <si>
    <t>1 Yazi Ngamaqhawe akho radio programmes conducted 30 September 2020</t>
  </si>
  <si>
    <t xml:space="preserve">Number of Yazi Ngamaqhawe akho programmes conducted </t>
  </si>
  <si>
    <t>CDS/Creative Arts and Heritage</t>
  </si>
  <si>
    <t>Concept Document and close out report</t>
  </si>
  <si>
    <r>
      <rPr>
        <b/>
        <sz val="10"/>
        <color theme="1"/>
        <rFont val="Arial"/>
        <family val="2"/>
      </rPr>
      <t>Complete 1 target:</t>
    </r>
    <r>
      <rPr>
        <sz val="10"/>
        <color theme="1"/>
        <rFont val="Arial"/>
        <family val="2"/>
      </rPr>
      <t xml:space="preserve">                                                                         1. Conduct 1 Yazi Ngamaqhawe akho radio programmes by 30 September 2020</t>
    </r>
  </si>
  <si>
    <r>
      <t xml:space="preserve">Personnel:  </t>
    </r>
    <r>
      <rPr>
        <sz val="10"/>
        <color rgb="FF000000"/>
        <rFont val="Arial"/>
        <family val="2"/>
      </rPr>
      <t xml:space="preserve">Creative Arts and Heritage Manager and Coordinators, SCM Officials, Amaqhawe families, </t>
    </r>
  </si>
  <si>
    <t>1. draft Concept Document                                                      2. Facilitate meet with Amaqhawe Families                                                                         3. Facilitate radio slots 4. Manage and Monitore radio interview processes</t>
  </si>
  <si>
    <t>1 Yazi Ngamaqhawe akho radio programmes conducted</t>
  </si>
  <si>
    <t>Concept Deocument and Close out report</t>
  </si>
  <si>
    <t>6.3.4.6 Creative Arts and Heritage Development</t>
  </si>
  <si>
    <t>Alfred Nzo Fallen Heroes document</t>
  </si>
  <si>
    <t>6,3,4,6,14</t>
  </si>
  <si>
    <t>Develop and deliver 20 albums to identified Alfred Nzo District fallen Heroes' famailies by 30 September 2020</t>
  </si>
  <si>
    <t>20 albums developed and delivered to identified Alfred Nzo District fallen Heroes' famailies by 30 September 2020</t>
  </si>
  <si>
    <t>Number of albums developed and delivered to identified Alfred Nzo District fallen Heroes' famailies</t>
  </si>
  <si>
    <t>Close out report  and Delivery note</t>
  </si>
  <si>
    <r>
      <rPr>
        <b/>
        <sz val="10"/>
        <color theme="1"/>
        <rFont val="Arial"/>
        <family val="2"/>
      </rPr>
      <t xml:space="preserve">Complete 1 target:                                           </t>
    </r>
    <r>
      <rPr>
        <sz val="10"/>
        <color theme="1"/>
        <rFont val="Arial"/>
        <family val="2"/>
      </rPr>
      <t>1. Develop and deliver 20 albums to identified Alfred Nzo District fallen Heroes' famailies 30 September 2020</t>
    </r>
  </si>
  <si>
    <t>Draft memo, spec  and TOR's for aquiering a service provider to research and design a booklet/ album of local district heroes and monitoring the progress of the  service provider</t>
  </si>
  <si>
    <t xml:space="preserve">1. 20 albums developed and delivered to identified Alfred Nzo District fallen Heroes' famailies </t>
  </si>
  <si>
    <t>Heritage Month Celebrations</t>
  </si>
  <si>
    <t>6,3,4,6,15</t>
  </si>
  <si>
    <t>Facilitate one Heritage day celebration programme (Radio published play) by 30 September 2020</t>
  </si>
  <si>
    <t xml:space="preserve"> One Heritage day celebration programme (Radio published play) facilitated by 30 September 2020</t>
  </si>
  <si>
    <t>Number of Heritage day celebrations facilitated</t>
  </si>
  <si>
    <t xml:space="preserve">CDS/Creative Arts  Heritage and Museums </t>
  </si>
  <si>
    <t>Report and Audio</t>
  </si>
  <si>
    <r>
      <rPr>
        <b/>
        <sz val="10"/>
        <color theme="1"/>
        <rFont val="Arial"/>
        <family val="2"/>
      </rPr>
      <t xml:space="preserve">Complete 2 Target: </t>
    </r>
    <r>
      <rPr>
        <sz val="10"/>
        <color theme="1"/>
        <rFont val="Arial"/>
        <family val="2"/>
      </rPr>
      <t xml:space="preserve">                                                                                                            </t>
    </r>
    <r>
      <rPr>
        <b/>
        <sz val="10"/>
        <color theme="1"/>
        <rFont val="Arial"/>
        <family val="2"/>
      </rPr>
      <t>1.</t>
    </r>
    <r>
      <rPr>
        <sz val="10"/>
        <color theme="1"/>
        <rFont val="Arial"/>
        <family val="2"/>
      </rPr>
      <t xml:space="preserve"> Facilitate and mornitor procurement process for aquiering of a service provider who will coordinate the heritage day celebration (Play) by 30 September  2020                                                                                                            </t>
    </r>
    <r>
      <rPr>
        <b/>
        <sz val="10"/>
        <color theme="1"/>
        <rFont val="Arial"/>
        <family val="2"/>
      </rPr>
      <t>2.</t>
    </r>
    <r>
      <rPr>
        <sz val="10"/>
        <color theme="1"/>
        <rFont val="Arial"/>
        <family val="2"/>
      </rPr>
      <t xml:space="preserve"> Secure local Radio slots by 30 September 2020</t>
    </r>
  </si>
  <si>
    <r>
      <t>Personnel:</t>
    </r>
    <r>
      <rPr>
        <sz val="10"/>
        <color rgb="FF000000"/>
        <rFont val="Arial"/>
        <family val="2"/>
      </rPr>
      <t xml:space="preserve">                                     Creative Arts Heritage &amp; Museums Manager and Coordinators, SCM Officials, Traditional Leaders, Ward Councillor, community stakeholders</t>
    </r>
  </si>
  <si>
    <t>Draft concept document, draft memo and spec submit them to the  Manager and CDS Snr Manager for approval then submit them to BTO for procurement processes  for aquiering of a service provider who will coordinate the heritage day celebration (Play) and  secure radio slots</t>
  </si>
  <si>
    <t>1. procurement process for aquiering of a service provider who will coordinate the heritage day celebration (Play) facilitated and monitored                                                                 2. Radio slots secured</t>
  </si>
  <si>
    <t>Nonqulwana Monument</t>
  </si>
  <si>
    <t>6,3,4,6,16</t>
  </si>
  <si>
    <t>Undertake 1 Nonqulwana Monument development designs by 30 June 2021</t>
  </si>
  <si>
    <t>1 Nonqulwana Monument development designs undertaken by 30 June 2021</t>
  </si>
  <si>
    <t>Number of Nonqulwana Monument development designs undertaken</t>
  </si>
  <si>
    <t xml:space="preserve">R200 000.00 </t>
  </si>
  <si>
    <t>Attandance registers and development designs</t>
  </si>
  <si>
    <r>
      <rPr>
        <b/>
        <sz val="10"/>
        <color theme="1"/>
        <rFont val="Arial"/>
        <family val="2"/>
      </rPr>
      <t>Complete 1 Target:</t>
    </r>
    <r>
      <rPr>
        <sz val="10"/>
        <color theme="1"/>
        <rFont val="Arial"/>
        <family val="2"/>
      </rPr>
      <t xml:space="preserve">                                              1. Hold 1 consultation meeting for the developemnt of Nonqolwana Monument development Designs by 31 December 2020</t>
    </r>
  </si>
  <si>
    <r>
      <rPr>
        <b/>
        <sz val="10"/>
        <color rgb="FF000000"/>
        <rFont val="Arial"/>
        <family val="2"/>
      </rPr>
      <t>Personnel:</t>
    </r>
    <r>
      <rPr>
        <sz val="10"/>
        <color rgb="FF000000"/>
        <rFont val="Arial"/>
        <family val="2"/>
      </rPr>
      <t xml:space="preserve">  Creative Arts and Heritage Manager and Coordinators, SCM Officials, Nonqulwana committee </t>
    </r>
  </si>
  <si>
    <t xml:space="preserve">Conduct 1 meetings     Compile a report with recommendations in consultation with relevant stakeholders and visit site   </t>
  </si>
  <si>
    <t>1. One consultation meeting held  for the developemnt of Nonqolwana Monument development Designs.</t>
  </si>
  <si>
    <t>Attendance registers and meeting minutes</t>
  </si>
  <si>
    <r>
      <rPr>
        <b/>
        <sz val="10"/>
        <color theme="1"/>
        <rFont val="Arial"/>
        <family val="2"/>
      </rPr>
      <t xml:space="preserve">Complete 1 Target:    </t>
    </r>
    <r>
      <rPr>
        <sz val="10"/>
        <color theme="1"/>
        <rFont val="Arial"/>
        <family val="2"/>
      </rPr>
      <t xml:space="preserve">                                                               1. Facilitate and mornitor procurement process for aquiering of a service provider to complete the Nonqulwana monument development designs by 30 March 2021 </t>
    </r>
  </si>
  <si>
    <r>
      <t xml:space="preserve">Personnel:  </t>
    </r>
    <r>
      <rPr>
        <sz val="10"/>
        <color rgb="FF000000"/>
        <rFont val="Arial"/>
        <family val="2"/>
      </rPr>
      <t xml:space="preserve">Creative Arts and Heritage Manager and Coordinators, SCM Officials, Nonqulwana committee </t>
    </r>
  </si>
  <si>
    <t>Follow up with SCM for finalisation and appointment of a service provider.  Monitoring of progress by service provider</t>
  </si>
  <si>
    <t xml:space="preserve">Procurment process facilitated and monitred </t>
  </si>
  <si>
    <t>TOR's and Nonqulwana Monumen report</t>
  </si>
  <si>
    <t>Museums - showcasing Yazi ngamaQhawe akho in Khananda</t>
  </si>
  <si>
    <t>6,3,4,6,17</t>
  </si>
  <si>
    <t xml:space="preserve">Showcasing of Alfred Nzo District local heroes  &amp; heroines at Khananda </t>
  </si>
  <si>
    <t xml:space="preserve">Showcasing of Alfred Nzo District local heroes and heroines at Khananda  conducted </t>
  </si>
  <si>
    <t xml:space="preserve">Number of number of Alfred Nzo District local heroes &amp; heroines showcased at Khananda </t>
  </si>
  <si>
    <t xml:space="preserve">Creative Arts Heritage and Museums </t>
  </si>
  <si>
    <t>Terms of Reference, and close out report</t>
  </si>
  <si>
    <t>Conduct 2 meetings with relevant stakeholders</t>
  </si>
  <si>
    <r>
      <rPr>
        <b/>
        <sz val="10"/>
        <color rgb="FF000000"/>
        <rFont val="Arial"/>
        <family val="2"/>
      </rPr>
      <t>Personnel:</t>
    </r>
    <r>
      <rPr>
        <sz val="10"/>
        <color rgb="FF000000"/>
        <rFont val="Arial"/>
        <family val="2"/>
      </rPr>
      <t xml:space="preserve"> Personnel: Creative Arts and Heritage Manager and Coordinators, SCM Officials, Khananda Hill committee members Mbizana LM, DSRAC</t>
    </r>
  </si>
  <si>
    <t xml:space="preserve">Conduct 2 meetings with relevant stakeholders, visit site </t>
  </si>
  <si>
    <t>2 meetings conducted, site visited</t>
  </si>
  <si>
    <t>number of showcased Alfred Nzo District local heroes and heriones at Khananda</t>
  </si>
  <si>
    <t xml:space="preserve">Meeting attandence registers </t>
  </si>
  <si>
    <t xml:space="preserve">Facilitate and coordinate procurement process to aquire a service provider to erect digital screens at Khananada Hill to showcase Alfred Nzo District local heroes </t>
  </si>
  <si>
    <r>
      <t xml:space="preserve">Personnel:  </t>
    </r>
    <r>
      <rPr>
        <sz val="10"/>
        <color rgb="FF000000"/>
        <rFont val="Arial"/>
        <family val="2"/>
      </rPr>
      <t>Creative Arts and Heritage Manager and Coordinators, SCM Officials, Khananda Hill committee members Mbizana LM, DSRAC</t>
    </r>
  </si>
  <si>
    <t>Draft TOR's memo and spec get them signed by manager and approved by Snr manager, submit to SCM for finalisation and appointment of a service provider.  Monitor the progress by service provider</t>
  </si>
  <si>
    <t xml:space="preserve">TOR's memo and spec drafted, service provider officially appointed, progress of digital screens erection monitored till completion, draft completion report. </t>
  </si>
  <si>
    <t xml:space="preserve">Number of Digital screens erected </t>
  </si>
  <si>
    <t xml:space="preserve">TOR's and close out report </t>
  </si>
  <si>
    <t>Nonelkpo</t>
  </si>
  <si>
    <t>COMMUNITY DEVELOPMENT SERVICES+A1:I24</t>
  </si>
  <si>
    <t>Thusong Unit</t>
  </si>
  <si>
    <t xml:space="preserve">Basic Service Delivery, Good governance and public participation 
</t>
  </si>
  <si>
    <t>Construction of 1 Thusong Centre</t>
  </si>
  <si>
    <t>6.3.4.1.1</t>
  </si>
  <si>
    <t>Promote public participation and good meaningful governance</t>
  </si>
  <si>
    <t>Hold 4 progress meetings by 30 June 2021</t>
  </si>
  <si>
    <t>4 progress meetings held by 30 June 2021</t>
  </si>
  <si>
    <t>Number of progress meetings held</t>
  </si>
  <si>
    <t>CDS/Thusong Unit/Construction of 1 Thusong Centre</t>
  </si>
  <si>
    <t>Attendance Register and Progress Report</t>
  </si>
  <si>
    <t>10.4.1.1</t>
  </si>
  <si>
    <r>
      <rPr>
        <b/>
        <sz val="12"/>
        <color rgb="FF000000"/>
        <rFont val="Arial"/>
        <family val="2"/>
      </rPr>
      <t xml:space="preserve">Complete 1 Target:   </t>
    </r>
    <r>
      <rPr>
        <sz val="12"/>
        <color rgb="FF000000"/>
        <rFont val="Arial"/>
        <family val="2"/>
      </rPr>
      <t xml:space="preserve">                                                                                                                      1. Convene 1 Nkantolo construction progress meeting by 30 September 2020</t>
    </r>
  </si>
  <si>
    <t>1.  Thusong personnel                                                        2.  SCM Personnel.  3.  CMC                                                                4.  SCM personnel                                                                    5.  CDS Admin Clerk</t>
  </si>
  <si>
    <t>Interact with relevant stakeholders and facilitate convening of the meeting</t>
  </si>
  <si>
    <t>1 Nkantolo construction progress meeting held</t>
  </si>
  <si>
    <r>
      <rPr>
        <b/>
        <sz val="12"/>
        <color rgb="FF000000"/>
        <rFont val="Arial"/>
        <family val="2"/>
      </rPr>
      <t xml:space="preserve">Complete 1 Target:   </t>
    </r>
    <r>
      <rPr>
        <sz val="12"/>
        <color rgb="FF000000"/>
        <rFont val="Arial"/>
        <family val="2"/>
      </rPr>
      <t xml:space="preserve">                                                                                                                      1. Convene 1 Nkantolo construction progress meeting by 31 December 2020</t>
    </r>
  </si>
  <si>
    <t>1.  Thusong personnel  2.  SCM Personnel.  3.  CMC 4.  SCM personnel 5.  CDS Admin Clerk</t>
  </si>
  <si>
    <r>
      <rPr>
        <b/>
        <sz val="12"/>
        <color rgb="FF000000"/>
        <rFont val="Arial"/>
        <family val="2"/>
      </rPr>
      <t xml:space="preserve">Complete 1 Target:   </t>
    </r>
    <r>
      <rPr>
        <sz val="12"/>
        <color rgb="FF000000"/>
        <rFont val="Arial"/>
        <family val="2"/>
      </rPr>
      <t xml:space="preserve">                                                                                                                      1. Convene 1 Nkantolo construction progress meeting by 30 March 2021</t>
    </r>
  </si>
  <si>
    <r>
      <rPr>
        <b/>
        <sz val="12"/>
        <color rgb="FF000000"/>
        <rFont val="Arial"/>
        <family val="2"/>
      </rPr>
      <t xml:space="preserve">Complete 1 Target:   </t>
    </r>
    <r>
      <rPr>
        <sz val="12"/>
        <color rgb="FF000000"/>
        <rFont val="Arial"/>
        <family val="2"/>
      </rPr>
      <t xml:space="preserve">                                                                                                                      1. Convene 1 Nkantolo construction progress meeting by 30 June 2021</t>
    </r>
  </si>
  <si>
    <t>Nophoyi ICT Center Materials and Supplies</t>
  </si>
  <si>
    <t>6.3.4.1.2</t>
  </si>
  <si>
    <t>Improve quality of Municipal Infrastructure Services</t>
  </si>
  <si>
    <t>0 Materials and supplies for Nophoyi ICT Centre</t>
  </si>
  <si>
    <t>Nophoyi ICT Center Materials and Supplies procured</t>
  </si>
  <si>
    <t>Number of Materials and supplies procured for Nophoyi ICT Centre</t>
  </si>
  <si>
    <t>R30 000.00</t>
  </si>
  <si>
    <t>Thusong Unit/Materials and supplies</t>
  </si>
  <si>
    <t>Terms of reference, Order</t>
  </si>
  <si>
    <t>10.4.1.2</t>
  </si>
  <si>
    <t>Terms of reference developed for the procurement of Materials and supplies for Nophoyi ICT by 30 July 2020.</t>
  </si>
  <si>
    <r>
      <rPr>
        <b/>
        <sz val="10"/>
        <color rgb="FF000000"/>
        <rFont val="Arial"/>
        <family val="2"/>
      </rPr>
      <t>Personnel:</t>
    </r>
    <r>
      <rPr>
        <sz val="10"/>
        <color rgb="FF000000"/>
        <rFont val="Arial"/>
        <family val="2"/>
      </rPr>
      <t xml:space="preserve">                              Manager Thusong and Thusong Coordinator                         </t>
    </r>
    <r>
      <rPr>
        <b/>
        <sz val="10"/>
        <color rgb="FF000000"/>
        <rFont val="Arial"/>
        <family val="2"/>
      </rPr>
      <t xml:space="preserve">Equipment: </t>
    </r>
    <r>
      <rPr>
        <sz val="10"/>
        <color rgb="FF000000"/>
        <rFont val="Arial"/>
        <family val="2"/>
      </rPr>
      <t xml:space="preserve">                               Laptop                                       Printer                                       Stationery                                  </t>
    </r>
    <r>
      <rPr>
        <b/>
        <sz val="10"/>
        <color rgb="FF000000"/>
        <rFont val="Arial"/>
        <family val="2"/>
      </rPr>
      <t>Procurement:</t>
    </r>
    <r>
      <rPr>
        <sz val="10"/>
        <color rgb="FF000000"/>
        <rFont val="Arial"/>
        <family val="2"/>
      </rPr>
      <t xml:space="preserve">                             Terms of reference                              Memo</t>
    </r>
  </si>
  <si>
    <t>To develop TOR.  Submit specification to BTO by 30 July 2020; monitor the process until advertisement stage</t>
  </si>
  <si>
    <t>1 terms of reference developed and submitted to BTO for processing</t>
  </si>
  <si>
    <t>Number of TOR developed</t>
  </si>
  <si>
    <t>Terms of reference document</t>
  </si>
  <si>
    <t>Materials and supplies procured for Nophoyi ICT centre by 30 December 2020</t>
  </si>
  <si>
    <t>Personnel:                              Manager Thusong and Thusong Coordinator                         Equipment:                                Laptop                                       Printer                                       Stationery                                  Procurement:                             Terms of reference                              Memo</t>
  </si>
  <si>
    <t>Monitoring of service provider</t>
  </si>
  <si>
    <t>Materials and supplies procured in Nophoyi Thusong Service Center</t>
  </si>
  <si>
    <t>Number of Materials and supllies procured</t>
  </si>
  <si>
    <t>Purchase order</t>
  </si>
  <si>
    <t>Thabachicha wind breakers</t>
  </si>
  <si>
    <t>6.3.4.1.3</t>
  </si>
  <si>
    <t>0 Windbreakers in Thabachicha</t>
  </si>
  <si>
    <t xml:space="preserve">Install 1 Windbreaker in Thabachicha by 31 December 2020 </t>
  </si>
  <si>
    <t>1 Windbreaker installed in Thabachicha by December 2020</t>
  </si>
  <si>
    <t>Number of windbreakers installed</t>
  </si>
  <si>
    <t>CDS/Thusong Unit/Thabachicha Windbreakers</t>
  </si>
  <si>
    <t>Terms of reference, Follow correspondence  with Supply Chain Office (Email/s)</t>
  </si>
  <si>
    <t>10.4.1.3</t>
  </si>
  <si>
    <r>
      <rPr>
        <b/>
        <sz val="10"/>
        <color rgb="FF000000"/>
        <rFont val="Arial"/>
        <family val="2"/>
      </rPr>
      <t xml:space="preserve">Complete 1 Target:     </t>
    </r>
    <r>
      <rPr>
        <sz val="10"/>
        <color rgb="FF000000"/>
        <rFont val="Arial"/>
        <family val="2"/>
      </rPr>
      <t xml:space="preserve">                                                                                      1 Terms of reference developed for the procurement of Thabachicha windbreakers by 30 July 2020</t>
    </r>
  </si>
  <si>
    <r>
      <rPr>
        <b/>
        <sz val="10"/>
        <color rgb="FF000000"/>
        <rFont val="Arial"/>
        <family val="2"/>
      </rPr>
      <t>Personnel:</t>
    </r>
    <r>
      <rPr>
        <sz val="10"/>
        <color rgb="FF000000"/>
        <rFont val="Arial"/>
        <family val="2"/>
      </rPr>
      <t xml:space="preserve"> IDMS, Thusong Equipment: Laptop Printer Stationery Procurement: Specification Memo</t>
    </r>
  </si>
  <si>
    <t>To develop memo and specification by 30 July 2020</t>
  </si>
  <si>
    <t>Terms of reference developed</t>
  </si>
  <si>
    <t>Number of TOR</t>
  </si>
  <si>
    <t>Terms of reference, Submission register</t>
  </si>
  <si>
    <t>Submit to BTO for processing</t>
  </si>
  <si>
    <t>Monitor the process until the appointment of service provider</t>
  </si>
  <si>
    <r>
      <rPr>
        <b/>
        <sz val="10"/>
        <color rgb="FF000000"/>
        <rFont val="Arial"/>
        <family val="2"/>
      </rPr>
      <t xml:space="preserve">Complete 1 Target:  </t>
    </r>
    <r>
      <rPr>
        <sz val="10"/>
        <color rgb="FF000000"/>
        <rFont val="Arial"/>
        <family val="2"/>
      </rPr>
      <t xml:space="preserve">                                                                                                     1. Facilitate and monitor procurment processes by 30 December 2020</t>
    </r>
  </si>
  <si>
    <r>
      <rPr>
        <b/>
        <sz val="10"/>
        <color rgb="FF000000"/>
        <rFont val="Arial"/>
        <family val="2"/>
      </rPr>
      <t>Personnel:</t>
    </r>
    <r>
      <rPr>
        <sz val="10"/>
        <color rgb="FF000000"/>
        <rFont val="Arial"/>
        <family val="2"/>
      </rPr>
      <t xml:space="preserve"> IDMS Manager, Thusong Coordinator Equipment: Laptop Printer Stationery Procurement: Specification Memo</t>
    </r>
  </si>
  <si>
    <t>Monitor progress by service provider</t>
  </si>
  <si>
    <t>Procurment processes facilitated and monitored</t>
  </si>
  <si>
    <t>Number of Windbreakers procured</t>
  </si>
  <si>
    <t>Follow correspondence  with Supply Chain Office (Email/s)</t>
  </si>
  <si>
    <t>Nophoyi Guard room</t>
  </si>
  <si>
    <t>6.3.4.1.4</t>
  </si>
  <si>
    <t>0 Guard rooms in Nophoyi</t>
  </si>
  <si>
    <t>Construct 1 Guard Room in Nophoyi by 30 June 2021</t>
  </si>
  <si>
    <t>1 Guard Room in Nophoyi constructed 30 June 2021</t>
  </si>
  <si>
    <t>Number of Guard Room constracted in Nophoyi</t>
  </si>
  <si>
    <t>CDS/Thusong Unit/Nophoyi Guard room</t>
  </si>
  <si>
    <t>10.4.1.4</t>
  </si>
  <si>
    <r>
      <rPr>
        <b/>
        <sz val="12"/>
        <color rgb="FF000000"/>
        <rFont val="Arial"/>
        <family val="2"/>
      </rPr>
      <t xml:space="preserve">Complete 1 Target:   </t>
    </r>
    <r>
      <rPr>
        <sz val="12"/>
        <color rgb="FF000000"/>
        <rFont val="Arial"/>
        <family val="2"/>
      </rPr>
      <t xml:space="preserve">                                                                                                                                            1. Develop TOR for procurement of Guard room in Nophoyi 30 September 2020</t>
    </r>
  </si>
  <si>
    <t>1.  Thusong personnel  2.  SCM Personnel.  3.  CMC 4.  SCM personnel 5.  CDS Admin Clerk. 6 IDMS personnel.</t>
  </si>
  <si>
    <t>Submit TOR, specification and memo to SCM.</t>
  </si>
  <si>
    <t>1 TOR developed and submitted to SCM</t>
  </si>
  <si>
    <t>Number of TOR developed and submitted to SCM</t>
  </si>
  <si>
    <t>TOR, email</t>
  </si>
  <si>
    <r>
      <rPr>
        <b/>
        <sz val="12"/>
        <color rgb="FF000000"/>
        <rFont val="Arial"/>
        <family val="2"/>
      </rPr>
      <t xml:space="preserve">Complete 1 Target: </t>
    </r>
    <r>
      <rPr>
        <sz val="12"/>
        <color rgb="FF000000"/>
        <rFont val="Arial"/>
        <family val="2"/>
      </rPr>
      <t xml:space="preserve">                                                                                                                                                                  1. Facilitate and monitor procurment processes by 31 March 2021                                                                                                                                        </t>
    </r>
  </si>
  <si>
    <t>1.  Thusong personnel                                      2.  SCM Personnel.                                                                3.  CMC 4.  SCM personnel                                        5.  CDS Admin Clerk</t>
  </si>
  <si>
    <t>Handover Contractor to SCM,Monitor Construction process and Confirm construction.</t>
  </si>
  <si>
    <t>Thabachicha guard rooms</t>
  </si>
  <si>
    <t>6.3.4.1.5</t>
  </si>
  <si>
    <t>0 Guard rooms in Thabachicha</t>
  </si>
  <si>
    <t>Construct 1 Guard Room in Thabachicha by 30 June 2021</t>
  </si>
  <si>
    <t>1 Guard Room in Thabachicha constracted by 30 June 2021</t>
  </si>
  <si>
    <t xml:space="preserve">Number of Guard Room in Thabachicha constracted </t>
  </si>
  <si>
    <t>CDS/Thusong Unit</t>
  </si>
  <si>
    <t>10.4.1.5</t>
  </si>
  <si>
    <r>
      <rPr>
        <b/>
        <sz val="12"/>
        <color rgb="FF000000"/>
        <rFont val="Arial"/>
        <family val="2"/>
      </rPr>
      <t>Complete 1 Target:</t>
    </r>
    <r>
      <rPr>
        <sz val="12"/>
        <color rgb="FF000000"/>
        <rFont val="Arial"/>
        <family val="2"/>
      </rPr>
      <t xml:space="preserve">                                                                                                                                               1. Develop TOR for procurement of Guard room in Nophoyi 30 September 2020</t>
    </r>
  </si>
  <si>
    <t>1.  Thusong personnel                                                            2.  SCM Personnel.  3.  CMC                                       4.  SCM personnel                                                5.  CDS Admin Clerk.                                                6. IDMS personnel</t>
  </si>
  <si>
    <t>Tterms of reference</t>
  </si>
  <si>
    <r>
      <rPr>
        <b/>
        <sz val="12"/>
        <color rgb="FF000000"/>
        <rFont val="Arial"/>
        <family val="2"/>
      </rPr>
      <t xml:space="preserve">Complete 1 Target:  </t>
    </r>
    <r>
      <rPr>
        <sz val="12"/>
        <color rgb="FF000000"/>
        <rFont val="Arial"/>
        <family val="2"/>
      </rPr>
      <t xml:space="preserve">                                                                                                                                                                 1. Facilitate and monitor procurment processes by 31 March 2021   </t>
    </r>
  </si>
  <si>
    <t>1.  Thusong personnel                                                                             2.  SCM Personnel.                                                                       3.  CMC                                                                    4.  SCM personnel                                       5.  CDS Admin Clerk</t>
  </si>
  <si>
    <t xml:space="preserve">Basic Service Delivery
</t>
  </si>
  <si>
    <t xml:space="preserve">Basic Services Delivery and Community Empowerment
</t>
  </si>
  <si>
    <t>Eskom application fees</t>
  </si>
  <si>
    <t>6.3.4.1.6</t>
  </si>
  <si>
    <t>Payment of 1 ESKOM application fee for Thabachicha Thusong Center by 30 June 2021</t>
  </si>
  <si>
    <t>1 ESKOM application fee paid for Thabachicha Thusong Center by 30 June 2021</t>
  </si>
  <si>
    <t>Number of ESKOM application fees paid</t>
  </si>
  <si>
    <t>CDS/Thusong Unit/ESKOM application fee Thabachicha</t>
  </si>
  <si>
    <t>Invoice, proof of payment</t>
  </si>
  <si>
    <t>10.4.1.6</t>
  </si>
  <si>
    <r>
      <rPr>
        <b/>
        <sz val="12"/>
        <color rgb="FF000000"/>
        <rFont val="Arial"/>
        <family val="2"/>
      </rPr>
      <t xml:space="preserve">Complete 1 Target:    </t>
    </r>
    <r>
      <rPr>
        <sz val="12"/>
        <color rgb="FF000000"/>
        <rFont val="Arial"/>
        <family val="2"/>
      </rPr>
      <t xml:space="preserve">                                                                                1 ESKOM application fee paid for Thabachicha Thusong Center by 31 March 2021</t>
    </r>
  </si>
  <si>
    <t>1.  Thusong personnel                                                                      2.  SCM Personnel.                                                                                                   3.  CMC                                                               4.  SCM personnel                                                               5.  CDS Admin Clerk.                                                                    6  ESKOM</t>
  </si>
  <si>
    <t>Develop a  memo with attached invoice from ESKOM and submit to SCM for payment</t>
  </si>
  <si>
    <t>1 ESKOM application fee paid for Thabachicha Thusong Center</t>
  </si>
  <si>
    <t xml:space="preserve">Number of Target Complete </t>
  </si>
  <si>
    <t xml:space="preserve">Good governance and public participation 
</t>
  </si>
  <si>
    <t>Development of Thusong policy</t>
  </si>
  <si>
    <t>6.3.4.1.7</t>
  </si>
  <si>
    <t>0 Thusong policy developed</t>
  </si>
  <si>
    <t>Develop 1 Thusong policy by 30 June 2021</t>
  </si>
  <si>
    <t>1 Thusong policy developed by 30 June 2021</t>
  </si>
  <si>
    <t>Number of Thusong policy developed</t>
  </si>
  <si>
    <t>DCS/Thusong Unit</t>
  </si>
  <si>
    <t>10.4.1.7</t>
  </si>
  <si>
    <r>
      <rPr>
        <b/>
        <sz val="10"/>
        <color rgb="FF000000"/>
        <rFont val="Arial"/>
        <family val="2"/>
      </rPr>
      <t>Complete 1 Target</t>
    </r>
    <r>
      <rPr>
        <sz val="10"/>
        <color rgb="FF000000"/>
        <rFont val="Arial"/>
        <family val="2"/>
      </rPr>
      <t xml:space="preserve">:                                                                      1. Develop 1 TORs for Thusong Policy Development by 31 December 2020 </t>
    </r>
  </si>
  <si>
    <t>1. Thusong personnel  2. SCM Personnel.                                                    3. CMC                                                          4. SCM personnel                                              5. CDS Admin Clerk</t>
  </si>
  <si>
    <t>1.  Develop memo and terms of reference for development of Thusong policy. 2. Consult Centre Management committees for inputs. Submit final terms of reference to SCM.</t>
  </si>
  <si>
    <t xml:space="preserve">1 TOR developed </t>
  </si>
  <si>
    <r>
      <rPr>
        <b/>
        <sz val="10"/>
        <color rgb="FF000000"/>
        <rFont val="Arial"/>
        <family val="2"/>
      </rPr>
      <t xml:space="preserve">Complete 1 Target:          </t>
    </r>
    <r>
      <rPr>
        <sz val="10"/>
        <color rgb="FF000000"/>
        <rFont val="Arial"/>
        <family val="2"/>
      </rPr>
      <t xml:space="preserve">                                                                                                                                                         1. Facilitate and mornitor procurement processes for aquiering of a service provider who will develop Thusong Policy by 31 March 2021  </t>
    </r>
  </si>
  <si>
    <t>1.  Thusong personnel  2.  SCM Personnel.           3.  CMC                                            4.  SCM personnel                                                     5.  CDS Admin Clerk</t>
  </si>
  <si>
    <t xml:space="preserve">Send follow-up emails to SCM to finalise the appointment of service provider </t>
  </si>
  <si>
    <t>Thusong annual Indaba and awards</t>
  </si>
  <si>
    <t>6.3.4.1.8</t>
  </si>
  <si>
    <t>Attend Thusong Indaba and awards</t>
  </si>
  <si>
    <t>1 Thusong Indaba and awards attended</t>
  </si>
  <si>
    <t>Attend 1 Thusong Indaba and awards by 30 June 2021</t>
  </si>
  <si>
    <t xml:space="preserve">Number of Thusong Indaba and awards attended </t>
  </si>
  <si>
    <t>Thusong Unit/Thusong week</t>
  </si>
  <si>
    <t>Attendance register, Report</t>
  </si>
  <si>
    <t>10.4.1.8</t>
  </si>
  <si>
    <r>
      <rPr>
        <b/>
        <sz val="10"/>
        <color rgb="FF000000"/>
        <rFont val="Arial"/>
        <family val="2"/>
      </rPr>
      <t>Complete 1 Target:</t>
    </r>
    <r>
      <rPr>
        <sz val="10"/>
        <color rgb="FF000000"/>
        <rFont val="Arial"/>
        <family val="2"/>
      </rPr>
      <t xml:space="preserve">                                                                                            1. Facilitate attendance of 1 annual thusong indaba and awards by 30 December 2020</t>
    </r>
  </si>
  <si>
    <t>1.  Thusong personnel  2.  SCM Personnel.                                3.  CMC                                          4.  SCM personnel                                            5.  CDS Admin Clerk</t>
  </si>
  <si>
    <t xml:space="preserve">1.  Develop memo and terms of reference to procure accommodation and travelling to attend Thusong indaba and awards </t>
  </si>
  <si>
    <t>Attend Thusong indaba and awards</t>
  </si>
  <si>
    <t>Attendance register and Reports</t>
  </si>
  <si>
    <t xml:space="preserve">Good Governance and Public Participation  
</t>
  </si>
  <si>
    <t xml:space="preserve">
Improve quality of Municipal Infrastructure Services</t>
  </si>
  <si>
    <t>Alfred Nzo month materials and supplies in Thabachicha</t>
  </si>
  <si>
    <t>6.3.4.1.9</t>
  </si>
  <si>
    <t>Procure material and equipment for Alfred Nzo month by 30 June 2020</t>
  </si>
  <si>
    <t>Material and equipment procured for Alfred Nzo month by 30 June 2020</t>
  </si>
  <si>
    <t>Number of Material and equipment procured for Alfred Nzo month</t>
  </si>
  <si>
    <t>CDS/Thusong Unit/Materials and supplies</t>
  </si>
  <si>
    <t>Terms of reference, Visual aids</t>
  </si>
  <si>
    <t>10.4.1.9</t>
  </si>
  <si>
    <t>Complete 1 TarDevelop TOR for the procurement of materials and supplies for Thabachicha Thusong Centre</t>
  </si>
  <si>
    <t>Thusong personnel, CDS Admin Clerk, CMC, Fire &amp; Rescure Manager, Customer Care Manager, SACH Manager, Disaster Manager</t>
  </si>
  <si>
    <t>Develop memo and terms of reference, submit to SCM for approval and subsequent advertisement and appointment of service provider.  Monitor the appointment of service provider appointment and delivery of material</t>
  </si>
  <si>
    <t>TOR and spec developed and submitted to BTO for processing</t>
  </si>
  <si>
    <t>Number of TOR developed and submitted to BTO.</t>
  </si>
  <si>
    <t>Terms of reference.</t>
  </si>
  <si>
    <t>Follow up on procurement of Material and supplies</t>
  </si>
  <si>
    <t>Materials and supplies procured for Alfred Nzo Month</t>
  </si>
  <si>
    <t>Number of Materials and supplies procured</t>
  </si>
  <si>
    <t>Visual Aids</t>
  </si>
  <si>
    <t>Effective Public Participation, Good Governance and Partnerships</t>
  </si>
  <si>
    <t>Integrated services materials and supplies</t>
  </si>
  <si>
    <t>6.3.4.1.10</t>
  </si>
  <si>
    <t>20 Integrated services within thusong centres</t>
  </si>
  <si>
    <t>hold 8 Integrated sessions within Thusong Service Centers 30 June 2021</t>
  </si>
  <si>
    <t>8 Integrated sessions within Thusong Service Centers held 30 June 2021</t>
  </si>
  <si>
    <t>Number of integrated services within Thusong Service Centers</t>
  </si>
  <si>
    <t>Terms of reference, Attendence Register, Reports</t>
  </si>
  <si>
    <t>10.4.1.10</t>
  </si>
  <si>
    <r>
      <rPr>
        <b/>
        <sz val="10"/>
        <color rgb="FF000000"/>
        <rFont val="Arial"/>
        <family val="2"/>
      </rPr>
      <t>Complete 1 target:</t>
    </r>
    <r>
      <rPr>
        <sz val="10"/>
        <color rgb="FF000000"/>
        <rFont val="Arial"/>
        <family val="2"/>
      </rPr>
      <t xml:space="preserve">                                                              1. Hold 3 integrated sessions in Thusong Centers by 31 December 2020 </t>
    </r>
  </si>
  <si>
    <t>Conduct prep meetings for integrated services with community.  Engage relevant stakeholders to conduct the integrated services. Conduct the integrated services in 2 Thusong Centers.  Follow up procurement with SCM</t>
  </si>
  <si>
    <t xml:space="preserve"> 3 integrated sessions in Thusong Centers Conduct</t>
  </si>
  <si>
    <t>Attendence register and report.</t>
  </si>
  <si>
    <r>
      <rPr>
        <b/>
        <sz val="10"/>
        <color rgb="FF000000"/>
        <rFont val="Arial"/>
        <family val="2"/>
      </rPr>
      <t>Complete 1 target:</t>
    </r>
    <r>
      <rPr>
        <sz val="10"/>
        <color rgb="FF000000"/>
        <rFont val="Arial"/>
        <family val="2"/>
      </rPr>
      <t xml:space="preserve">                                                              1. Hold 3 integrated sessions in husong Centers by 31 March 2021</t>
    </r>
    <r>
      <rPr>
        <sz val="11"/>
        <color theme="1"/>
        <rFont val="Calibri"/>
        <family val="2"/>
        <scheme val="minor"/>
      </rPr>
      <t/>
    </r>
  </si>
  <si>
    <r>
      <rPr>
        <b/>
        <sz val="10"/>
        <color rgb="FF000000"/>
        <rFont val="Arial"/>
        <family val="2"/>
      </rPr>
      <t>Complete 1 target:</t>
    </r>
    <r>
      <rPr>
        <sz val="10"/>
        <color rgb="FF000000"/>
        <rFont val="Arial"/>
        <family val="2"/>
      </rPr>
      <t xml:space="preserve">                                                              1. Hold 2 integrated sessions in Thusong Centers by 30 June 2021</t>
    </r>
  </si>
  <si>
    <t xml:space="preserve"> 2 integrated sessions in Thusong Centers Conduct</t>
  </si>
  <si>
    <t xml:space="preserve">Good Governance and Public Participation  </t>
  </si>
  <si>
    <t>(Thusong Centre) Improvement of   government access to information and coordination of services</t>
  </si>
  <si>
    <t>6.3.4.1.11</t>
  </si>
  <si>
    <t>4 Thusong annual weeks - Materials and supplies</t>
  </si>
  <si>
    <t>1 Thusong annual week materials and supplies procured</t>
  </si>
  <si>
    <t>1 Thusong annual week Materials and supplies procured</t>
  </si>
  <si>
    <t>Thusong annual week materials and supplies</t>
  </si>
  <si>
    <t>10.4.1.11</t>
  </si>
  <si>
    <t>1 TOR and spec developed and submitted to BTO by 30 July 2020</t>
  </si>
  <si>
    <t>To develop TOR and spec by 30 July 2020</t>
  </si>
  <si>
    <t>Number of TOR and specification developed and submitted to BTO for processing</t>
  </si>
  <si>
    <t>TOR and order</t>
  </si>
  <si>
    <t>Monitor the process</t>
  </si>
  <si>
    <t>(Thusong Centre) Improvement of access to government information and coordination of services</t>
  </si>
  <si>
    <t>6.3.4.1.12</t>
  </si>
  <si>
    <t>Convene 4 Center Management Committee meetings</t>
  </si>
  <si>
    <t>4 Center Management Committee meetings convened</t>
  </si>
  <si>
    <t>Number of CMC meetings</t>
  </si>
  <si>
    <t>CMC Meetings</t>
  </si>
  <si>
    <t>10.4.1.13</t>
  </si>
  <si>
    <t>Convene 1 CMC meetings in 1 Thusong Service Center</t>
  </si>
  <si>
    <t>1.  Interact with relevant stakeholders in order to convene and conduct a CMC in 1 Thusong Service Center</t>
  </si>
  <si>
    <t>Convene 1 CMC meeting in 1 Thusong Service Centers (Nophoyi or Thabachicha)</t>
  </si>
  <si>
    <t>Number of CMC meetings convened</t>
  </si>
  <si>
    <t>Convene 1 CMC meeting in 1 Thusong Service Center</t>
  </si>
  <si>
    <t>1.  Interact with relevant stakeholders in order to convene and conduct a CMC in 2 Thusong Service Centers</t>
  </si>
  <si>
    <t>Convene 1 CMC meeting in 1 Thusong Service Center (Nophoyi or Thabachicha)</t>
  </si>
  <si>
    <t>Convene 1 CMC meeting in a Thusong Service Center (Nophoyi or Thabachicha)</t>
  </si>
  <si>
    <t>Convene 1 CMC meeting in 1 Thusong Service Centers</t>
  </si>
  <si>
    <t>Convene 2 CMC meetings in 2 Thusong Service Centers (Nophoyi and Thabachicha)</t>
  </si>
  <si>
    <t>12 Thusong Centre visits to monitor grant payments COVID adherence</t>
  </si>
  <si>
    <t>Number of visits to Thusong Centres to monitor grant payments covid adherence</t>
  </si>
  <si>
    <t>Covid adherence</t>
  </si>
  <si>
    <t>Visual aids, report</t>
  </si>
  <si>
    <t>Visit 3 thusong service centres to monitor grant payments covid adherence.</t>
  </si>
  <si>
    <t>1.  Thusong personnel  2.  CMC 3. CDS Admin Clerk</t>
  </si>
  <si>
    <t>1.  Interact with relevant stakeholders in order to convene and conduct a visit to 3 Thusong Service Centers</t>
  </si>
  <si>
    <t>3 Thusong service centres monitored for grant payments covid adherence</t>
  </si>
  <si>
    <t>Number of grant payments monitored for covid adherence</t>
  </si>
  <si>
    <t>INFRASTRUCTURE DEVELOPMENT AND MUNICIPAL SERVICES - WSA</t>
  </si>
  <si>
    <t xml:space="preserve">Water Services Authority </t>
  </si>
  <si>
    <t>Free Basic Services</t>
  </si>
  <si>
    <t>6.3.1.1.1</t>
  </si>
  <si>
    <t xml:space="preserve">40 000  Indigent  households verified  </t>
  </si>
  <si>
    <t>40 0000 Indigent households verified on the indigent register by 29 June 2021</t>
  </si>
  <si>
    <t>40 0000 Indigent households verified on the indigent register</t>
  </si>
  <si>
    <t>Number of indigent households verified  on the indigent register</t>
  </si>
  <si>
    <t>370 000.00</t>
  </si>
  <si>
    <t>WSA/Free Basic Services</t>
  </si>
  <si>
    <t xml:space="preserve">Purchase Order, Progress Reports, Verification List with 40 0000  verified  households on the indigent register </t>
  </si>
  <si>
    <t>11.3.1.1</t>
  </si>
  <si>
    <t>Verification of 10  000 households across ANDM by 30 September 2020                                                                       Conduct two awareness raising campaigns BY 30 September 2020</t>
  </si>
  <si>
    <r>
      <rPr>
        <b/>
        <sz val="12"/>
        <color theme="1"/>
        <rFont val="Arial Narrow"/>
        <family val="2"/>
      </rPr>
      <t xml:space="preserve">                                                                                           1.</t>
    </r>
    <r>
      <rPr>
        <sz val="12"/>
        <color theme="1"/>
        <rFont val="Arial Narrow"/>
        <family val="2"/>
      </rPr>
      <t xml:space="preserve">FBS Coordinator,                                                                                     2.WSA Manager,                                                                                                                                                                            3.Verification System                                                                                                                                                                                                                                                                                                                </t>
    </r>
  </si>
  <si>
    <t>1.Collect indigent application forms from Local Municipalities.                                         2. Verify indigent application forms using  ANDM verification system                                                                                                 3. Compile verification report 4 Conduct awareness campaigns in two Lms</t>
  </si>
  <si>
    <t>Indigent Verifcation List</t>
  </si>
  <si>
    <t>10 000 households verified through indigent verification system by 30 September 2020.                                                2. Awareness campaigns attendance registers</t>
  </si>
  <si>
    <t>70 000.00</t>
  </si>
  <si>
    <t>1. attendance registers.                                                                   2. Progress report</t>
  </si>
  <si>
    <t>Verification of 10  000 households across ANDM by 30 September 2020</t>
  </si>
  <si>
    <t xml:space="preserve">1.  Local Municipality FBS Coordinators                                          2 . ANDM - FBS coordinator                                                 3.CDW's .                                                                                  4. Data capturers                      </t>
  </si>
  <si>
    <t xml:space="preserve">1.Collect indigent application forms from Local Municipalities.                                         2. Verify indigent application forms using  ANDM verification system                                                                                                 3. Compile verification report </t>
  </si>
  <si>
    <t>10 000 households verified through indigent verification system by 31 December 2020</t>
  </si>
  <si>
    <t>100 000.00</t>
  </si>
  <si>
    <t xml:space="preserve">progress report </t>
  </si>
  <si>
    <t>10 000 households verified through indigent verification system</t>
  </si>
  <si>
    <t>Verification of 10  000 households across ANDM by 30 December 2020                                                                          2. Verification of 10  000 households across ANDM by 31 March 2021</t>
  </si>
  <si>
    <t xml:space="preserve">1.  Local Municipality FBS Coordinators                                             2 . ANDM - FBS coordinator                                                 3.CDW's .                                                                                  4. Data capturers                      </t>
  </si>
  <si>
    <t>10 000 households verified through indigent verification system by 31 March 2021</t>
  </si>
  <si>
    <t>Verification of 10  000 households across ANDM by 30 June 2021</t>
  </si>
  <si>
    <t>1.Collect indigent application forms from Local Municipalities.                                         2. Verify indigent application forms using  ANDM verification system                                                                                                 3. Compile verification report                                                                               Indigent Register</t>
  </si>
  <si>
    <t>10 000 households verified through indigent verification system by 30 June 2021                                                                                  compile Indigent Register by 30 June 2021</t>
  </si>
  <si>
    <t>Climate Change Response Plan</t>
  </si>
  <si>
    <t xml:space="preserve">Promote safety and a healthy environment </t>
  </si>
  <si>
    <t>2 Springs rehabiliated in Matatiele LM(one in Magxeni and one in Mabheleni) by 29 June 2021</t>
  </si>
  <si>
    <t>2 Springs Rehabilitated in Matatiele LM (one in Magxeni and one in Mabheleni)</t>
  </si>
  <si>
    <t>Number of Springs Rehabilitated in  Matatiele LM</t>
  </si>
  <si>
    <t>WSA/Climate change adaptation</t>
  </si>
  <si>
    <t xml:space="preserve">Approved TOR, Advert, Purchase orders, Spring Rehabiliation Impact Report
</t>
  </si>
  <si>
    <t>Approved ToR, advert, Purchase order.</t>
  </si>
  <si>
    <t>11.3.1.2</t>
  </si>
  <si>
    <t xml:space="preserve">1. Develop Terms of Reference for Magxeni and Mabheleni Spring Rehabilitation                                                                            2.Present TORs to Bid Specification Committee by 30 September 2020                                                                          </t>
  </si>
  <si>
    <t>1. Personnel: Environmental Management Officer, Environmental Manager, WSA manager and PMU Technician</t>
  </si>
  <si>
    <t xml:space="preserve">1. Develop Terms of Reference by 10th July 2020                                                                                                                  2. Submit Terms of Reference to HOD for approval by 15 July 2020.                       3. Advertise the Spring rehabilitation project on 7 day notice.                                                                                                                                                                                                                                                                                                                                                                             </t>
  </si>
  <si>
    <t xml:space="preserve">1. Signed Terms of Reference                                          2. Advert                                                                           </t>
  </si>
  <si>
    <t>1. Terms of reference for Magxeni and Mabheleni  spring rehabitation signed by 15 July 2020                                                                       2. Advert</t>
  </si>
  <si>
    <t xml:space="preserve">1. Signed ToR                                                                               2. Advert                                                                                 </t>
  </si>
  <si>
    <t>Appoint service provider by 31 December 2020</t>
  </si>
  <si>
    <t>1. Personnel: Environmental Management Officer, Environmental Manager, WSA manager and PMU Technician                                                                             2. Service Provider                                                             3. Project Beneficiaries</t>
  </si>
  <si>
    <t xml:space="preserve">1. Coordinate the appointment of Proffessional Service provider for Rehabilitation ofsprings in Colana .                                                                                                         2. undertake stakeholder consultation                                                                         3. Facilitate and assist in recruitment of Water Monitors                                                          4. Conduct Trainings by 31 December 2020                                                                                                        </t>
  </si>
  <si>
    <t>1. Name of Water Monitors/ Rural Operators                                                                   2. Purchase order</t>
  </si>
  <si>
    <t>Purchase Order issued by 31 December 2020</t>
  </si>
  <si>
    <t>1. List of water monitors/Rural Operators                                                                      2. Purchase Order</t>
  </si>
  <si>
    <t xml:space="preserve"> Rehabilitate  and protect one spring in Magxeni and Mabheleni under Matatiele LM by  30 March 2021</t>
  </si>
  <si>
    <t>1. Delivery of material onsite for protection of springs                                                  2. Commence with rehabilitation of one springs in Magxeni  by 30 March 2021</t>
  </si>
  <si>
    <t>Progress Report and completion certificate</t>
  </si>
  <si>
    <t>Number of springs rehabilitated by 30 March 2021</t>
  </si>
  <si>
    <t>Progress Report and Completion Certificate</t>
  </si>
  <si>
    <t xml:space="preserve"> Rehabilitate and protect one spring in Magxeni and Mabheleni Matatiele LM by 15 May 2021</t>
  </si>
  <si>
    <t>1. Personnel: Environmental Management Officer, Environmental Manager, WSA manager and PMU Technician                                                                             2. Service Provider                                                             3. WSP Building Maintanance Officer</t>
  </si>
  <si>
    <t>Commence with rehabilitation of two springs in Mabheleni by 30 June 2021</t>
  </si>
  <si>
    <t>Number of springs rehabilitated by 30 June 2021</t>
  </si>
  <si>
    <t xml:space="preserve">Community Based Natural Resource Management </t>
  </si>
  <si>
    <t>6.3.1.1.2</t>
  </si>
  <si>
    <t>2 Alien Invasive Plant clearing projects</t>
  </si>
  <si>
    <t>01 project of alien plants cleared in Mkhemane Catchment Area A by 30 June 2021</t>
  </si>
  <si>
    <t>Number of projects of alien plants cleared in each catchment area</t>
  </si>
  <si>
    <t xml:space="preserve">WSA/Basic Service Delivery and Community Empowerment </t>
  </si>
  <si>
    <t>Approved Terms of Reference, Advert, Purchase Order, Progress Reports, Close Out Report with maps</t>
  </si>
  <si>
    <t>1. Appointment of Service providers for the Establishment of CBNRM projects by 30 September 2020                                                                             2. Appoint service providers for supply and delivery of working tools and protective clothing by 30 September 2020                                                               3. Appoint Health and Safety consultants 30 September 2020</t>
  </si>
  <si>
    <t>1. uMzimvubu LM Ward Councillor and Environmental Management Officials                                                                                                            2. Environmental Management Officer                                  3. Environmental Manager</t>
  </si>
  <si>
    <t xml:space="preserve">1. Develop Terms of Reference and submit to HOD by 10th July 2020.                                                                                                                                2. Submit ToR to SCM for advertisement of the project by 22nd July 2020                                                        3. Procure Working Tools and Protective Clothing   by 20th July 2020                                                                                                          4. Procure Health and Safety consultant by 17th August 2020                  </t>
  </si>
  <si>
    <t xml:space="preserve">Appointment of service providers for:                                1.Protective clothing and Tools,                                                            2. Health and Safety consultant </t>
  </si>
  <si>
    <t>Approved TORs and approved Specifications by 15 July 2020                                                                                               2. Purchase Orders issued by 30 September 2020</t>
  </si>
  <si>
    <t>1. Approved Terms of Reference                                                2. Approved Specification                                                             3. Adverts                                                                                         4. Purchase Orders</t>
  </si>
  <si>
    <t>1. Stakeholder engagement by 15 October 2020                                                                              2. Project beneficiery trainings  by 30 November 2020                                                               3.Registration of cooperatives by 31 December 2020</t>
  </si>
  <si>
    <t>1.Mkhemane catchment Area A Beneficiaries                                                                                         3.uMzimvubu LM Ward Councillor                                             4. Environmental Management Officer                                      5. Environmental Manager</t>
  </si>
  <si>
    <t>1. Undertake stakeholder engagement and recruitment of project beneficiaries for Mkhemane catchment Area A                                                                                                            3. Subject project beneficiaries to Health and safety trainings and CBNRM trainings                                                                                                                      4. Undertake the process of registering project beneficieries as a cooperative</t>
  </si>
  <si>
    <t>1. Appointment of service provider for establishment of CBNRM project                                                  2.Ten beneficiaries appointed for Mkhemane catchment Area A alien clearing project                                                                                    3.Project benenficiaries trained on Health and safety and CBNRM. 4. Cooperative registration process commenced</t>
  </si>
  <si>
    <t>1. Aponintment letter /Purchase Ordder for CBNRM service provider issued by 31 December 2020.                                 2. Finalised project beneficiary list for Mkhemane catchment Area A alien clearing project by 31October 2020                                                                                      3. Training registers and certificates for project beneficiaries by 31 December 2020.</t>
  </si>
  <si>
    <t>1. Project beneficiary list for Mkhemane Catchment Area A alien clearing project                                                                   2.  Purchase Order for CBNRM establishment                                                                          3. Training registers and certificates for project beneficiaries</t>
  </si>
  <si>
    <t xml:space="preserve">1. Five(05) hectors of aliens invasive plants cleared off in Mkhemane catchment Area A by 30 March 2021                                                                    </t>
  </si>
  <si>
    <t>1.Mkhemane catchment Area A Beneficiaries                                                                                        3.uMzimvubu LM Ward Councillor                                             4. Environmental Management Officer                                      5. Environmental Manager</t>
  </si>
  <si>
    <t xml:space="preserve">1. Clear 05 hectors of alien invasive plants  in Mkhemane catchment Area A               </t>
  </si>
  <si>
    <t xml:space="preserve">1. Five (05) hectors of alien invasive plants cleared in Mkhemane catchment Area A                                             </t>
  </si>
  <si>
    <t xml:space="preserve">1. Five (05) hectors of alien invasive plants cleared in Mkhemane catchment Area A by 30 March 2021                                      </t>
  </si>
  <si>
    <t>1. Work attendance registers  per project/site                                         2. maps showing hectors cleared in each site/project</t>
  </si>
  <si>
    <t xml:space="preserve">1. Five(05) hectors of aliens invasive plants cleared off in Mkhemane catchment Area A by 30 June 2021                                                                     </t>
  </si>
  <si>
    <t>1. Clear 05 hectors of alien invasive plants  in Mkhemane catchment Area A</t>
  </si>
  <si>
    <t xml:space="preserve">1. Five (05) hectors of alien invasive plants cleared in Mkhemane catchment Area A by 30 June 2021    </t>
  </si>
  <si>
    <t>1. Work attendance registers  per project/site                                         2. maps showing hectors cleared in each site/project                                                                       3. Close Out Report</t>
  </si>
  <si>
    <t xml:space="preserve">Water Safety Plan </t>
  </si>
  <si>
    <t>Ensure Blue drop (BD) compliance throughout the District</t>
  </si>
  <si>
    <t>03 Water Safety Plan HIRA</t>
  </si>
  <si>
    <t>02 Water Safety Plan HIRA  for 1 WTW completed by 29 June 2020</t>
  </si>
  <si>
    <t xml:space="preserve">02 Water Safety Plan HIRA  for 1 WTW completed </t>
  </si>
  <si>
    <t xml:space="preserve">Number of water safety plans HIRA completed for WTW </t>
  </si>
  <si>
    <t xml:space="preserve">WSA/Water Safety Plan </t>
  </si>
  <si>
    <t>Approved Project Terms of Reference, Advert, Purchase Order, Completed Water Safety Plan HIRA Reports</t>
  </si>
  <si>
    <t>Advertisement of the project by 30 September 2020</t>
  </si>
  <si>
    <t xml:space="preserve">1. Personnel: Water Quality Technologist, Environmental Manager, WSA Manager, WSP Manager                                   </t>
  </si>
  <si>
    <t xml:space="preserve">1. Develop Terms of Reference and submit to HOD by 10th July 2020.                                                                                                                                2. Submit approvedToR to SCM for advertisement of this project by 22nd July 2020                                                                                                                           3. Follow-up with SCM on evaluation of the tender and appointment of Service provider                                                                     </t>
  </si>
  <si>
    <t xml:space="preserve">Approved Terms of reference </t>
  </si>
  <si>
    <t xml:space="preserve">1. Terms of Reference approved by 15 July 2020                                                2. project advertised by 30 September 2020                                                                                      </t>
  </si>
  <si>
    <t>1. Approved Terms of Reference ,                                                       2. Advert                                                                                 3. Purchase Order</t>
  </si>
  <si>
    <t>1. appointment of Service providers by 15 October 2020                                                                                         2. Site inspection for Hazard Identification and Risk assessment by 31 December 2020</t>
  </si>
  <si>
    <t>1. Service Provider                                                                   2. Personnel: Water Quality Technologist, Environmental Manager, WSA Manager, WSP Manager                                     3. Project Steering Committee</t>
  </si>
  <si>
    <t>1. Facilitate inception meeting with the service provider                                                                  2. Conduct Hazard Identification and Risk Assessment site inspection with PSP.</t>
  </si>
  <si>
    <t>1. Appointment letter/Purchase Order for appointment of service provider,                                                         2. Site inspection registers</t>
  </si>
  <si>
    <t>1. Purchase Order issued by 15 October 2020                 2. Inception report submitted to ANDM by 16 November 2020                                                                                        3. Site inspection undertaken by 13 December 2020</t>
  </si>
  <si>
    <t xml:space="preserve">1. Inception report                                                                                   2. Site inspection registers                                              </t>
  </si>
  <si>
    <t>1.Presentation of Hazard Identification and Risk Assessment  findings  by 15 February 2021                                                                                      2. Hazard Identification and Risk Assessmen Report by 30 March 2021</t>
  </si>
  <si>
    <t>1. Service Provider                                                                2. Personnel: Water Quality Technologist, Environmental Manager, WSA Manager, WSP Manager                           3. Project Steering Committee</t>
  </si>
  <si>
    <t xml:space="preserve">1. PSP presents HIRA findings to the Project Steering Committee                                2. Project Steering Committee  submits its inputs to PSP for consolidation into the HIRA report                                                                                                                          3. PSP submits draft HIRA report to ANDM for review </t>
  </si>
  <si>
    <t xml:space="preserve">1. Site inspection  report  2. Draft HIRA report </t>
  </si>
  <si>
    <t>1.site inspection report presented and submitted to ANDM by the 28th of February 2021                                                      2. Draft HIRA report submitted to ANDM for review by the 30 March 2021</t>
  </si>
  <si>
    <t>1. Site inspection report                                                         2. Draft HIRA report</t>
  </si>
  <si>
    <t>Final Draft HIRA report by 30 June 2021</t>
  </si>
  <si>
    <t>PSP submits final draft HIRA report with inputs from the reviewers</t>
  </si>
  <si>
    <t>Final HIRA Report</t>
  </si>
  <si>
    <t>Final HIRA Report submittedto ANDM by the 30th of June 2021</t>
  </si>
  <si>
    <t>Water Safety Plan HIRA report</t>
  </si>
  <si>
    <t>WasteWater Risk Abatement Plan</t>
  </si>
  <si>
    <t xml:space="preserve">Ensure both Blue drop (BD) and Green Drop (GD) compliance throughout the district </t>
  </si>
  <si>
    <t xml:space="preserve">03 Wastewater Risk Abatement Plan HIRA </t>
  </si>
  <si>
    <t>1 Completed Wastewater Risk Abatement Plan HIRA Reports for 1 Wastewater Treatment Works by 29 June 2021</t>
  </si>
  <si>
    <t>1 Completed Wastewater Risk Abatement Plan HIRA Reports for 1 Wastewater Treatment Works</t>
  </si>
  <si>
    <t>Number of wastewater Risk Abatement Plans HIRA completed  for WWTW</t>
  </si>
  <si>
    <t>WSA/WWRAP</t>
  </si>
  <si>
    <t>Approved Project Terms of Reference, completed Wastewater Risk Abatement Plan HIRA Reports</t>
  </si>
  <si>
    <t>11.3.1.4</t>
  </si>
  <si>
    <t xml:space="preserve">1. Terms of Reference approved by 15 July 2020                                                2. project advertised by 30 September 2020                                                                                     </t>
  </si>
  <si>
    <t>1. Approved Terms of Reference ,                                                       2. Advert                                                                                 3. Purchase Orders</t>
  </si>
  <si>
    <t>1. appointment of Service provider by 15 October 2020                                                                                         2. Site inspection for Hazard Identification and Risk assessment by 31 December 2020</t>
  </si>
  <si>
    <t>1. Purchase Order issued by 15 October 2020                   2. Inception report submitted to ANDM by 16 November 2020                                                                                        2. Site inspection undertaken by 13 December 2020</t>
  </si>
  <si>
    <t xml:space="preserve">1. Purchase Orders                                                                    2. Inception report                                                                                   3. Site inspection registers                                              </t>
  </si>
  <si>
    <t>1. Site inspection report                                                             2. Draft HIRA report</t>
  </si>
  <si>
    <t>M99:R99M99:O99</t>
  </si>
  <si>
    <t xml:space="preserve">Water Quality Monitoring </t>
  </si>
  <si>
    <t>6.3.1.1.5</t>
  </si>
  <si>
    <t xml:space="preserve">12 reports for 108 Samples points </t>
  </si>
  <si>
    <t>12 reports for 123 sample points tested for water quality (Blue drop and green drop status) 29 June 2021</t>
  </si>
  <si>
    <t>12 reports for 123 sample points tested for water quality (Blue drop and green drop status)</t>
  </si>
  <si>
    <t>Number of reports for sample points tested for water quality</t>
  </si>
  <si>
    <t xml:space="preserve">Water Quality Compliance Monitoring Reports </t>
  </si>
  <si>
    <t>11.3.1.5</t>
  </si>
  <si>
    <t>1.Three water quality monitoring reports submitted to DWS every 10th of October 2020.                                                       2. Water quality test kits procured and delivered to ANDM by 30 September 2020</t>
  </si>
  <si>
    <t xml:space="preserve">1.Personnel: Water Quality Technologist, Environmental Manager, DWS Water Quality Specilist                                   2. Equipment for onsite and compliance monitoring sampling.
                                                                                                                                                                                                                                                            </t>
  </si>
  <si>
    <t>1. Conduct monthly onsite water quality monitoring                                                     2. Collect 123 water quality samples and submit them to Umgeni Water laboratory for analysis on a monthy basis                                                                                               3. Upload compliance monitoring results to DWS BDS and GDS system by the 10th of every month.                                                                                                    4 Prepare and facilitate approval of Specification for procurement of water quality test Kits.</t>
  </si>
  <si>
    <t>3 water quality monitoring reports submitted to DWS for for compliance with BDSand GDS.                           2. water quality test kits delivered to ANDM</t>
  </si>
  <si>
    <t>3 water quality monitoring reports submitted to DWS by the 10th of October 2020 for  compliance with BDSand GDS. 2. Purchase order and delivery note for water quality test kits</t>
  </si>
  <si>
    <t>1. Water Quality Montiring Reports from Umgeni                    2. BDS and GDS uploaded results                                                3. Purchase order and delivery note for water quality test kits</t>
  </si>
  <si>
    <t>1. Three water quality monitoring reports submitted to DWS every 10th of January 2021                                                               2. Water quality test kit reagents/buffer solutions Procured and delivered to ANDM by 31 December 2020</t>
  </si>
  <si>
    <t>1. Conduct monthly onsite water quality monitoring                                                     2. Collect 123 water quality samples and submit them to Umgeni Water laboratory for analysis on a monthy basis                                                                                               3. Upload compliance monitoring results to DWS BDS and GDS system by the 10th of every month.                                                                                              4 Prepare and facilitate approval of Specification for procurement of reagents/ buffer solutions</t>
  </si>
  <si>
    <t>3 water quality monitoring reports submitted to DWS for for compliance with BDSand GDS.                              2. reagents/buffer solutions delivered to ANDM</t>
  </si>
  <si>
    <t>3 water quality monitoring reports submitted to DWS by the 10th of January 2020for  compliance with BDSand GDS.    2. Purchase order and delivery note for reagents/buffer solutions</t>
  </si>
  <si>
    <t>1. Water Quality Montiring Reports from Umgeni                    2. BDS and GDS uploaded results                                                3. Purchase order and delivery note for reagents/buffer solutions</t>
  </si>
  <si>
    <t>1. Three water quality monitoring reports submitted to DWS every 10th of April 2021.                                                                        2. Disinfection chemicals procured and delivered to ANDM by 31 March 2021</t>
  </si>
  <si>
    <t>1. Conduct monthly onsite water quality monitoring                                                     2. Collect 123 water quality samples and submit them to Umgeni Water laboratory for analysis on a monthy basis                                                                                               3. Upload compliance monitoring results to DWS BDS and GDS system by the 10th of every month.                                                                                                   4 Prepare and facilitate approval of Specification for procurement of disinfection chemicals</t>
  </si>
  <si>
    <t>3 water quality monitoring reports submitted to DWS for for compliance with BDSand GDS.                            2. Water disinfection chemicals delivered to ANDM</t>
  </si>
  <si>
    <t>3 water quality monitoring reports submitted to DWS by the 10th of April 2020 for  compliance with BDSand GDS.           2. Purchase order and delivery note for water disinfection chemicals</t>
  </si>
  <si>
    <t>1. Water Quality Montiring Reports from Umgeni                    2. BDS and GDS uploaded results                                               3. Purchase order and delivery note for water disinfection chemicals</t>
  </si>
  <si>
    <t>1. Three water quality monitoring reports submitted to DWS every 10th of July 2021.                                                                          2. Health and Safety signage in ANDM WTW and  WWTW installed by 30 June 2021</t>
  </si>
  <si>
    <t>1. Conduct monthly onsite water quality monitoring                                                     2. Collect 123 water quality samples and submit them to Umgeni Water laboratory for analysis on a monthy basis                                                                                               3. Upload compliance monitoring results to DWS BDS and GDS system by the 10th of every month.                                                                                                     4 Prepare and facilitate approval of Specification for procurement of health and safety signage.</t>
  </si>
  <si>
    <t>3 water quality monitoring reports submitted to DWS for for compliance with BDSand GDS.                           2. Health and Safety signage installed in all ANDM WTW and WWTW.</t>
  </si>
  <si>
    <t>3 water quality monitoring reports submitted to DWS by the 10th of July 2020 for  compliance with BDSand GDS.          2. Purchase Order installation of health and safety signage in all ANDM WTW and WWTW.</t>
  </si>
  <si>
    <t>1. Water Quality Montiring Reports from Umgeni                    2. BDS and GDS uploaded results                                               3. Purchase Order installation of health and safety signage in all ANDM WTW and WWTW.</t>
  </si>
  <si>
    <t>Auditing of Regional Schemes</t>
  </si>
  <si>
    <t>6.3.1.1.6</t>
  </si>
  <si>
    <t xml:space="preserve">Bottom Layer </t>
  </si>
  <si>
    <t xml:space="preserve">Promote and maintain potable water standards SANS241 </t>
  </si>
  <si>
    <t>130 Sample points  audited as per SANS 241 regulation</t>
  </si>
  <si>
    <t>60 sample points audited as per SANS 241 regulation by 29 June 2021</t>
  </si>
  <si>
    <t>60 sample points audited as per SANS 241 regulation</t>
  </si>
  <si>
    <t>Number of sample points audited as per SANS 241 regulation</t>
  </si>
  <si>
    <t xml:space="preserve">SANS241 Audit </t>
  </si>
  <si>
    <t>SANS 241 Audit Report for 60 sample points</t>
  </si>
  <si>
    <t>11.3.1.6</t>
  </si>
  <si>
    <t>N//A</t>
  </si>
  <si>
    <t>conduct SANS 241 Audit for 60 sample points by 31 December 2020</t>
  </si>
  <si>
    <t>1. Umgeni Water                                                                 2. Personnel: Water Quality Technologist, Environmental Manager, WSA Manager, WSP Manager                                     3. Project Steering Committee</t>
  </si>
  <si>
    <t xml:space="preserve">1. Collect SANS241 water samples and submit to Umgeni Water </t>
  </si>
  <si>
    <t>SANS 241 Audit</t>
  </si>
  <si>
    <t>SANS 241 Audit report submitted to ANDM and DWS by 31 December 2020</t>
  </si>
  <si>
    <t>SANS 241 Report</t>
  </si>
  <si>
    <t>Waterborne Emergency Response Planning</t>
  </si>
  <si>
    <t>6.3.1.1.7</t>
  </si>
  <si>
    <t>Promote and maintain potable water standards</t>
  </si>
  <si>
    <t>2 awareness campaigns conducted in Matatiele and Mbizana LMs by  29 June 2021</t>
  </si>
  <si>
    <t>2 awareness campaigns conducted in Matatiele and Mbizana LMs</t>
  </si>
  <si>
    <t>Number of awareness campaign conducted in Matatiele and Mbizana LMs</t>
  </si>
  <si>
    <t>Attendance Registers, Purchase Orders.</t>
  </si>
  <si>
    <t>11.3.1.7</t>
  </si>
  <si>
    <t>Appointment of  Service providers by 30 September 2020</t>
  </si>
  <si>
    <t xml:space="preserve">1.Personnel: Water Quality Technologist, Environmental Management Officer, Environmental Manager,  SCM personnel
                                                                                                                                                                                                                                                            </t>
  </si>
  <si>
    <t>1. Develop Specifications for Emergency Stock  by 10th July 2020                                                                                         2.  Submit Specifications to HOD for Approval by 20 July 2020                                                                        3. Submit Specification to BTO for Appointment of Service Prividers by 28 July 2020</t>
  </si>
  <si>
    <t>1. Signed Specifications                                                     2. Purchase Orders</t>
  </si>
  <si>
    <t>Emergency stock procured by 30th September 2020</t>
  </si>
  <si>
    <t>1. Signed Specification,                                                  2. Purchase Orders</t>
  </si>
  <si>
    <t>One Awareness campaign in Umzimvubu by 31 December 2020</t>
  </si>
  <si>
    <t>Personnel: WSA, WSP, PMU, CDS    Department of Health, Department of Water and Sanitation, Conservation South Africa, Department of Environmntal Affairs</t>
  </si>
  <si>
    <t xml:space="preserve">1. undertake stakeholder Engagement                                                                             2. conduct Awareness campaign </t>
  </si>
  <si>
    <t>Awareness Campaign conducted in Matatiele LM</t>
  </si>
  <si>
    <t>Number of Awareness compaign conducted by 31 December 2020</t>
  </si>
  <si>
    <t>attendance Registers</t>
  </si>
  <si>
    <t>Appointment of 2 Service providers by 30 March 2021</t>
  </si>
  <si>
    <t>1. Develop Specifications for Emergency Stock  by 14th January 2021                                                                                         2.  Submit Specifications to HOD for Approval by 15th January 2021                                                                        3. Submit Specification to BTO for Appointment of Service Prividers by 28 January 2021</t>
  </si>
  <si>
    <t>Emergency stock procured by 31st March 2021</t>
  </si>
  <si>
    <t>One Awareness campaign in Ntabankulu by 17 May 2021</t>
  </si>
  <si>
    <t>Awareness Campaign conducted in Mbizana LM</t>
  </si>
  <si>
    <t>Number of Awareness compaign conducted by 14th May 2021</t>
  </si>
  <si>
    <t>Climate Change Adaption</t>
  </si>
  <si>
    <t>6.3.1.1.8</t>
  </si>
  <si>
    <t>SDBIP Layer+213:222</t>
  </si>
  <si>
    <t>2 spring rehabilitation in Matatiele LM(Magxeni and Mabheleni)</t>
  </si>
  <si>
    <t>2 Springs rehabiliated in uMzimvubu LM by 29 June 2021</t>
  </si>
  <si>
    <t>2 Springs Rehabilitated in Colana</t>
  </si>
  <si>
    <t>Number of Springs Rehabilitated in Colana</t>
  </si>
  <si>
    <t>11.3.1.8</t>
  </si>
  <si>
    <t xml:space="preserve">1. Develop Terms of Reference for Colana Spring Rehabilitation                                                                            2.Present TORs to Bid Specification Committee by 30 September 2020                                                                          </t>
  </si>
  <si>
    <t>1. Terms of reference for Colana spring rehabitation signed by 15 July 2020                                                                       2. Advert</t>
  </si>
  <si>
    <t>1. Name of Water Monitors                                                                      2. Purchase order</t>
  </si>
  <si>
    <t>1. List of water monitors                                                                      2. Purchase Order</t>
  </si>
  <si>
    <t xml:space="preserve"> Rehabilitate  and protect one spring in Colana under uMzimvubu LM by  30 March 2021</t>
  </si>
  <si>
    <t>1. Delivery of material onsite for protection of springs                                                  2. Commence with rehabilitation of one spring in Colana by 30 March 2021</t>
  </si>
  <si>
    <t>Progress Report</t>
  </si>
  <si>
    <t xml:space="preserve"> Rehabilitate and protect one spring in Colana uMzimvubu LM by 15 May 2021</t>
  </si>
  <si>
    <t>Commence with rehabilitation of two springs in Colana by 30 June 2021</t>
  </si>
  <si>
    <t>Completion Certificate</t>
  </si>
  <si>
    <t>Water Treatment Works Process Audits</t>
  </si>
  <si>
    <t>Ensure  Blue drop (BD)  compliance throughout the district</t>
  </si>
  <si>
    <t>3 Water Treatment Works Process Audits</t>
  </si>
  <si>
    <t>3 Reports for 6 Water Treatment Works Process Audits by 29 June 2021</t>
  </si>
  <si>
    <t>3 Reports for 6 Water Treatment Works Process Audits</t>
  </si>
  <si>
    <t>Number of Audit Reports for Water Treatment Works Process Audits completed</t>
  </si>
  <si>
    <t>WSA/Water Wastewater Treatment Works Process Audits</t>
  </si>
  <si>
    <t xml:space="preserve">Approved TORs,  Purchase orders, Final Water Treatment Works Process Audits Reports
</t>
  </si>
  <si>
    <t>development of terms of reference and presentation to Bid Specification Committee. 2. Advertisement of the project on 7 day notice.</t>
  </si>
  <si>
    <t xml:space="preserve">1. Develop Terms of Reference and submit to HOD for approval by 10th July 2020.                                                                                                                                2. Submit approvedToR to SCM for Appointment of Service Provider by 22nd July 2020                                                                                                                           3. Follow-up with SCM on advertisement and appointment of Service provider                                                                     </t>
  </si>
  <si>
    <t xml:space="preserve">1. Aprroved Terms of Reference                                                     2. Advert,                                                                                       </t>
  </si>
  <si>
    <t>1. Approved Terms of Reference ,                                            2. Advert                                                                                       3. Purchase Order</t>
  </si>
  <si>
    <t>1.appointment of Service provider by 15 October 2020                                                                           2. Site inspection for assessment of WTW processes by 31 December 2020</t>
  </si>
  <si>
    <t>1. Facilitate appointment of service provider.                                                                  2. Conduct onsite WTW process assessment with PSP.</t>
  </si>
  <si>
    <t>1. Purchase Order/ appointment letter                                                        2. WTW inspection registers</t>
  </si>
  <si>
    <t>1. Purchase Order                                                                                        2. WTW inspection registers for WTW Process assessment undertaken by 14 December 2020</t>
  </si>
  <si>
    <t>1. Purchase order                                                                 2. WTW Process Assessment registers</t>
  </si>
  <si>
    <t>1.Presentation of WTW Assessment  findings by 15 February 2021                                                                                           2. Draft WTW Process audit Report  by 31 March 2021</t>
  </si>
  <si>
    <t xml:space="preserve">1. PSP presents WTW process assessment findings to the Project Steering Committee                                                                                                                        2. Project Steering Committee  submits its inputs to PSP for consolidation into the WTW Process Audit report                                                                                                                          3. PSP submits draft WTW Process Audit report to ANDM for final review </t>
  </si>
  <si>
    <t xml:space="preserve">1. Draft WTW Process Audit report </t>
  </si>
  <si>
    <t>1.Draft WTW Process Audit report submitted to ANDM for review by the 31st of March 2021</t>
  </si>
  <si>
    <t>1. Draft WTW Process Audit  report</t>
  </si>
  <si>
    <t>WTW Process Audit by 30 June 2020</t>
  </si>
  <si>
    <t>PSP submits final WTW Process Audit report with inputs from the reviewers to ANDM</t>
  </si>
  <si>
    <t>Final WTW Process Audit Report</t>
  </si>
  <si>
    <t>Final WTW Process Audit Report submitted to ANDM by the 30th of June 2020</t>
  </si>
  <si>
    <t>WTW Process Audit Report</t>
  </si>
  <si>
    <t>WTW Process Audit by 30 June 2021</t>
  </si>
  <si>
    <t xml:space="preserve">Final WTW Process Audit Report with ANDM inputs </t>
  </si>
  <si>
    <t>Wastewater Treatment Works Process Audits</t>
  </si>
  <si>
    <t>Ensure  Green drop (GD)  compliance throughout the district</t>
  </si>
  <si>
    <t>3 Wastewater Treatment Works Process Audits</t>
  </si>
  <si>
    <t>3 Wastewater Treatment Works Process Audits for 6 WWTW by 29 June 2020</t>
  </si>
  <si>
    <t>3 Wastewater Treatment Works Process Audits for 6 WWTW</t>
  </si>
  <si>
    <t>Number of Wastewater Treatment Works Process Audits completed for WWTW</t>
  </si>
  <si>
    <t xml:space="preserve">Approved TORs,  Purchase orders, Final Wastewater Treatment Works Process Audits Reports
</t>
  </si>
  <si>
    <t>development of terms of reference and presentation to Bid Specification Committee.                                                                 2. Advertisement of the project on 7 day notice.</t>
  </si>
  <si>
    <t>1.appointment of Service provider by 15 October 2020                                                                           2. Site inspection for assessment of WWTW processes by 31 December 2020</t>
  </si>
  <si>
    <t>1. Facilitate appointment of service provider.                                                                  2. Conduct onsite WWTW process assessment with PSP.</t>
  </si>
  <si>
    <t>1. Purchase Order/ appointment letter                                                        2. WWTW inspection registers</t>
  </si>
  <si>
    <t>1. Purchase Order                                                                                        2. WWTW inspection registers for WWTW Process assessment undertaken by 14 December 2020</t>
  </si>
  <si>
    <t>1. Purchase order                                                                 2. WWTW Process Assessment registers</t>
  </si>
  <si>
    <t>1.Presentation of WWTW Assessment  findings by 15 February 2021                                                                                           2. Draft WWTW Process audit Report  by 31 March 2021</t>
  </si>
  <si>
    <t xml:space="preserve">1. PSP presents WWTW process assessment findings to the Project Steering Committee                                                                                                                        2. Project Steering Committee  submits its inputs to PSP for consolidation into the WWTW Process Audit report                                                                                                                          3. PSP submits draft WWTW Process Audit report to ANDM for final review </t>
  </si>
  <si>
    <t xml:space="preserve">1. Draft WWTW Process Audit report </t>
  </si>
  <si>
    <t>1.Draft WWTW Process Audit report submitted to ANDM for review by the 31st of March 2021</t>
  </si>
  <si>
    <t>1. Draft WWTW Process Audit  report</t>
  </si>
  <si>
    <t>WWTW Process Audit by 30 June 2021</t>
  </si>
  <si>
    <t>PSP submits final WWTW Process Audit report with inputs from the reviewers to ANDM</t>
  </si>
  <si>
    <t>Final WWTW Process Audit Report</t>
  </si>
  <si>
    <t>Final WWTW Process Audit Report submitted to ANDM by the 30th of June 2021</t>
  </si>
  <si>
    <t>WWTW Process Audit Report</t>
  </si>
  <si>
    <t>RRAMS professional fee</t>
  </si>
  <si>
    <t>6.3.1.1.12</t>
  </si>
  <si>
    <t xml:space="preserve">Trial Version of the system in place </t>
  </si>
  <si>
    <t>4 Quarterly performance reports on Road Infrastucture of Local Municipalities mapped on RRAMS by 29 June 2021</t>
  </si>
  <si>
    <t>4 Quarterly reports on Road Infrastucture of Local Municipalities mapped on RRAMS</t>
  </si>
  <si>
    <t>Number of reports on Road Infrastucture of Local Municipalities mapped on RAMS</t>
  </si>
  <si>
    <t xml:space="preserve">Rural Road Asset Management System </t>
  </si>
  <si>
    <t>Qurterly Reports on Updated RRAMS</t>
  </si>
  <si>
    <t>11.3.1.12</t>
  </si>
  <si>
    <t xml:space="preserve"> -Updated RRAMS software                                                                        -Asset Inventory visual assessment by 27 September 2020</t>
  </si>
  <si>
    <t xml:space="preserve">1. Personnel: Engineering Technician, Panning Manger, WSA Manager </t>
  </si>
  <si>
    <t xml:space="preserve"> - Install new RRAMS version software                                                                                    - Update the system with new collected Asset Inventory data    </t>
  </si>
  <si>
    <t xml:space="preserve">   -Updated RRAMS System                                                                 </t>
  </si>
  <si>
    <t>Road infrastucture mapped on RRAMS system</t>
  </si>
  <si>
    <t xml:space="preserve">   -Updated RRAMS System                                                                       -Quarter 1 performance report</t>
  </si>
  <si>
    <t xml:space="preserve"> -Updated RRAMS software                                                                   -Traffic counts undertaken by 13th December 2020                                                  </t>
  </si>
  <si>
    <t>1. Personnel: Engineering Technician, Panning Manger, WSA Manager   2. Professional Service Provider</t>
  </si>
  <si>
    <t xml:space="preserve"> - Install new RRAMS version software                                                                                    - Update the system with new collected Traffic counts data</t>
  </si>
  <si>
    <t xml:space="preserve">   - Updated RRAMS System                                                                   -Quarter 2 performance report</t>
  </si>
  <si>
    <t xml:space="preserve"> -Updated RRAMS software                                                                   -Traffic counts undertaken by 15th March 2021                                                  </t>
  </si>
  <si>
    <t xml:space="preserve">   - Updated RRAMS System                                                                      -Quarter 3 performance report</t>
  </si>
  <si>
    <t xml:space="preserve">  -  Updated RRAMS System                                                                    -Quarter 4 performance report</t>
  </si>
  <si>
    <t xml:space="preserve"> -Updated RRAMS software                                                                   -Paved and unpaved roads Visual condition assessment                                                                 - RISFSA &amp; RCAM Classification                                                            -Maintenance plans undertaken by 13th June 2021                                                  </t>
  </si>
  <si>
    <t xml:space="preserve"> - Install new RRAMS version software                                                                                    - Conduct Paved and unpaved roads Visual condition assessment                                               - Conduct RISFSA &amp; RCAM Classification for paved and unpaved roads per Local Municipality                                                                                                                              - Draft consolidated maintenance plan for all LM's</t>
  </si>
  <si>
    <t>Water Services Development Plan</t>
  </si>
  <si>
    <t>6.3.1.2.17</t>
  </si>
  <si>
    <t>Increase access to water services.</t>
  </si>
  <si>
    <t xml:space="preserve">Draft WSDP </t>
  </si>
  <si>
    <t>1 WSDP Review Document completed by 29 June 2021</t>
  </si>
  <si>
    <t>1 Complete WSDP review Document</t>
  </si>
  <si>
    <t>Number of Reviewed Water Services Development  Plan document</t>
  </si>
  <si>
    <t>630 000.00</t>
  </si>
  <si>
    <t>Water services development plan</t>
  </si>
  <si>
    <t>Approved Terms of References, Advert, Appointment Letter, Final WSDP Document</t>
  </si>
  <si>
    <t>11.3.1.2.17</t>
  </si>
  <si>
    <t xml:space="preserve">1. Approved Terms of Reference presented to by 27th July 2020 2.project advertised by 30 September 2020 </t>
  </si>
  <si>
    <t xml:space="preserve">1. Personnel: Engineering Technician, Panning Manger, WSA Manager ; Procurement:                                                                            Committees  ; Bid specification committee. </t>
  </si>
  <si>
    <t>1. Develop Terms of Reference and submit  to HOD for approval by 26 July 2020.                                                                                                                          2. present terms of reference to Bid Specification Committee.                                       2. Facilitate the advertisemnt of the project</t>
  </si>
  <si>
    <t xml:space="preserve"> - Signed Terms of Refences </t>
  </si>
  <si>
    <t xml:space="preserve"> 1. Approved Terms of References                                           2. Advert</t>
  </si>
  <si>
    <t>1.Signed Terms of Reference                                                            2. Advert</t>
  </si>
  <si>
    <t xml:space="preserve"> 1. service provider appointed by 30 October 2020                                 2. Inception meeting and reporting by 16 November 2020
 3. Acquisition of data and analysis by 14 December 2020
</t>
  </si>
  <si>
    <t xml:space="preserve">1. Facilitate the appointment of a service provider for this project                                 2. Undertake inception meeting and report 16 November 2020
3. Collect data and conduct analysis 14 December 2020
</t>
  </si>
  <si>
    <t xml:space="preserve"> - Inception report . </t>
  </si>
  <si>
    <t xml:space="preserve"> 1. Inception report 
 2. Acquisition of data and analysis
</t>
  </si>
  <si>
    <t xml:space="preserve">Inception Report         </t>
  </si>
  <si>
    <t xml:space="preserve">                                                                                                                                                                                                                                                                                                 1. Presentation of  draft WSDP findings to ANDM project team                                 2. ANDM inputs integrated in the draft WSDP by 26 March 2021.</t>
  </si>
  <si>
    <t xml:space="preserve"> -  PSP to Submit  draft WSDP to ANDM  by 26 March 2021.</t>
  </si>
  <si>
    <t xml:space="preserve"> - Draft WSDP document</t>
  </si>
  <si>
    <t>1. Draft WSDPwith ANDM inputs</t>
  </si>
  <si>
    <t>Draft WSDP Document</t>
  </si>
  <si>
    <t>Final WSDP submitted to ANDM by 18 June 2021</t>
  </si>
  <si>
    <t xml:space="preserve"> - PSP to submit Final reviewed WSDP  to ANDM by 18 June 2021</t>
  </si>
  <si>
    <t>Final WSDP Document</t>
  </si>
  <si>
    <t xml:space="preserve"> 1.  Final WSDP submitted to ANDM</t>
  </si>
  <si>
    <t>Energy efficiency</t>
  </si>
  <si>
    <t>Improve quality of municipal infrastructure services</t>
  </si>
  <si>
    <t xml:space="preserve">PV Solar Energy System installed in Mount Ayliff Disaster Center </t>
  </si>
  <si>
    <t>Installation of solar energy in all ANDM and Local Municipality buildings completed by 29th June 2021</t>
  </si>
  <si>
    <t>Annual Output</t>
  </si>
  <si>
    <t>10 Grid tied PV Solar energy system installed by 29 June 2021</t>
  </si>
  <si>
    <t>Number of Grid tied PV Solar energy system installed</t>
  </si>
  <si>
    <t>Business Plan,Progress Report,Operation manual</t>
  </si>
  <si>
    <t>1. Roof assessment and anaysis</t>
  </si>
  <si>
    <t xml:space="preserve">1. Personnel: WSA Manager, WSP Area Manager, Iprosite, Department of Energy, Energy Partners, </t>
  </si>
  <si>
    <t>Assessment of the roof capacity to carry the solar panels</t>
  </si>
  <si>
    <t>Roof analysis Report</t>
  </si>
  <si>
    <t xml:space="preserve">Terms of Reference developed </t>
  </si>
  <si>
    <t>500 000.00</t>
  </si>
  <si>
    <t>roof analysis report</t>
  </si>
  <si>
    <t>Install PV Solar Energy System in three ANDM buildinngs</t>
  </si>
  <si>
    <t>Installation of PV Solar Energy System in three municpal buildings</t>
  </si>
  <si>
    <t xml:space="preserve">Install PV Solar Energy System in municipal buidlings </t>
  </si>
  <si>
    <t>Three municipal buildings installed with PV Solar Energy System</t>
  </si>
  <si>
    <t>Operations Manual                                        -Completion Certificate</t>
  </si>
  <si>
    <t>Inception Report three municipal buildings installed with PV Solar Energy System</t>
  </si>
  <si>
    <t>1. Personnel:                                                                                            Engineering Technician                                                                                   Planning manager, PSP, PSC</t>
  </si>
  <si>
    <t>To ensure and uphold effective fire and rescue services within the ANDM jurisdiction</t>
  </si>
  <si>
    <t>Procure 1 rescue trailer containing Swift Water Rescue, High Angle and firefighting Equipment by 30 June 2021</t>
  </si>
  <si>
    <t>Number of rescue trailers procured</t>
  </si>
  <si>
    <t>1 rescue trailer containing Swift Water Rescue, High Angle and firefighting Equipment Procured by 30 June 2021</t>
  </si>
  <si>
    <t>1. Crafting terms of reference for procurement of Fire and Rescue Services equipment by 30/07/2020.                                                                                                                              1. Submit termes of reference BTO by 07/08/2020                                                                                                                                 Present Term of Reference to Bid Specification Commity and monitor the sitting of procurement committies till project is advertised.                                                                                                                                                         Folow-up procurement process from advertisement to delivery of procured equipment</t>
  </si>
  <si>
    <r>
      <t xml:space="preserve">Personnel: </t>
    </r>
    <r>
      <rPr>
        <sz val="10"/>
        <color theme="1"/>
        <rFont val="Arial"/>
        <family val="2"/>
      </rPr>
      <t xml:space="preserve">Station Officers,Chief Fire Officer, SCM Personnel                                                                                            </t>
    </r>
  </si>
  <si>
    <r>
      <rPr>
        <b/>
        <sz val="10"/>
        <color rgb="FF000000"/>
        <rFont val="Arial"/>
        <family val="2"/>
      </rPr>
      <t xml:space="preserve">Complete 1 target:  </t>
    </r>
    <r>
      <rPr>
        <sz val="10"/>
        <color rgb="FF000000"/>
        <rFont val="Arial"/>
        <family val="2"/>
      </rPr>
      <t xml:space="preserve">                                                                                                                                                          1. Facilitate and monitor procurement processes to aquire a suitable service provider that with provide 1 rescue trailer containing Swift Water Rescue, High Angle and firefighting Equipment by 31 December 2020</t>
    </r>
  </si>
  <si>
    <r>
      <rPr>
        <b/>
        <sz val="10"/>
        <color theme="1"/>
        <rFont val="Arial"/>
        <family val="2"/>
      </rPr>
      <t xml:space="preserve">Complete 1 target: </t>
    </r>
    <r>
      <rPr>
        <sz val="10"/>
        <color theme="1"/>
        <rFont val="Arial"/>
        <family val="2"/>
      </rPr>
      <t xml:space="preserve">                                                                                                                                                           1. One signed Terms of reference developed for the  procurement of 1 rescue trailer containing Swift Water Rescue, High Angle and firefighting Equipment by 30 September 2020                                                                                </t>
    </r>
  </si>
  <si>
    <t>1 signed Terms of Reference</t>
  </si>
  <si>
    <t>Procurement processes to aquire a suitable service provider that with provide 1 rescue trailer containing Swift Water Rescue, High Angle and firefighting Equipment facilitated and monitored</t>
  </si>
  <si>
    <t>facilitate and monitor the process of aquiring of service provider by BTO</t>
  </si>
  <si>
    <r>
      <rPr>
        <b/>
        <sz val="10"/>
        <color theme="1"/>
        <rFont val="Arial"/>
        <family val="2"/>
      </rPr>
      <t>Personnel:</t>
    </r>
    <r>
      <rPr>
        <sz val="10"/>
        <color theme="1"/>
        <rFont val="Arial"/>
        <family val="2"/>
      </rPr>
      <t xml:space="preserve">CDS admin,Chief Fire Officer, Printer, stationery
</t>
    </r>
  </si>
  <si>
    <t>Fire Safety Equipment</t>
  </si>
  <si>
    <t>Number of Fire and Rescue visual kit bags</t>
  </si>
  <si>
    <t>Procure 6 Fire and Rescue visual kit bags with fire safety equipment by 30 June 2021</t>
  </si>
  <si>
    <t>6 Fire and Rescue visual kit bags with fire safety equipment Procured by 30 June 2021</t>
  </si>
  <si>
    <t xml:space="preserve">Signed Terms of Reference and Delivery Note
</t>
  </si>
  <si>
    <r>
      <rPr>
        <b/>
        <sz val="10"/>
        <color theme="1"/>
        <rFont val="Arial"/>
        <family val="2"/>
      </rPr>
      <t xml:space="preserve">Complete 1 target: </t>
    </r>
    <r>
      <rPr>
        <sz val="10"/>
        <color theme="1"/>
        <rFont val="Arial"/>
        <family val="2"/>
      </rPr>
      <t xml:space="preserve">                                                                                                                                                           1. One signed Terms of reference developed for the  procurement of 6 Fire and Rescue visual kit bags with fire safety equipment by 30 September 2020                                                                                </t>
    </r>
  </si>
  <si>
    <t>1. Crafting terms of reference for procurement ofFire and Rescue visual kit bags by 30/07/2020.                                                                                                                              1. Submit termes of reference BTO by 07/08/2020                                                                                                                                 Present Term of Reference to Bid Specification Commity and monitor the sitting of procurement committies till project is advertised.                                                                                                                                                         Folow-up procurement process from advertisement to delivery of procured equipment</t>
  </si>
  <si>
    <t>Procurement processes to aquire a suitable service provider that with provide 6 Fire and Rescue visual kit bags with fire safety equipment facilitated and monitored</t>
  </si>
  <si>
    <t xml:space="preserve">Municipal Transformation &amp; Organisational Development </t>
  </si>
  <si>
    <t>There is one existing system in place</t>
  </si>
  <si>
    <t>Revive and maintain 1 Emergency Communication Control Center system by 30 June 2021</t>
  </si>
  <si>
    <t>1 Emergency Communication Control Center system revived and maintained by 30 June 2021</t>
  </si>
  <si>
    <t>Number of Emergency Control Center revived and maintained</t>
  </si>
  <si>
    <t>Personel, ICT Manager, Printer, stationery</t>
  </si>
  <si>
    <t>1. Facilitate sitting of the consutation session                                                                                                                    2. attend and participate in the cosultation session</t>
  </si>
  <si>
    <t>1 Consultation session with ANDM ICT held</t>
  </si>
  <si>
    <r>
      <rPr>
        <b/>
        <sz val="10"/>
        <color theme="1"/>
        <rFont val="Arial"/>
        <family val="2"/>
      </rPr>
      <t xml:space="preserve">Complete 1 target:     </t>
    </r>
    <r>
      <rPr>
        <sz val="10"/>
        <color theme="1"/>
        <rFont val="Arial"/>
        <family val="2"/>
      </rPr>
      <t xml:space="preserve">                                                                                              1. Hold one consultation session with ANDM ICT unit by 30 September 2020</t>
    </r>
  </si>
  <si>
    <r>
      <rPr>
        <b/>
        <sz val="10"/>
        <rFont val="Arial"/>
        <family val="2"/>
      </rPr>
      <t xml:space="preserve">Complete 1 target:  </t>
    </r>
    <r>
      <rPr>
        <sz val="10"/>
        <rFont val="Arial"/>
        <family val="2"/>
      </rPr>
      <t xml:space="preserve">                                                                                                                                                          1. Facilitate and monitor procurement processes to aquire a suitable service provider that will revive and maintain the emergency communication control center system  by 31 March 2021</t>
    </r>
  </si>
  <si>
    <t>procurement processes to aquire a suitable service provider that will revive and maintain the emergency communication control center system facilitated and monitred</t>
  </si>
  <si>
    <r>
      <rPr>
        <b/>
        <sz val="10"/>
        <rFont val="Arial"/>
        <family val="2"/>
      </rPr>
      <t xml:space="preserve">Complete 1 target:  </t>
    </r>
    <r>
      <rPr>
        <sz val="10"/>
        <rFont val="Arial"/>
        <family val="2"/>
      </rPr>
      <t xml:space="preserve">                                                                        1. Develop and sign 1 Terms of Reference to aquire a service provider to that will revive and maintain the emergency communication control center system by 30 December 2020</t>
    </r>
  </si>
  <si>
    <t>attendance register</t>
  </si>
  <si>
    <t>Attendance register, signed Terms of Reference, Order</t>
  </si>
  <si>
    <t>Tools and Machinary</t>
  </si>
  <si>
    <t>R510 000.00</t>
  </si>
  <si>
    <t>100% Maintenance of tools and machinary by 30 June 2021</t>
  </si>
  <si>
    <t>100% Maintenance of tools and manhinary by 30 June 2021</t>
  </si>
  <si>
    <r>
      <rPr>
        <b/>
        <sz val="10"/>
        <color rgb="FF000000"/>
        <rFont val="Arial"/>
        <family val="2"/>
      </rPr>
      <t xml:space="preserve">Complete 1 target:   </t>
    </r>
    <r>
      <rPr>
        <sz val="10"/>
        <color rgb="FF000000"/>
        <rFont val="Arial"/>
        <family val="2"/>
      </rPr>
      <t xml:space="preserve">                                                                                                                                                         1. Facilitate and monitor procurement processes to aquire a suitable service provider that will maintain tools and machinary by 31 December 2020</t>
    </r>
  </si>
  <si>
    <r>
      <rPr>
        <b/>
        <sz val="10"/>
        <color rgb="FF000000"/>
        <rFont val="Arial"/>
        <family val="2"/>
      </rPr>
      <t xml:space="preserve">Complete 1 target:  </t>
    </r>
    <r>
      <rPr>
        <sz val="10"/>
        <color rgb="FF000000"/>
        <rFont val="Arial"/>
        <family val="2"/>
      </rPr>
      <t xml:space="preserve">                                                                                                                                                          1. Facilitate and monitor procurement processes to aquire a suitable service provider that will provide 6 Fire and Rescue visual kit bags with fire safety equipment  by 31 December 2020</t>
    </r>
  </si>
  <si>
    <t xml:space="preserve">1. facilitate appointment of service provider to undertake maintenance of tools and machinary                                                                                              2. monititor the maintenance processes                                                                                                                   3. Compile a report on tools and machinary maintened </t>
  </si>
  <si>
    <t>1 signed Terms of reference</t>
  </si>
  <si>
    <t>Procurement processes to aquire a suitable service provider that will maintain tools and machinary facilitated and monitored</t>
  </si>
  <si>
    <t>repairs of tools and machinary facilitated and mornitored</t>
  </si>
  <si>
    <r>
      <rPr>
        <b/>
        <sz val="10"/>
        <color rgb="FF000000"/>
        <rFont val="Arial"/>
        <family val="2"/>
      </rPr>
      <t xml:space="preserve">Complete 1 target:   </t>
    </r>
    <r>
      <rPr>
        <sz val="10"/>
        <color rgb="FF000000"/>
        <rFont val="Arial"/>
        <family val="2"/>
      </rPr>
      <t xml:space="preserve">                                                                                                                                                         1. Facilitate and monitor repairs of tools and machinary by 31 March 2021</t>
    </r>
  </si>
  <si>
    <r>
      <rPr>
        <b/>
        <sz val="10"/>
        <color rgb="FF000000"/>
        <rFont val="Arial"/>
        <family val="2"/>
      </rPr>
      <t xml:space="preserve">Complete 1 target:   </t>
    </r>
    <r>
      <rPr>
        <sz val="10"/>
        <color rgb="FF000000"/>
        <rFont val="Arial"/>
        <family val="2"/>
      </rPr>
      <t xml:space="preserve">                                                                                                                                                         1. Facilitate and monitor repairs of tools and machinary by 30 June 2021</t>
    </r>
  </si>
  <si>
    <t>R260 000.00</t>
  </si>
  <si>
    <t>Signed ToRs</t>
  </si>
  <si>
    <t>Procurement Order</t>
  </si>
  <si>
    <t>Signed Terms of Reference, Procurement Orders</t>
  </si>
  <si>
    <r>
      <rPr>
        <b/>
        <sz val="10"/>
        <color rgb="FF000000"/>
        <rFont val="Arial"/>
        <family val="2"/>
      </rPr>
      <t xml:space="preserve">Complete 1 target:   </t>
    </r>
    <r>
      <rPr>
        <sz val="10"/>
        <color rgb="FF000000"/>
        <rFont val="Arial"/>
        <family val="2"/>
      </rPr>
      <t xml:space="preserve">                                                                                                                                                         1. Facilitate and monitor procurement processes to aquire a suitable service provider that will maintain response vehicle by 31 December 2020</t>
    </r>
  </si>
  <si>
    <r>
      <rPr>
        <b/>
        <sz val="10"/>
        <color rgb="FF000000"/>
        <rFont val="Arial"/>
        <family val="2"/>
      </rPr>
      <t xml:space="preserve">Complete 1 target:   </t>
    </r>
    <r>
      <rPr>
        <sz val="10"/>
        <color rgb="FF000000"/>
        <rFont val="Arial"/>
        <family val="2"/>
      </rPr>
      <t xml:space="preserve">                                                                                                                                                         1. Facilitate and monitor maintenance of response vehicle by 31 March 2021</t>
    </r>
  </si>
  <si>
    <r>
      <rPr>
        <b/>
        <sz val="10"/>
        <color rgb="FF000000"/>
        <rFont val="Arial"/>
        <family val="2"/>
      </rPr>
      <t xml:space="preserve">Complete 1 target:   </t>
    </r>
    <r>
      <rPr>
        <sz val="10"/>
        <color rgb="FF000000"/>
        <rFont val="Arial"/>
        <family val="2"/>
      </rPr>
      <t xml:space="preserve">                                                                                                                                                         1. Facilitate and monitor maintenance of response vehicle by 30 June 2021</t>
    </r>
  </si>
  <si>
    <t>Vehicle Maintenance External</t>
  </si>
  <si>
    <t>100% Maintenance of response vehicle by 30 June 2021</t>
  </si>
  <si>
    <t>Craft and submit terms of reference for maintenance of response vehicle to the Supply Chain Management for procurement or repairs</t>
  </si>
  <si>
    <t xml:space="preserve">1. Facilitate appointment of service provider to undertake Follow up on procurement processes and advertisement                                                                                                                                                                                2. Monititor the maintenance processes                                                                                                                   3. Compile a report on maintenance of response vehicle maintened </t>
  </si>
  <si>
    <t xml:space="preserve">1. Facilitate appointment of service provider to undertake maintenance of tools and machinary                                                                                              2. Monititor the maintenance processes                                                                                                                   3. Compile a report on tools and machinary maintened </t>
  </si>
  <si>
    <t>1 Signed ToR</t>
  </si>
  <si>
    <t>Procurement processes to aquire a suitable service provider that will maintain response vehicle facilitated and monitored</t>
  </si>
  <si>
    <t>maintenance of response vehicle facilitated and monitored</t>
  </si>
  <si>
    <r>
      <rPr>
        <b/>
        <sz val="10"/>
        <color theme="1"/>
        <rFont val="Arial"/>
        <family val="2"/>
      </rPr>
      <t>Complete 2 target:</t>
    </r>
    <r>
      <rPr>
        <sz val="10"/>
        <color theme="1"/>
        <rFont val="Arial"/>
        <family val="2"/>
      </rPr>
      <t xml:space="preserve">                                                                                                                                                            1. One signed Terms of reference developed for the Maintenance of response vehicle by 30 September 2020                                                                                                                                                     2. Facilitate and monitor maintenance of response vehicle by 30 September 2020</t>
    </r>
  </si>
  <si>
    <t>Signed ToRs                                                                                                                            Procurement Order</t>
  </si>
  <si>
    <t>Signed ToRs                                                                                                    Procurement Order</t>
  </si>
  <si>
    <r>
      <rPr>
        <b/>
        <sz val="10"/>
        <color theme="1"/>
        <rFont val="Arial"/>
        <family val="2"/>
      </rPr>
      <t>Complete 2 target:</t>
    </r>
    <r>
      <rPr>
        <sz val="10"/>
        <color theme="1"/>
        <rFont val="Arial"/>
        <family val="2"/>
      </rPr>
      <t xml:space="preserve">                                                                                                                                                            1. One signed Terms of reference developed for the maintenance of tools and machinary by 30 September 2020                                                                                                        2. Facilitate and monitor repairs of tools and machinary by 30 September 2020</t>
    </r>
  </si>
  <si>
    <t>Fire and Rescue - Swift Water Rescue Programme (Internal  Capacity Building)</t>
  </si>
  <si>
    <t>20 employees trained</t>
  </si>
  <si>
    <t>Capacitate 20 Participants from 5 Stations on Swift Water Rescue Program (Phase 1) by 30 June 2021</t>
  </si>
  <si>
    <t>20 Participants from 5 Stations capacitated on Swift Water Rescue Program (Phase 1) by 30 June 2021</t>
  </si>
  <si>
    <t xml:space="preserve">Number of participants from 5 Stations capacitated on Swift Water Rescue Program </t>
  </si>
  <si>
    <t>CDS/Fire and Rescue Services/Vehicle Maintenance External</t>
  </si>
  <si>
    <t>CDS/Fire and Rescue Services/Tools and Machinary</t>
  </si>
  <si>
    <t>CDS/Fire and Rescue Services/Repairs - Emergency Communication Center</t>
  </si>
  <si>
    <t xml:space="preserve">CDS/Fire and Rescue Services/Fire Safety Equipment </t>
  </si>
  <si>
    <t>CDS/Fire and Rescue Services/Swift Water Rescue, High Angle &amp; firefighting Equipment</t>
  </si>
  <si>
    <t>CDS/Fire and Rescue Services/Fire and Rescue - Swift Water Rescue Program  (Internal  Capacity Building)</t>
  </si>
  <si>
    <r>
      <rPr>
        <b/>
        <sz val="10"/>
        <color theme="1"/>
        <rFont val="Arial"/>
        <family val="2"/>
      </rPr>
      <t>Complete 1 target:</t>
    </r>
    <r>
      <rPr>
        <sz val="10"/>
        <color theme="1"/>
        <rFont val="Arial"/>
        <family val="2"/>
      </rPr>
      <t xml:space="preserve">                                                                                                                                                            1. One signed Terms of Reference developed for internal  capasity Building by 30 September 2020                                                                                                     </t>
    </r>
  </si>
  <si>
    <r>
      <rPr>
        <b/>
        <sz val="10"/>
        <color rgb="FF000000"/>
        <rFont val="Arial"/>
        <family val="2"/>
      </rPr>
      <t xml:space="preserve">Complete 1 target:   </t>
    </r>
    <r>
      <rPr>
        <sz val="10"/>
        <color rgb="FF000000"/>
        <rFont val="Arial"/>
        <family val="2"/>
      </rPr>
      <t xml:space="preserve">                                                                                                                                                         1. Facilitate and monitor procurement processes to aquire a suitable service provider that will conduct intal capacity building by 31 December 2020</t>
    </r>
  </si>
  <si>
    <r>
      <rPr>
        <b/>
        <sz val="10"/>
        <color rgb="FF000000"/>
        <rFont val="Arial"/>
        <family val="2"/>
      </rPr>
      <t>Complete 1 Target</t>
    </r>
    <r>
      <rPr>
        <sz val="10"/>
        <color rgb="FF000000"/>
        <rFont val="Arial"/>
        <family val="2"/>
      </rPr>
      <t>:                                                                                                         1. Monitor capacity building process by 31 March 2021</t>
    </r>
  </si>
  <si>
    <t>Follow up correspondance with SCM office (Email/s)</t>
  </si>
  <si>
    <t>Follow up correspondance with SCM (Email/s)</t>
  </si>
  <si>
    <t>Fire &amp; Rescue -Community  Emergency Response teams</t>
  </si>
  <si>
    <t>1 Signed Terms of Reference</t>
  </si>
  <si>
    <t>Procurement processes to aquire a suitable service provider that will conduct intal capacity building facilitated and motnintored</t>
  </si>
  <si>
    <t xml:space="preserve">Capacity building process monitor             </t>
  </si>
  <si>
    <t>Signed Terms of Reference and Progress report</t>
  </si>
  <si>
    <r>
      <rPr>
        <b/>
        <sz val="10"/>
        <color theme="1"/>
        <rFont val="Arial"/>
        <family val="2"/>
      </rPr>
      <t xml:space="preserve">Complete 1 target:                                                                                                                                    </t>
    </r>
    <r>
      <rPr>
        <sz val="10"/>
        <color theme="1"/>
        <rFont val="Arial"/>
        <family val="2"/>
      </rPr>
      <t xml:space="preserve">  1. Identify 5 C.E.R.T benefitiaries by 30 September  2020</t>
    </r>
  </si>
  <si>
    <t>Benefitiary list</t>
  </si>
  <si>
    <r>
      <rPr>
        <b/>
        <sz val="10"/>
        <color theme="1"/>
        <rFont val="Arial"/>
        <family val="2"/>
      </rPr>
      <t xml:space="preserve">Complete 1 target: </t>
    </r>
    <r>
      <rPr>
        <sz val="10"/>
        <color theme="1"/>
        <rFont val="Arial"/>
        <family val="2"/>
      </rPr>
      <t xml:space="preserve">                                                                                                                                     1. Support 5 C.E.R.Ts in conducting 5 awerness campaigns by 31 March 2021</t>
    </r>
  </si>
  <si>
    <r>
      <rPr>
        <b/>
        <sz val="10"/>
        <color theme="1"/>
        <rFont val="Arial"/>
        <family val="2"/>
      </rPr>
      <t xml:space="preserve">Complete 2 target:                                                                                          </t>
    </r>
    <r>
      <rPr>
        <sz val="10"/>
        <color theme="1"/>
        <rFont val="Arial"/>
        <family val="2"/>
      </rPr>
      <t xml:space="preserve">1.  Undertake capacitation of 5 C.E.R.Ts by 31 December 2020                                                                           2. Develop and sign specification for procurement of Fire beaters  by 31 December 2020                                                                                                              </t>
    </r>
  </si>
  <si>
    <t>Training attendance registers                                                                                Specification</t>
  </si>
  <si>
    <t>1. Training of Community Emergency Response Teams conducted                                                                                                                                                    2. Specification for fire beaters developed and submitted to SCM</t>
  </si>
  <si>
    <t>1. Awareness campaignd conducted</t>
  </si>
  <si>
    <t xml:space="preserve">Facilitate fire and life safety awareness </t>
  </si>
  <si>
    <t>1. Training CERT on basic firefighting skills and fire and life safety skillls                                                                     2. Facilitate procument of fire beater and educational material</t>
  </si>
  <si>
    <t xml:space="preserve">Identification of teams.                                                                                                                 </t>
  </si>
  <si>
    <t xml:space="preserve">Number of C.E.R.T teams trained on basic firefighting skills and equipped </t>
  </si>
  <si>
    <t>5 C.E.R.T teams trained on basic firefighting skills and equipped by 30 June 2021</t>
  </si>
  <si>
    <t>CDS/Fire and Rescue/ Fire &amp; Rescue -Community  Emergency Response teams</t>
  </si>
  <si>
    <t>Benefitiary list, Training attendance registers, Specification and Awareness attendance registers</t>
  </si>
  <si>
    <t>Fire &amp; Rescue By-Laws</t>
  </si>
  <si>
    <t>1 existing Fire &amp; Rescue By-Laws</t>
  </si>
  <si>
    <t>One Fire Safety by-law reviewed  and adopted by  Council  by 30 June 2021</t>
  </si>
  <si>
    <t>One Fire Safety by-law reviewed and adopted by Council by 30 June 2021</t>
  </si>
  <si>
    <t>CDS/Fire and Rescue/Fire &amp; Rescue By-Laws</t>
  </si>
  <si>
    <r>
      <rPr>
        <b/>
        <sz val="10"/>
        <color theme="1"/>
        <rFont val="Arial"/>
        <family val="2"/>
      </rPr>
      <t xml:space="preserve">Complete 1 target: </t>
    </r>
    <r>
      <rPr>
        <sz val="10"/>
        <color theme="1"/>
        <rFont val="Arial"/>
        <family val="2"/>
      </rPr>
      <t xml:space="preserve">                                                                                                                            1. Hold 1 consultation meeting with ANDM Legal Office by 30 September 2020 </t>
    </r>
  </si>
  <si>
    <t xml:space="preserve">Organise and facilitate one consultation meeting with ANDM Legal Office </t>
  </si>
  <si>
    <t>One Consultation meeting with ANDM Legal Office held</t>
  </si>
  <si>
    <r>
      <rPr>
        <b/>
        <sz val="10"/>
        <color theme="1"/>
        <rFont val="Arial"/>
        <family val="2"/>
      </rPr>
      <t xml:space="preserve">Complete 1 target: </t>
    </r>
    <r>
      <rPr>
        <sz val="10"/>
        <color theme="1"/>
        <rFont val="Arial"/>
        <family val="2"/>
      </rPr>
      <t xml:space="preserve">                                                                                                                                                       1. Hold 1 consultation meeting with ANDM Legal Office by 31 December 2020</t>
    </r>
  </si>
  <si>
    <t>Attendance Register, draft Fire Safety By-Law</t>
  </si>
  <si>
    <t>1. Review ANDM Fire Safety By-Law document                                                                                                                                                                      2. Engagements legal competant stakeholders  on by-law review process for document scruitinizing and interpretation                                                                                                                                                                                                     3.  Submission of draft reviewed document to Council for adoption                                                                                                                                       4.Facilitate Public participation processes - four Local Municipalities</t>
  </si>
  <si>
    <t>1. Facilitate document publication and promulgation                                                                                                                                              2. Enable training and appointment of Peace Officers for By-Law enforcement.                                                   3. Enable procurement of By-Law enforcement documents                                                                                                                                                    4. Enable training and appointment of Peace Officers for By-Law enforcement.</t>
  </si>
  <si>
    <r>
      <rPr>
        <b/>
        <sz val="10"/>
        <color rgb="FF000000"/>
        <rFont val="Arial"/>
        <family val="2"/>
      </rPr>
      <t xml:space="preserve">Complete 2 targets: </t>
    </r>
    <r>
      <rPr>
        <sz val="10"/>
        <color rgb="FF000000"/>
        <rFont val="Arial"/>
        <family val="2"/>
      </rPr>
      <t xml:space="preserve">                                                                                             1. Facilitate By-Law publication and promulgation by 31 March 2021                                                                                                    2. 1 Fire Safety By-Law Adopted by Council by 31 March 2021                                                                                                                                   </t>
    </r>
  </si>
  <si>
    <t>1. Document publication and promulgation facilitated                                                  2. Fire Safety By-Law adopted by Council</t>
  </si>
  <si>
    <t>News paper Publication, Adopted Fire Safety By-Law</t>
  </si>
  <si>
    <t>Attendance Registers, News paper Publication, Adopted Fire Safety By-Law</t>
  </si>
  <si>
    <t>10 Fire and Life Safety Awareness Campaigns and Public Education conduct</t>
  </si>
  <si>
    <t>12 Fire and Life Safety Awareness and Publc Education conducted per Local Municipality by 30 June 2021</t>
  </si>
  <si>
    <t>Number of Fire and Life Safety Awareness and Public Education Conducted</t>
  </si>
  <si>
    <t>CDS/Fire and Rescue/ Fire and Life Safety Awareness Campaigns and Public Educations</t>
  </si>
  <si>
    <r>
      <rPr>
        <b/>
        <sz val="10"/>
        <color theme="1"/>
        <rFont val="Arial"/>
        <family val="2"/>
      </rPr>
      <t xml:space="preserve">Complete 2 targets:     </t>
    </r>
    <r>
      <rPr>
        <sz val="10"/>
        <color theme="1"/>
        <rFont val="Arial"/>
        <family val="2"/>
      </rPr>
      <t xml:space="preserve">                                                                     1. Develop and sign 1 specification for procurement of hand outs by 30 September 2020                                                                                                                                                                                                                                2. Conduct 3 Fire and Life Safety Awareness Campaigns by 30 September 2020</t>
    </r>
  </si>
  <si>
    <r>
      <rPr>
        <b/>
        <sz val="10"/>
        <color theme="1"/>
        <rFont val="Arial"/>
        <family val="2"/>
      </rPr>
      <t xml:space="preserve">Complete 1 targets:     </t>
    </r>
    <r>
      <rPr>
        <sz val="10"/>
        <color theme="1"/>
        <rFont val="Arial"/>
        <family val="2"/>
      </rPr>
      <t xml:space="preserve">                                                                                                                                                                                                                                                                                                  1. Conduct 3 Fire and Life Safety Awareness Campaigns by 31 December 2020</t>
    </r>
  </si>
  <si>
    <r>
      <rPr>
        <b/>
        <sz val="10"/>
        <color theme="1"/>
        <rFont val="Arial"/>
        <family val="2"/>
      </rPr>
      <t xml:space="preserve">Complete 1 targets:     </t>
    </r>
    <r>
      <rPr>
        <sz val="10"/>
        <color theme="1"/>
        <rFont val="Arial"/>
        <family val="2"/>
      </rPr>
      <t xml:space="preserve">                                                                                                                                                                                                                                                                                                  1. Conduct 3 Fire and Life Safety Awareness Campaigns by 31 March 2021</t>
    </r>
    <r>
      <rPr>
        <sz val="11"/>
        <color theme="1"/>
        <rFont val="Calibri"/>
        <family val="2"/>
        <scheme val="minor"/>
      </rPr>
      <t/>
    </r>
  </si>
  <si>
    <r>
      <rPr>
        <b/>
        <sz val="10"/>
        <color theme="1"/>
        <rFont val="Arial"/>
        <family val="2"/>
      </rPr>
      <t xml:space="preserve">Complete 1 targets:     </t>
    </r>
    <r>
      <rPr>
        <sz val="10"/>
        <color theme="1"/>
        <rFont val="Arial"/>
        <family val="2"/>
      </rPr>
      <t xml:space="preserve">                                                                                                                                                                                                                                                                                                  1. Conduct 3 Fire and Life Safety Awareness Campaigns by 30 June 2021</t>
    </r>
  </si>
  <si>
    <t>1.Crafting Fire and Life Safety Awareness Campaigns and Public Education plan                                                                                                                      2.Crafting specification and facilitation of  procurement of Awareness and Educational material                                                                                                                   3. Conducting four Fire and Life Safety Awareness Campaigns</t>
  </si>
  <si>
    <t>Conducting Fire and Life Safety Awarenes Campains to LMs</t>
  </si>
  <si>
    <t xml:space="preserve">Conducting Fire and Life Safety Awarenes Campains to LMs </t>
  </si>
  <si>
    <t>1. Specification crafetd.                                                                                         2. Fire and Life Safety Awareness Campaigns conducted</t>
  </si>
  <si>
    <t>1. Fire and Life Safety Awarenes Campains to LMs.</t>
  </si>
  <si>
    <t xml:space="preserve">1. Fire and Life Safety Awarenes Campains to LMs. </t>
  </si>
  <si>
    <t>Specification, Attendance registers</t>
  </si>
  <si>
    <t>1 Fire and Rescue Services Registration Fees, Seminars ,Workshops  &amp; Conferences paid</t>
  </si>
  <si>
    <t>64 Firefighter's annual HPCSA/SAESI/IFE subscription paid by ANDM by March 2020</t>
  </si>
  <si>
    <t>Number of Firefighter's annual HPCSA/SAESI/IFE subscription has been paid by ANDM</t>
  </si>
  <si>
    <t>CDS/Fire and Rescue/ Fire and Rescue Services Employee Registration Fees/Seminars/Workshops &amp; Conferences</t>
  </si>
  <si>
    <r>
      <rPr>
        <b/>
        <sz val="10"/>
        <color theme="1"/>
        <rFont val="Arial"/>
        <family val="2"/>
      </rPr>
      <t xml:space="preserve">Complete 1 Target:  </t>
    </r>
    <r>
      <rPr>
        <sz val="10"/>
        <color theme="1"/>
        <rFont val="Arial"/>
        <family val="2"/>
      </rPr>
      <t xml:space="preserve">                                                                                                           1. 64 Firefighters' annual professional subscription paid by ANDM by 31 March 2021</t>
    </r>
  </si>
  <si>
    <t>Number of target completed</t>
  </si>
  <si>
    <t>1 Commemoration of International Firefighter Day</t>
  </si>
  <si>
    <t>Commemorate 1 International Firefighter Day by 31 May 2021</t>
  </si>
  <si>
    <t>1 International Firefighter Day Commemorated by 31 May 2021</t>
  </si>
  <si>
    <t xml:space="preserve">CDS/Fire and Rescue/Commemoration of International Firefighter Day </t>
  </si>
  <si>
    <r>
      <rPr>
        <b/>
        <sz val="10"/>
        <color theme="1"/>
        <rFont val="Arial"/>
        <family val="2"/>
      </rPr>
      <t xml:space="preserve">Complete 1 Target:                                                                                              </t>
    </r>
    <r>
      <rPr>
        <sz val="10"/>
        <color theme="1"/>
        <rFont val="Arial"/>
        <family val="2"/>
      </rPr>
      <t xml:space="preserve"> 1. Develop specification for  procurement of Commemoration of International Firefighter Day facilities by 31 December 2020                                                                                                        
                              </t>
    </r>
  </si>
  <si>
    <r>
      <rPr>
        <b/>
        <sz val="10"/>
        <color theme="1"/>
        <rFont val="Arial"/>
        <family val="2"/>
      </rPr>
      <t xml:space="preserve">Complete 2 targets:                                                                                          </t>
    </r>
    <r>
      <rPr>
        <sz val="10"/>
        <color theme="1"/>
        <rFont val="Arial"/>
        <family val="2"/>
      </rPr>
      <t xml:space="preserve"> 1. Develop Concept Document by 31 March 2021                                                                                                         2. Facilitate and monitor the procurement processes for aquiring a suitable service povider to provide facilities  by 31 January 2021</t>
    </r>
  </si>
  <si>
    <r>
      <rPr>
        <b/>
        <sz val="10"/>
        <color theme="1"/>
        <rFont val="Arial"/>
        <family val="2"/>
      </rPr>
      <t>Complete 1 target:</t>
    </r>
    <r>
      <rPr>
        <sz val="10"/>
        <color theme="1"/>
        <rFont val="Arial"/>
        <family val="2"/>
      </rPr>
      <t xml:space="preserve">                                                                       1. Hold 1 Commemoration of the International Firefighter Day by 30 June 2021</t>
    </r>
  </si>
  <si>
    <t>Concept Document for commemoration of International Firefighter Day developed</t>
  </si>
  <si>
    <t>Commemoration of the International Firefighter Day held</t>
  </si>
  <si>
    <t>Specification</t>
  </si>
  <si>
    <t>Invites, event program</t>
  </si>
  <si>
    <t>6.3.4.5.1; 6.3.4.5.2; 6.3.4.5.12</t>
  </si>
  <si>
    <t>Ensure and maintain that Environmental Health Services remain the 1st line of defence within the jurisdiction of Alfred Nzo District Municipality</t>
  </si>
  <si>
    <t xml:space="preserve">1. Capacitated 36 EHPs on Introduction to AQM 2. AQMP is in place 3. The ANDM Council has resolved to take over the function </t>
  </si>
  <si>
    <t>1. To procure 5 sets of air quality monitoring equipment by 30 June 2021     2. To establish 2 monitoring stations by 30 June 2021       3. Capacitation of 40 EHPs on use of air quality systems by 30 June 2021</t>
  </si>
  <si>
    <t>1. 5 sets of AQM equipment procured by 30 June 2021   2. 2 AQM Stations established by 30 June 2021   3. 40 ANDM EHPs capacitated by 30 June 2021</t>
  </si>
  <si>
    <t>CDS/ MHS/ Air Quality Monitoring</t>
  </si>
  <si>
    <t>Assessment Report, Signed ToRs, Equipment delivery notes, Reports</t>
  </si>
  <si>
    <t>11.4.4.1</t>
  </si>
  <si>
    <r>
      <rPr>
        <b/>
        <sz val="9"/>
        <rFont val="Arial Narrow"/>
        <family val="2"/>
      </rPr>
      <t>Complete 1 target</t>
    </r>
    <r>
      <rPr>
        <sz val="9"/>
        <rFont val="Arial Narrow"/>
        <family val="2"/>
      </rPr>
      <t>:                                                                                               1. One AQM equipment and station assessment done by 30 September  2020</t>
    </r>
  </si>
  <si>
    <t>- Personnel (EHPs), Stationary, Printer, Vehicles</t>
  </si>
  <si>
    <t>1. Identify suitable areas that are already implementing the programme (rural and unrbanised areas)                                                                                                       2. Visit those areas physically and to study the methods of operation                                                                                                                                          3. Benchmark and choose what is suitable for Alfred Nzo DM</t>
  </si>
  <si>
    <t>1 AQM equipment and station assessment completed by end September 2020</t>
  </si>
  <si>
    <t xml:space="preserve"> Assessment Report</t>
  </si>
  <si>
    <r>
      <rPr>
        <b/>
        <sz val="9"/>
        <rFont val="Arial Narrow"/>
        <family val="2"/>
      </rPr>
      <t>Complete 1 target:</t>
    </r>
    <r>
      <rPr>
        <sz val="9"/>
        <rFont val="Arial Narrow"/>
        <family val="2"/>
      </rPr>
      <t xml:space="preserve">                                                                                                                                                  1 set of signed ToRs for procurement of AQM equipment and stations by the 31 December 2020 </t>
    </r>
  </si>
  <si>
    <t>Personnel (EHPs), Stationery and Printer.</t>
  </si>
  <si>
    <t>1. Prepare specification and ToRs for advertising towards the procurement of AQM Equipment</t>
  </si>
  <si>
    <t>1. 1 set of signed ToRs Completed</t>
  </si>
  <si>
    <r>
      <rPr>
        <b/>
        <sz val="9"/>
        <rFont val="Arial Narrow"/>
        <family val="2"/>
      </rPr>
      <t>Complete 2 target:</t>
    </r>
    <r>
      <rPr>
        <sz val="9"/>
        <rFont val="Arial Narrow"/>
        <family val="2"/>
      </rPr>
      <t xml:space="preserve">                                                                                                                                                   1.Facilitate and monitor procurement processes of acquiring a service provider to supply and deliver AQM equipment by 30 March 2021                                                                                                                                                                                             2.Facilitate and monitor procurement processes of acquiring a service provider to supply and erect AQM stations by 30 March 2021.</t>
    </r>
  </si>
  <si>
    <t>Personnel (EHPs), Service Provider, Stationery and Printer.</t>
  </si>
  <si>
    <t>1. Present ToRs to Specification                                                                                                                                                                                    2. Follow up with SCM on the procurement of service providers</t>
  </si>
  <si>
    <t xml:space="preserve">1. Procurement processes of acquiring a service provider to supply and deliver AQM equipment facilitaed and mornitored                                              2.Procurement processes of acquiring a service provider to supply and erect AQM stations facilitaed and mornitored </t>
  </si>
  <si>
    <t>1. Follow up correspondance with SCM office (Emails)                                                                                                                           2. Progress Report</t>
  </si>
  <si>
    <r>
      <rPr>
        <b/>
        <sz val="9"/>
        <rFont val="Arial Narrow"/>
        <family val="2"/>
      </rPr>
      <t>Complete 1 target:</t>
    </r>
    <r>
      <rPr>
        <sz val="9"/>
        <rFont val="Arial Narrow"/>
        <family val="2"/>
      </rPr>
      <t xml:space="preserve">                                                                                                                                                   1.Facilitate capacitation of 40 EHPs on use of Air Quality Systems by 30 June 2021</t>
    </r>
  </si>
  <si>
    <t xml:space="preserve">Personnel (EHPs), stationery, printer and DEA </t>
  </si>
  <si>
    <t>1. Secure dates with DEA                                                                                                                                                                                            2. Facilitate logistics for capacitation</t>
  </si>
  <si>
    <t xml:space="preserve">1. Capacitation of 40 EHPs on use of Air Quality Systems facilitated </t>
  </si>
  <si>
    <t xml:space="preserve">Good Goevernance and Public Participation  </t>
  </si>
  <si>
    <t>MHS By-Laws Review</t>
  </si>
  <si>
    <t xml:space="preserve">Phase one of Alfred Nzo District MHS By-Laws completed </t>
  </si>
  <si>
    <t>Complete and gazet 1 set of Alfred Nzo District MHS by-laws by 30 June 2021</t>
  </si>
  <si>
    <t>1 set of Alfred Nzo District MHS by-laws completed and gazetted by 30 June 2021</t>
  </si>
  <si>
    <t>Number of by-laws completed and gazetted</t>
  </si>
  <si>
    <t>CDS/MHS/ MHS By-Laws Review</t>
  </si>
  <si>
    <r>
      <t xml:space="preserve">Complete 1 target:                                                                                                                                                                                                                        </t>
    </r>
    <r>
      <rPr>
        <sz val="9"/>
        <rFont val="Arial Narrow"/>
        <family val="2"/>
      </rPr>
      <t>1. Prepare specification and ToRs for advertising towards the review of MHS By Law finalisation, promulgation and fine schedules</t>
    </r>
  </si>
  <si>
    <t>Attended 1 SAIEH National Council in Boksburg</t>
  </si>
  <si>
    <t>Attend and participate in 1 All Africa IFEH Congress by 30 June 2021</t>
  </si>
  <si>
    <t>Attended and participated in 1 All Africa IFEH Congress by June 2021</t>
  </si>
  <si>
    <t>Number of IFEH Congress attended</t>
  </si>
  <si>
    <t>CDS/MHS/SAIEH World Congress</t>
  </si>
  <si>
    <t xml:space="preserve">Report and ANDM Presentation </t>
  </si>
  <si>
    <r>
      <rPr>
        <b/>
        <sz val="9"/>
        <rFont val="Arial Narrow"/>
        <family val="2"/>
      </rPr>
      <t xml:space="preserve">Complete 1 target:             </t>
    </r>
    <r>
      <rPr>
        <sz val="9"/>
        <rFont val="Arial Narrow"/>
        <family val="2"/>
      </rPr>
      <t xml:space="preserve">                                                                                                                                                        1. Attend and participate in 1 All Africa IFEH Congress by 30 June 2021</t>
    </r>
  </si>
  <si>
    <t xml:space="preserve">Executive Mayor, MMC: CDS, Senior Manager: CDS, Manager: MHS, SAIEH Councillor (Mrs A Gila) </t>
  </si>
  <si>
    <t>Attended and participated in 1 All Africa IFEH Congress</t>
  </si>
  <si>
    <t>Evaluation of Premises requiring Health Certificates and those that require Certificate of Acceptebility (Schools)</t>
  </si>
  <si>
    <t>6 private schools inspected with Health certificates, 15 public schools inspected and none of them receive certificate</t>
  </si>
  <si>
    <t xml:space="preserve"> Inspect 124 schools by 30 June 2021</t>
  </si>
  <si>
    <t>124 schools inspected by 30 June 2021</t>
  </si>
  <si>
    <t>Number of Schools inspected</t>
  </si>
  <si>
    <t>CDS/MHS/ Evaluation of Premises (Schools)</t>
  </si>
  <si>
    <t xml:space="preserve">Reports With Photoghraphs </t>
  </si>
  <si>
    <r>
      <rPr>
        <b/>
        <sz val="9"/>
        <rFont val="Arial Narrow"/>
        <family val="2"/>
      </rPr>
      <t xml:space="preserve">Complete 1 target:                                                                                                                                                              </t>
    </r>
    <r>
      <rPr>
        <sz val="9"/>
        <rFont val="Arial Narrow"/>
        <family val="2"/>
      </rPr>
      <t>1.</t>
    </r>
    <r>
      <rPr>
        <b/>
        <sz val="9"/>
        <rFont val="Arial Narrow"/>
        <family val="2"/>
      </rPr>
      <t xml:space="preserve"> </t>
    </r>
    <r>
      <rPr>
        <sz val="9"/>
        <rFont val="Arial Narrow"/>
        <family val="2"/>
      </rPr>
      <t>Inspect 31 Schools by 30 September 2020</t>
    </r>
  </si>
  <si>
    <t xml:space="preserve">Personnel (EHPs), Vehicles, Stationery, printer, Protective clothing </t>
  </si>
  <si>
    <t>31 schools inspected</t>
  </si>
  <si>
    <t>Report with Photographs</t>
  </si>
  <si>
    <r>
      <rPr>
        <b/>
        <sz val="9"/>
        <rFont val="Arial Narrow"/>
        <family val="2"/>
      </rPr>
      <t xml:space="preserve">Complete 1 target:                                                                                                                                                              </t>
    </r>
    <r>
      <rPr>
        <sz val="9"/>
        <rFont val="Arial Narrow"/>
        <family val="2"/>
      </rPr>
      <t>1.</t>
    </r>
    <r>
      <rPr>
        <b/>
        <sz val="9"/>
        <rFont val="Arial Narrow"/>
        <family val="2"/>
      </rPr>
      <t xml:space="preserve"> </t>
    </r>
    <r>
      <rPr>
        <sz val="9"/>
        <rFont val="Arial Narrow"/>
        <family val="2"/>
      </rPr>
      <t>Inspect 31 Schools by 31 December 2020</t>
    </r>
  </si>
  <si>
    <r>
      <rPr>
        <b/>
        <sz val="9"/>
        <rFont val="Arial Narrow"/>
        <family val="2"/>
      </rPr>
      <t xml:space="preserve">Complete 1 target:                                                                                                                                                              </t>
    </r>
    <r>
      <rPr>
        <sz val="9"/>
        <rFont val="Arial Narrow"/>
        <family val="2"/>
      </rPr>
      <t>1.</t>
    </r>
    <r>
      <rPr>
        <b/>
        <sz val="9"/>
        <rFont val="Arial Narrow"/>
        <family val="2"/>
      </rPr>
      <t xml:space="preserve"> </t>
    </r>
    <r>
      <rPr>
        <sz val="9"/>
        <rFont val="Arial Narrow"/>
        <family val="2"/>
      </rPr>
      <t>Inspect 31 Schools by 31 March 2021</t>
    </r>
  </si>
  <si>
    <r>
      <rPr>
        <b/>
        <sz val="9"/>
        <rFont val="Arial Narrow"/>
        <family val="2"/>
      </rPr>
      <t xml:space="preserve">Complete 1 target:                                                                                                                                                              </t>
    </r>
    <r>
      <rPr>
        <sz val="9"/>
        <rFont val="Arial Narrow"/>
        <family val="2"/>
      </rPr>
      <t>1.</t>
    </r>
    <r>
      <rPr>
        <b/>
        <sz val="9"/>
        <rFont val="Arial Narrow"/>
        <family val="2"/>
      </rPr>
      <t xml:space="preserve"> </t>
    </r>
    <r>
      <rPr>
        <sz val="9"/>
        <rFont val="Arial Narrow"/>
        <family val="2"/>
      </rPr>
      <t>Inspect 31 Schools by 30 June 2021</t>
    </r>
  </si>
  <si>
    <t xml:space="preserve">320 Food shops inspected </t>
  </si>
  <si>
    <t xml:space="preserve"> Inspected 248  (124 urban, 124 rural) foreign national food stores by 30 June 2021</t>
  </si>
  <si>
    <t>248 foreign national food stores inspected by 30 June 2021</t>
  </si>
  <si>
    <t>Number of foreign national food stores inspected</t>
  </si>
  <si>
    <t>CDS/MHS/ Evaluation of Food stores</t>
  </si>
  <si>
    <t xml:space="preserve">Reports with Photographs </t>
  </si>
  <si>
    <r>
      <rPr>
        <b/>
        <sz val="9"/>
        <rFont val="Arial Narrow"/>
        <family val="2"/>
      </rPr>
      <t xml:space="preserve">Complete 1 target:  </t>
    </r>
    <r>
      <rPr>
        <sz val="9"/>
        <rFont val="Arial Narrow"/>
        <family val="2"/>
      </rPr>
      <t xml:space="preserve">                                                                                                                                                                             1. Inspect 62 stores by 30 September 2020</t>
    </r>
  </si>
  <si>
    <t xml:space="preserve">Personnel (EHPs), Vehicles, Stationery, Printer, Protective clothing </t>
  </si>
  <si>
    <t>62 stores inspected</t>
  </si>
  <si>
    <t>Reports with Photographs</t>
  </si>
  <si>
    <r>
      <rPr>
        <b/>
        <sz val="9"/>
        <rFont val="Arial Narrow"/>
        <family val="2"/>
      </rPr>
      <t xml:space="preserve">Complete 1 target:  </t>
    </r>
    <r>
      <rPr>
        <sz val="9"/>
        <rFont val="Arial Narrow"/>
        <family val="2"/>
      </rPr>
      <t xml:space="preserve">                                                                                                                                                                             1. Inspect 62 stores by 31 December 2020</t>
    </r>
  </si>
  <si>
    <t xml:space="preserve">Personnel (EHPs), Vehicles, Stationery, Printer,Protective clothing </t>
  </si>
  <si>
    <r>
      <rPr>
        <b/>
        <sz val="9"/>
        <rFont val="Arial Narrow"/>
        <family val="2"/>
      </rPr>
      <t xml:space="preserve">Complete 1 target:  </t>
    </r>
    <r>
      <rPr>
        <sz val="9"/>
        <rFont val="Arial Narrow"/>
        <family val="2"/>
      </rPr>
      <t xml:space="preserve">                                                                                                                                                                             1. Inspect 62 stores by 31 March 2021</t>
    </r>
  </si>
  <si>
    <r>
      <rPr>
        <b/>
        <sz val="9"/>
        <rFont val="Arial Narrow"/>
        <family val="2"/>
      </rPr>
      <t xml:space="preserve">Complete 1 target:  </t>
    </r>
    <r>
      <rPr>
        <sz val="9"/>
        <rFont val="Arial Narrow"/>
        <family val="2"/>
      </rPr>
      <t xml:space="preserve">                                                                                                                                                                             1. Inspect 62 stores by 30 June 2021</t>
    </r>
  </si>
  <si>
    <t>38 funeral undertakers and 7 cemeteries inspected</t>
  </si>
  <si>
    <t>Inspect 38 funeral undertakers  and 7 cemeteries by 30 June 2021</t>
  </si>
  <si>
    <t>38 funeral undertakers  and 7 cemeteries inspected by 30 June 2021</t>
  </si>
  <si>
    <t>Number of funeral undertakers and cemeteries inspected</t>
  </si>
  <si>
    <t>CDS/MHS/ Evaluation of funeral undertakers and cemeteries</t>
  </si>
  <si>
    <t>Reports</t>
  </si>
  <si>
    <r>
      <rPr>
        <b/>
        <sz val="9"/>
        <rFont val="Arial Narrow"/>
        <family val="2"/>
      </rPr>
      <t>Complete 1 target:</t>
    </r>
    <r>
      <rPr>
        <sz val="9"/>
        <rFont val="Arial Narrow"/>
        <family val="2"/>
      </rPr>
      <t xml:space="preserve">                                                                                                                                                              1. Inspect 10 funeral undertakers and 2 cemeteries by 30 September 2020</t>
    </r>
  </si>
  <si>
    <t>10 funeral undertakers  and 2 cemeteries inspected</t>
  </si>
  <si>
    <r>
      <rPr>
        <b/>
        <sz val="9"/>
        <rFont val="Arial Narrow"/>
        <family val="2"/>
      </rPr>
      <t>Complete 1 target:</t>
    </r>
    <r>
      <rPr>
        <sz val="9"/>
        <rFont val="Arial Narrow"/>
        <family val="2"/>
      </rPr>
      <t xml:space="preserve">                                                                                                                                                              1. Inspect 10 funeral undertakers and 2 cemeteries by 31 December 2020</t>
    </r>
  </si>
  <si>
    <r>
      <rPr>
        <b/>
        <sz val="9"/>
        <rFont val="Arial Narrow"/>
        <family val="2"/>
      </rPr>
      <t>Complete 1 target:</t>
    </r>
    <r>
      <rPr>
        <sz val="9"/>
        <rFont val="Arial Narrow"/>
        <family val="2"/>
      </rPr>
      <t xml:space="preserve">                                                                                                                                                              1. Inspect 9 funeral undertakers and 2 cemeteries by 31 March 2021</t>
    </r>
  </si>
  <si>
    <t>9 funeral undertakers  and 2 cemeteries inspected</t>
  </si>
  <si>
    <r>
      <rPr>
        <b/>
        <sz val="9"/>
        <rFont val="Arial Narrow"/>
        <family val="2"/>
      </rPr>
      <t>Complete 1 target:</t>
    </r>
    <r>
      <rPr>
        <sz val="9"/>
        <rFont val="Arial Narrow"/>
        <family val="2"/>
      </rPr>
      <t xml:space="preserve">                                                                                                                                                              1. Inspect 9 funeral undertakers and 1 cemeteries by 30 June 2021</t>
    </r>
  </si>
  <si>
    <t>9 funeral undertakers  and 1 cemeteries inspected</t>
  </si>
  <si>
    <t xml:space="preserve">7 hospitals and 10 clinics inspected </t>
  </si>
  <si>
    <t>Inspect 7 hospitals, 2 health centres and 10 clinics by 30 June 2021</t>
  </si>
  <si>
    <t>7 hospitals, 2 health centres and 10 clinics inspected by 30 June 2021</t>
  </si>
  <si>
    <t>CDS/MHS/ Evaluation of health establishments (hospitals, health centres, clinics)</t>
  </si>
  <si>
    <r>
      <rPr>
        <b/>
        <sz val="9"/>
        <rFont val="Arial Narrow"/>
        <family val="2"/>
      </rPr>
      <t xml:space="preserve">Complete 1 target:                </t>
    </r>
    <r>
      <rPr>
        <sz val="9"/>
        <rFont val="Arial Narrow"/>
        <family val="2"/>
      </rPr>
      <t xml:space="preserve">                                                                                                         1. Inspect 2 hospitals, 1 health centres and 3 clinics by 30 September 2020</t>
    </r>
  </si>
  <si>
    <t>2 hospitals, 1 health centres and 3 clinics inspected</t>
  </si>
  <si>
    <r>
      <rPr>
        <b/>
        <sz val="9"/>
        <rFont val="Arial Narrow"/>
        <family val="2"/>
      </rPr>
      <t xml:space="preserve">Complete 1 target:                </t>
    </r>
    <r>
      <rPr>
        <sz val="9"/>
        <rFont val="Arial Narrow"/>
        <family val="2"/>
      </rPr>
      <t xml:space="preserve">                                                                                                         1. Inspect 1 hospitals and 2 clinics by 31 December 2020</t>
    </r>
  </si>
  <si>
    <t xml:space="preserve">Personnel (EHPs), Vehicles, Stationery,Printer, Protective clothing </t>
  </si>
  <si>
    <t>1 hospitals and 2 clinics inspected</t>
  </si>
  <si>
    <r>
      <rPr>
        <b/>
        <sz val="9"/>
        <rFont val="Arial Narrow"/>
        <family val="2"/>
      </rPr>
      <t xml:space="preserve">Complete 1 target:                </t>
    </r>
    <r>
      <rPr>
        <sz val="9"/>
        <rFont val="Arial Narrow"/>
        <family val="2"/>
      </rPr>
      <t xml:space="preserve">                                                                                                         1. Inspect 2 hospitals, 1 health centres and 2 clinics by 31 March 2021</t>
    </r>
  </si>
  <si>
    <t>2 hospitals, 1 health centres and 2 clinics inspected</t>
  </si>
  <si>
    <r>
      <rPr>
        <b/>
        <sz val="9"/>
        <rFont val="Arial Narrow"/>
        <family val="2"/>
      </rPr>
      <t xml:space="preserve">Complete 1 target:                </t>
    </r>
    <r>
      <rPr>
        <sz val="9"/>
        <rFont val="Arial Narrow"/>
        <family val="2"/>
      </rPr>
      <t xml:space="preserve">                                                                                                  1. Inspect 2 hospitals and 3 clinics by 30 June 2021</t>
    </r>
  </si>
  <si>
    <t>2 hospitals and 3 clinics inspected</t>
  </si>
  <si>
    <t xml:space="preserve"> Inspect 6 ANDM Office Buildings by 30 June 2021</t>
  </si>
  <si>
    <t xml:space="preserve"> 6 ANDM Office Buildings inspected by 30 June 2021</t>
  </si>
  <si>
    <t>Number of ANDM Office Buildings inspected</t>
  </si>
  <si>
    <t>CDS/MHS/ Evaluation of Alfred Nzo DM Office Buildings and its satellite offices</t>
  </si>
  <si>
    <r>
      <rPr>
        <b/>
        <sz val="9"/>
        <rFont val="Arial Narrow"/>
        <family val="2"/>
      </rPr>
      <t xml:space="preserve">Complete 1 target:       </t>
    </r>
    <r>
      <rPr>
        <sz val="9"/>
        <rFont val="Arial Narrow"/>
        <family val="2"/>
      </rPr>
      <t xml:space="preserve">                                                                                                                                            1. Inspect 2 ANDM Office Buildings by 30 September 2020</t>
    </r>
  </si>
  <si>
    <t xml:space="preserve"> 2 ANDM Office Buildings inspected</t>
  </si>
  <si>
    <r>
      <rPr>
        <b/>
        <sz val="9"/>
        <rFont val="Arial Narrow"/>
        <family val="2"/>
      </rPr>
      <t xml:space="preserve">Complete 1 target:       </t>
    </r>
    <r>
      <rPr>
        <sz val="9"/>
        <rFont val="Arial Narrow"/>
        <family val="2"/>
      </rPr>
      <t xml:space="preserve">                                                                                                                                            1. Inspect 1 ANDM Office Buildings by 31 December 2020</t>
    </r>
  </si>
  <si>
    <t xml:space="preserve"> 1 ANDM Office Buildings inspected</t>
  </si>
  <si>
    <r>
      <rPr>
        <b/>
        <sz val="9"/>
        <rFont val="Arial Narrow"/>
        <family val="2"/>
      </rPr>
      <t xml:space="preserve">Complete 1 target:       </t>
    </r>
    <r>
      <rPr>
        <sz val="9"/>
        <rFont val="Arial Narrow"/>
        <family val="2"/>
      </rPr>
      <t xml:space="preserve">                                                                                                                                            1. Inspect  2 ANDM Office Buildings by 31 March 2021</t>
    </r>
  </si>
  <si>
    <r>
      <rPr>
        <b/>
        <sz val="9"/>
        <rFont val="Arial Narrow"/>
        <family val="2"/>
      </rPr>
      <t xml:space="preserve">Complete 1 target:       </t>
    </r>
    <r>
      <rPr>
        <sz val="9"/>
        <rFont val="Arial Narrow"/>
        <family val="2"/>
      </rPr>
      <t xml:space="preserve">                                                                                                                                            1. Inspect 1 ANDM Office Buildings by 30 June 2021</t>
    </r>
  </si>
  <si>
    <t>2 prisons and 7 Police Station holding cells inspected</t>
  </si>
  <si>
    <t>Inspect 5 prisons and 4 Police Station holding cells by 30 June 2021</t>
  </si>
  <si>
    <t>5 prisons and 4 Police Station holding cells inspected by 30 June 2021</t>
  </si>
  <si>
    <t>Number of prisons and Police Station holding cells inspected</t>
  </si>
  <si>
    <t>CDS/MHS/ Evaluation of Prisons and Holding Cells</t>
  </si>
  <si>
    <r>
      <rPr>
        <b/>
        <sz val="9"/>
        <rFont val="Arial Narrow"/>
        <family val="2"/>
      </rPr>
      <t xml:space="preserve">Complete 1 target:                                                                                                                                                    </t>
    </r>
    <r>
      <rPr>
        <sz val="9"/>
        <rFont val="Arial Narrow"/>
        <family val="2"/>
      </rPr>
      <t>1. Inspect 1 prisons and 1 Police Station holding cells by 30 September 2020</t>
    </r>
  </si>
  <si>
    <t>1 prisons and 1 Police Station holding cells inspected</t>
  </si>
  <si>
    <r>
      <rPr>
        <b/>
        <sz val="9"/>
        <rFont val="Arial Narrow"/>
        <family val="2"/>
      </rPr>
      <t xml:space="preserve">Complete 1 target:                                                                                                                                                    </t>
    </r>
    <r>
      <rPr>
        <sz val="9"/>
        <rFont val="Arial Narrow"/>
        <family val="2"/>
      </rPr>
      <t>1. Inspect 1 prisons and 1 Police Station holding cells by 31 December 2020</t>
    </r>
  </si>
  <si>
    <r>
      <rPr>
        <b/>
        <sz val="9"/>
        <rFont val="Arial Narrow"/>
        <family val="2"/>
      </rPr>
      <t xml:space="preserve">Complete 1 target:                                                                                                                                                    </t>
    </r>
    <r>
      <rPr>
        <sz val="9"/>
        <rFont val="Arial Narrow"/>
        <family val="2"/>
      </rPr>
      <t>1. Inspect 2 prisons and 1 Police Station holding cells by 31 March 2021</t>
    </r>
  </si>
  <si>
    <t>2 prisons and 1 Police Station holding cells inspected</t>
  </si>
  <si>
    <r>
      <rPr>
        <b/>
        <sz val="9"/>
        <rFont val="Arial Narrow"/>
        <family val="2"/>
      </rPr>
      <t xml:space="preserve">Complete 1 target:                                                                                                                                                    </t>
    </r>
    <r>
      <rPr>
        <sz val="9"/>
        <rFont val="Arial Narrow"/>
        <family val="2"/>
      </rPr>
      <t>1. Inspect 1 prisons and 1 Police Station holding cells by 30 June 2021</t>
    </r>
  </si>
  <si>
    <t xml:space="preserve">Good Governance and Public Participation </t>
  </si>
  <si>
    <t>Commemoration of WEHD and SALGA Sessions</t>
  </si>
  <si>
    <t>6.3.4.5.7; 6.3.4.5.8</t>
  </si>
  <si>
    <t>3 Programmes implemented to commemorate World Environment Health Day (WEHD)</t>
  </si>
  <si>
    <t>Implement 1 Programmes to commemorate World Environment Health Day (WEHD) by 30 September 2020, Attend and participate in 1 National SALGA Summit on Municipal Health Services by 30 June 2021</t>
  </si>
  <si>
    <t>1 Programmes implemented to commemorate World Environment Health Day (WEHD) by 30 September 2020, 1 National SALGA Summit on Municipal Health Services attended by 30 June 2021</t>
  </si>
  <si>
    <t>CDS/MHS/ Commemoration of WEHD and SALGA Sessions</t>
  </si>
  <si>
    <t xml:space="preserve">Reports; Presentations 
</t>
  </si>
  <si>
    <r>
      <rPr>
        <b/>
        <sz val="9"/>
        <rFont val="Arial Narrow"/>
        <family val="2"/>
      </rPr>
      <t xml:space="preserve">Complete 1 target:                                                                                                                                                                 </t>
    </r>
    <r>
      <rPr>
        <sz val="9"/>
        <rFont val="Arial Narrow"/>
        <family val="2"/>
      </rPr>
      <t>1.</t>
    </r>
    <r>
      <rPr>
        <b/>
        <sz val="9"/>
        <rFont val="Arial Narrow"/>
        <family val="2"/>
      </rPr>
      <t xml:space="preserve"> </t>
    </r>
    <r>
      <rPr>
        <sz val="9"/>
        <rFont val="Arial Narrow"/>
        <family val="2"/>
      </rPr>
      <t>Implement 1 Programme to commemorate WEHD by 30 September 2020</t>
    </r>
  </si>
  <si>
    <t>Personnel (EHPs), Vehicles, Stationery, Suitable venue &amp; catering</t>
  </si>
  <si>
    <t>1. Identify area/s where the project/s is/are to be conducted                                                                                                                                                                                        2. Identify areas of capacitation (taking this from the 2020 World Theme)                                                                                                                                                                            3. Identify trainers/ speakers on the set theme, from ECDoH, SALGA, &amp; SAIEH                                                                                                                                                       4. prepare for the Provincial &amp; National WEHD Commemoration</t>
  </si>
  <si>
    <t>1 Programmes implemented to commemorate World Environment Health Day</t>
  </si>
  <si>
    <t>R110, 000.00</t>
  </si>
  <si>
    <r>
      <rPr>
        <b/>
        <sz val="9"/>
        <rFont val="Arial Narrow"/>
        <family val="2"/>
      </rPr>
      <t>Complete 1 Target:</t>
    </r>
    <r>
      <rPr>
        <sz val="9"/>
        <rFont val="Arial Narrow"/>
        <family val="2"/>
      </rPr>
      <t xml:space="preserve">                                                                                                                         1. attend and participate in 1 National SALGA Summit on Municipal Health Services by 30 March 2021</t>
    </r>
  </si>
  <si>
    <t xml:space="preserve">1 National SALGA Summit on Municipal Health Services attended </t>
  </si>
  <si>
    <t xml:space="preserve">Number of SALGA MHS Summits attended </t>
  </si>
  <si>
    <t>Presentation and Report</t>
  </si>
  <si>
    <t>MHS HPCSA Board</t>
  </si>
  <si>
    <t>36 EHPs annual HPCSA subscription paid</t>
  </si>
  <si>
    <t>pay 41 EHPs annual HPCSA &amp; SAIEH subscription by 31 March 2021</t>
  </si>
  <si>
    <t>41 EHPs annual HPCSA subscription paid by ANDM by 31 March 2021</t>
  </si>
  <si>
    <t>Number of EHPs annual HPCSA subscription paid</t>
  </si>
  <si>
    <t>CDS/MHS/ EHS Employee Registration</t>
  </si>
  <si>
    <r>
      <rPr>
        <b/>
        <sz val="9"/>
        <rFont val="Arial Narrow"/>
        <family val="2"/>
      </rPr>
      <t xml:space="preserve">Complete 1 target:                                                                                                                                        </t>
    </r>
    <r>
      <rPr>
        <sz val="9"/>
        <rFont val="Arial Narrow"/>
        <family val="2"/>
      </rPr>
      <t xml:space="preserve"> 1. Facilitate payment of 41 EHPs' annual HPCSA subscription by 31 March 2021</t>
    </r>
  </si>
  <si>
    <t>Personel, Stationery, Printer</t>
  </si>
  <si>
    <t xml:space="preserve"> OFFICE OF THE MUNICIPAL MANAGER - OMM</t>
  </si>
  <si>
    <t>Office of the Municipal Manager</t>
  </si>
  <si>
    <t>IDP</t>
  </si>
  <si>
    <t xml:space="preserve">6.3.5.2.1 </t>
  </si>
  <si>
    <t>Improve Municipal planning and spatial development</t>
  </si>
  <si>
    <t xml:space="preserve">1 IDP adopted </t>
  </si>
  <si>
    <t>1 IDP developed and sent to Council for adoption by 30 June 2021</t>
  </si>
  <si>
    <t xml:space="preserve">Number of IDPs developed and sent to Council for adoption </t>
  </si>
  <si>
    <t>OMM/IDP</t>
  </si>
  <si>
    <t xml:space="preserve">IDP document, Council Resolution,  IDP Process plan </t>
  </si>
  <si>
    <t>10.1.5.1</t>
  </si>
  <si>
    <r>
      <rPr>
        <b/>
        <sz val="10"/>
        <color rgb="FF000000"/>
        <rFont val="Arial"/>
        <family val="2"/>
      </rPr>
      <t xml:space="preserve">Completed 1 target:                                                                                                                                          </t>
    </r>
    <r>
      <rPr>
        <sz val="10"/>
        <color rgb="FF000000"/>
        <rFont val="Arial"/>
        <family val="2"/>
      </rPr>
      <t xml:space="preserve"> 1. Development of 1 ANDM IDP/PMS &amp; Budget Process 2021-2022 Plan and facilitate adoption process by the Council by 31 August 2020</t>
    </r>
  </si>
  <si>
    <t xml:space="preserve"> 1. Personnel: Manager IDP &amp; PMS</t>
  </si>
  <si>
    <t xml:space="preserve">Develop 1 ANDM IDP/PMS &amp; Budget Process Plan 2021-2022 </t>
  </si>
  <si>
    <t>1 adopted ANDM IDP/PMS &amp; Budget  Process Plan 2021-2022.</t>
  </si>
  <si>
    <t>number of activities completed</t>
  </si>
  <si>
    <t xml:space="preserve">Adopted IDP/PMS &amp; Budget  Process Plan </t>
  </si>
  <si>
    <t xml:space="preserve">2. Logistics: Venue,  Stationery </t>
  </si>
  <si>
    <r>
      <rPr>
        <b/>
        <sz val="10"/>
        <color rgb="FF000000"/>
        <rFont val="Arial"/>
        <family val="2"/>
      </rPr>
      <t xml:space="preserve">Completed 2 target:  </t>
    </r>
    <r>
      <rPr>
        <sz val="10"/>
        <color rgb="FF000000"/>
        <rFont val="Arial"/>
        <family val="2"/>
      </rPr>
      <t xml:space="preserve">                                                                                          1. ANDM Strategy Formulation and budget prioritization by 20 December 2020                                                                                                                                                  2. Conduct 1 ANDM Situational Analysis/Research by 20 December 2020</t>
    </r>
  </si>
  <si>
    <t xml:space="preserve">1. To facilitate a session for Strategy formulation and budget prioritisation </t>
  </si>
  <si>
    <t>1. Reviewed IDP Strategy.                                                                                        2. One ANDM Situational Analysis/Research</t>
  </si>
  <si>
    <t>Updated IDP Strategy, Updated IDP Situational Analysis</t>
  </si>
  <si>
    <t xml:space="preserve">2. Review and update IDP situational analysis by </t>
  </si>
  <si>
    <r>
      <rPr>
        <b/>
        <sz val="10"/>
        <color rgb="FF000000"/>
        <rFont val="Arial"/>
        <family val="2"/>
      </rPr>
      <t>Completed 3 target:</t>
    </r>
    <r>
      <rPr>
        <sz val="10"/>
        <color rgb="FF000000"/>
        <rFont val="Arial"/>
        <family val="2"/>
      </rPr>
      <t xml:space="preserve">                                                                                                                                                1. Facilitate tabling of first draft IDP to Council and assessment by COGTA by 31 March 2021                                                                                2. Advertising of draft IDP for stakeholders’ comments by 31 March 2021                                                                                                                              3. input Integration and alignment of IDP projects / programs and budget by 31 March 2021</t>
    </r>
  </si>
  <si>
    <t xml:space="preserve">To facilitate tabling of first draft IDP to Council </t>
  </si>
  <si>
    <t>1. Draft IDP document submitted to Council</t>
  </si>
  <si>
    <t>Draft IDP 2020-2020</t>
  </si>
  <si>
    <t xml:space="preserve">2. Draft IDP advertised on the local newspaper </t>
  </si>
  <si>
    <t>3. To hold a session to align IDP projects/programmes and budget</t>
  </si>
  <si>
    <r>
      <rPr>
        <b/>
        <sz val="10"/>
        <color rgb="FF000000"/>
        <rFont val="Arial"/>
        <family val="2"/>
      </rPr>
      <t xml:space="preserve">Completed 4 target: </t>
    </r>
    <r>
      <rPr>
        <sz val="10"/>
        <color rgb="FF000000"/>
        <rFont val="Arial"/>
        <family val="2"/>
      </rPr>
      <t xml:space="preserve">                                                                                                                                            1. Facilitate the adoption of the Final ANDM IDP by Council and submission to the relevant structures by 31 May 2021 2. Compile reports for IDP roadshows/ outreaches by  30 May 2021                                                                                                                            3. Conduct Community and stakeholders consultation on Draft IDP for 4 LM’s by 30 April 2021                                                                        4. One IDP developed and sent to Council for adoption by 30 May 2021 </t>
    </r>
  </si>
  <si>
    <t>1. To facilitate adoption of final IDP 2020 – 2020 to Council</t>
  </si>
  <si>
    <t>1. Final IDP 2021-2022 submitted to Council for adoption</t>
  </si>
  <si>
    <t xml:space="preserve">number of activities completed                                                                               Number of IDPs sent to Council for adoption. </t>
  </si>
  <si>
    <t>Final IDP 2020 – 2020, IDP roadshows report, Council Resolution</t>
  </si>
  <si>
    <t>2. To facilitate IDP roadshows</t>
  </si>
  <si>
    <t xml:space="preserve">2. Community and stakeholder consultation held </t>
  </si>
  <si>
    <t>3. To conduct community and stakeholder engagement and Finalise IDP document and get Council to adopt it</t>
  </si>
  <si>
    <t xml:space="preserve">3. Compiled IDP roadshows reports and                                                                                1 IDP developed and sent to Council for adoption.      </t>
  </si>
  <si>
    <t xml:space="preserve"> Office of the Municipal Manager</t>
  </si>
  <si>
    <t xml:space="preserve">Good governance and public  participation 
</t>
  </si>
  <si>
    <t>Monitoring and Evaluation</t>
  </si>
  <si>
    <t xml:space="preserve">6.3.5.2.2 
</t>
  </si>
  <si>
    <t>To Strengthen Governance and reduce risk</t>
  </si>
  <si>
    <t>4 Quarterly Performance Reviews held; 1 Mid-term review session; 1 SDBIP Developed; 1 Annual Report, 1 Annual Performance Report (APR)</t>
  </si>
  <si>
    <t xml:space="preserve">4 Approved Quarterly Performance Reports ; 1  Approved Mid-term Management Report; 1  Approved Annual Report, 1  Approved Annual Performance Report by 30 June 2021                                                                                                                                                                                                                                                                                                         </t>
  </si>
  <si>
    <t xml:space="preserve">4 Approved Quarterly Performance Reports ; 1  Approved Mid-term Management Report; 1  Approved Annual Report, 1  Approved Annual Performance Report  by 30 June 2021                                                                                                                                                                                                                                                                                     </t>
  </si>
  <si>
    <t>Number of Monitoring and Evaluation (M&amp;E) sessions held (to review performance and help finalise reports); Number of Key Annual Plans/ Reports finalised</t>
  </si>
  <si>
    <t>OMM/Monitoring and Evaluation</t>
  </si>
  <si>
    <t>10.1.5.2</t>
  </si>
  <si>
    <r>
      <rPr>
        <b/>
        <sz val="10"/>
        <color rgb="FF000000"/>
        <rFont val="Arial"/>
        <family val="2"/>
      </rPr>
      <t xml:space="preserve">Complete 7 Targets: </t>
    </r>
    <r>
      <rPr>
        <sz val="10"/>
        <color rgb="FF000000"/>
        <rFont val="Arial"/>
        <family val="2"/>
      </rPr>
      <t xml:space="preserve">                                                                                                                                    1. Review &amp; Report on annual performance  by 31 July 2020                                                                                                                                                                                                   2. Review &amp; Report on 4th quarter performance information by 31 July 2020                                                                                                                                                                  3.  Finalise SDBIP 2019-2020 and submit to Executive Mayor for approval by 10 July 2020.                                                                                                                                                                              4. Submit final SDBIP 2019-2020 to  relevant stakeholders and Upload on website by 13 July 2020.                                                                                                                                                                                          5. Consolidate &amp; Submit Quarter 4 report to National Treasury, Provincial Treasury &amp; COGTA   by  11 August 2020                                                                                                                                                                                                                     6. Submit Quarter4 report for uploading on the website   11 August 2020                                                                                                                                        7. Full Management meeting to review and present on 4th Quarter Performance  and Annual Performance Report by 6 July 2020                                               </t>
    </r>
  </si>
  <si>
    <r>
      <rPr>
        <b/>
        <sz val="10"/>
        <color rgb="FF000000"/>
        <rFont val="Arial"/>
        <family val="2"/>
      </rPr>
      <t>Personnel:</t>
    </r>
    <r>
      <rPr>
        <sz val="10"/>
        <color rgb="FF000000"/>
        <rFont val="Arial"/>
        <family val="2"/>
      </rPr>
      <t xml:space="preserve">                                  Municipal Manager                             Senior Management                           Full Management                                    Manager IDP &amp; PMS                              Admin Support
</t>
    </r>
    <r>
      <rPr>
        <b/>
        <sz val="10"/>
        <color rgb="FF000000"/>
        <rFont val="Arial"/>
        <family val="2"/>
      </rPr>
      <t xml:space="preserve">Logistics: </t>
    </r>
    <r>
      <rPr>
        <sz val="10"/>
        <color rgb="FF000000"/>
        <rFont val="Arial"/>
        <family val="2"/>
      </rPr>
      <t xml:space="preserve">                                          Invitations                                           Venue                                                    Agenda                                            Attendance register                            
</t>
    </r>
  </si>
  <si>
    <t xml:space="preserve">1. Review &amp; Report on annual performance                                                                                                                         2. Review &amp; Report on 4th quarter performance information                                                        3. Consolidate &amp; Submit Quarter4 report to National Treasury, Provincial Treasury &amp; COGTA                                                                                                4. Submit Quarter4 report for uploading on the website </t>
  </si>
  <si>
    <t>1. Approved Annual Performance Report                                                                                      2. Approved 4th quarter performance report                                                                                               3.4th quarter performance report submitted to National Treasury, Provincial Treasury &amp; COGTA                                                                                                             4.4th quarter performance report uploaded on the municipal website</t>
  </si>
  <si>
    <r>
      <t xml:space="preserve">Number of activities completed </t>
    </r>
    <r>
      <rPr>
        <sz val="10"/>
        <color rgb="FFFF0000"/>
        <rFont val="Arial"/>
        <family val="2"/>
      </rPr>
      <t xml:space="preserve">                </t>
    </r>
  </si>
  <si>
    <t>Meeting Minutes,                     Quarterly Review Reports,                Annual Performance Review Report,                                                                Approved SDBIP  2019-2020                                  Attendance Registers, Council Resolutions</t>
  </si>
  <si>
    <r>
      <rPr>
        <b/>
        <sz val="10"/>
        <color rgb="FF000000"/>
        <rFont val="Arial"/>
        <family val="2"/>
      </rPr>
      <t xml:space="preserve">Complete 5 Targets:   </t>
    </r>
    <r>
      <rPr>
        <sz val="10"/>
        <color rgb="FF000000"/>
        <rFont val="Arial"/>
        <family val="2"/>
      </rPr>
      <t xml:space="preserve">                                                                                                           1. Review &amp; Report on 1st Quarter performance information by 31 October 2020
2. Consolidate &amp; Submit Quarter1
report to National Treasury, Provincial Treasury &amp; COGTA   6 November 2020
3. Submit Quarter1 report for uploading on the website  6 November 2020                                                                                                                           4. Prepare and submit draft Annual Report template to all departments by 30 October 2020                                                                  5. Consolidate and submit the draft Annual Report to Council for noting by 18 December 2019
</t>
    </r>
  </si>
  <si>
    <r>
      <rPr>
        <b/>
        <sz val="10"/>
        <color rgb="FF000000"/>
        <rFont val="Arial"/>
        <family val="2"/>
      </rPr>
      <t xml:space="preserve">Personnel: </t>
    </r>
    <r>
      <rPr>
        <sz val="10"/>
        <color rgb="FF000000"/>
        <rFont val="Arial"/>
        <family val="2"/>
      </rPr>
      <t xml:space="preserve">                                 Municipal Manager                             Senior Management                           Full Management                                    Manager IDP &amp; PMS                                 Admin Support
</t>
    </r>
    <r>
      <rPr>
        <b/>
        <sz val="10"/>
        <color rgb="FF000000"/>
        <rFont val="Arial"/>
        <family val="2"/>
      </rPr>
      <t>Logistics:</t>
    </r>
    <r>
      <rPr>
        <sz val="10"/>
        <color rgb="FF000000"/>
        <rFont val="Arial"/>
        <family val="2"/>
      </rPr>
      <t xml:space="preserve">                                           Invitations                                           Venue                                                    Agenda                                            Attendance register </t>
    </r>
  </si>
  <si>
    <t xml:space="preserve">1. Review &amp; Report on 1st Quarter performance information
2. Consolidate &amp; Submit Quarter1 report to National Treasury, Provincial Treasury &amp; COGTA
3. Submit Quarter1 report for uploading on the website                                                                                      4.   Prepare and submit draft Annual Report template to all departments                                                                                                    5. Consolidate and submit the draft Annual Report to Council for noting.    
</t>
  </si>
  <si>
    <t xml:space="preserve">1. Approved Quarter 1 Performance Report                                                                                                                                                                           2.1st quarter performance report submitted to National Treasury, Provincial Treasury &amp; COGTA                                                                                            3. 1st quarter performance report uploaded on the municipal website                                                                                                                                      4. Draft Annual Report submitted to Council for noting                                                                </t>
  </si>
  <si>
    <t xml:space="preserve">Number of activities completed  </t>
  </si>
  <si>
    <t>Meeting Minutes                     Quarterly Review Reports Attendance Registers                                           Council Resolutions</t>
  </si>
  <si>
    <r>
      <rPr>
        <b/>
        <sz val="10"/>
        <color rgb="FF000000"/>
        <rFont val="Arial"/>
        <family val="2"/>
      </rPr>
      <t>Personnel:</t>
    </r>
    <r>
      <rPr>
        <sz val="10"/>
        <color rgb="FF000000"/>
        <rFont val="Arial"/>
        <family val="2"/>
      </rPr>
      <t xml:space="preserve">                                  Municipal Manager                             Senior Management                           Full Management                                     Manager IDP &amp; PMS                              Admin Support
</t>
    </r>
    <r>
      <rPr>
        <b/>
        <sz val="10"/>
        <color rgb="FF000000"/>
        <rFont val="Arial"/>
        <family val="2"/>
      </rPr>
      <t>Logistics:</t>
    </r>
    <r>
      <rPr>
        <sz val="10"/>
        <color rgb="FF000000"/>
        <rFont val="Arial"/>
        <family val="2"/>
      </rPr>
      <t xml:space="preserve">                                           Invitations                                           Venue                                                    Agenda                                            Attendance register </t>
    </r>
  </si>
  <si>
    <r>
      <rPr>
        <b/>
        <sz val="10"/>
        <color rgb="FF000000"/>
        <rFont val="Arial"/>
        <family val="2"/>
      </rPr>
      <t xml:space="preserve">Personnel:   </t>
    </r>
    <r>
      <rPr>
        <sz val="10"/>
        <color rgb="FF000000"/>
        <rFont val="Arial"/>
        <family val="2"/>
      </rPr>
      <t xml:space="preserve">                               Municipal Manager                             Senior Management                           Full Management                                    Manager IDP &amp; PMS                               Admin Support
</t>
    </r>
    <r>
      <rPr>
        <b/>
        <sz val="10"/>
        <color rgb="FF000000"/>
        <rFont val="Arial"/>
        <family val="2"/>
      </rPr>
      <t xml:space="preserve">Logistics: </t>
    </r>
    <r>
      <rPr>
        <sz val="10"/>
        <color rgb="FF000000"/>
        <rFont val="Arial"/>
        <family val="2"/>
      </rPr>
      <t xml:space="preserve">                                          Invitations                                           Venue                                                    Agenda                                            Attendance register </t>
    </r>
  </si>
  <si>
    <t xml:space="preserve">Good governance and public participation </t>
  </si>
  <si>
    <t>Provide 4 Progress Reports on Status of ANDM Legal Services Support by 30 June 2021</t>
  </si>
  <si>
    <t>4 Progress Reports on Status of ANDM Legal Services Support Provided by 30 June 2021</t>
  </si>
  <si>
    <t>OMM/Legal Services/ Legal Support and Representation</t>
  </si>
  <si>
    <t>4 Progress Reports on Status of ANDM Legal Services Support</t>
  </si>
  <si>
    <r>
      <rPr>
        <b/>
        <sz val="10"/>
        <rFont val="Arial"/>
        <family val="2"/>
      </rPr>
      <t xml:space="preserve">Complete 1 Target: </t>
    </r>
    <r>
      <rPr>
        <sz val="10"/>
        <rFont val="Arial"/>
        <family val="2"/>
      </rPr>
      <t xml:space="preserve">                                                1. Provide 1 Progress Reports on Status of ANDM Legal Services Support by 30 September 2020
</t>
    </r>
  </si>
  <si>
    <t>1 Progress Report on Status of ANDM Legal Services Support Provided</t>
  </si>
  <si>
    <t>Progress Reports on Status of ANDM Legal Services</t>
  </si>
  <si>
    <r>
      <rPr>
        <b/>
        <sz val="10"/>
        <rFont val="Arial"/>
        <family val="2"/>
      </rPr>
      <t xml:space="preserve">Complete 1 Target: </t>
    </r>
    <r>
      <rPr>
        <sz val="10"/>
        <rFont val="Arial"/>
        <family val="2"/>
      </rPr>
      <t xml:space="preserve">                                                1. Provide 1 Progress Reports on Status of ANDM Legal Services Support by 31 December 2020</t>
    </r>
  </si>
  <si>
    <r>
      <rPr>
        <b/>
        <sz val="10"/>
        <rFont val="Arial"/>
        <family val="2"/>
      </rPr>
      <t xml:space="preserve">Complete 1 Target:    </t>
    </r>
    <r>
      <rPr>
        <sz val="10"/>
        <rFont val="Arial"/>
        <family val="2"/>
      </rPr>
      <t xml:space="preserve">                                             1. Provide 1 Progress Reports on Status of ANDM Legal Services Support by 30 March 2021
</t>
    </r>
  </si>
  <si>
    <r>
      <rPr>
        <b/>
        <sz val="10"/>
        <rFont val="Arial"/>
        <family val="2"/>
      </rPr>
      <t xml:space="preserve">Complete 1 Target: </t>
    </r>
    <r>
      <rPr>
        <sz val="10"/>
        <rFont val="Arial"/>
        <family val="2"/>
      </rPr>
      <t xml:space="preserve">                                                1. Provide 1 Progress Reports on Status of ANDM Legal Services Support by 30 June 2021
</t>
    </r>
  </si>
  <si>
    <t>Hold four Alfred Nzo District Legal Services’ Forum meetings by 30 June 2021</t>
  </si>
  <si>
    <t>Four Alfred Nzo District Legal Services’ Forum meetings held by 30 June 2021</t>
  </si>
  <si>
    <t>OMM/Legal Services/ Alfred Nzo District Legal Services’ Forum</t>
  </si>
  <si>
    <r>
      <rPr>
        <b/>
        <sz val="10"/>
        <rFont val="Arial"/>
        <family val="2"/>
      </rPr>
      <t xml:space="preserve">Complete 1 Target:  </t>
    </r>
    <r>
      <rPr>
        <sz val="10"/>
        <rFont val="Arial"/>
        <family val="2"/>
      </rPr>
      <t xml:space="preserve">                                                                                                   1. Hold one Alfred Nzo District Legal Services’ Forum meeting by 30 September 2020.</t>
    </r>
  </si>
  <si>
    <t>One Alfred Nzo District Legal Services’ Forum meeting held</t>
  </si>
  <si>
    <r>
      <rPr>
        <b/>
        <sz val="10"/>
        <rFont val="Arial"/>
        <family val="2"/>
      </rPr>
      <t xml:space="preserve">Complete 1 Target:  </t>
    </r>
    <r>
      <rPr>
        <sz val="10"/>
        <rFont val="Arial"/>
        <family val="2"/>
      </rPr>
      <t xml:space="preserve">                                                                                                   1. Hold one Alfred Nzo District Legal Services’ Forum meeting by 31 December 2020.</t>
    </r>
  </si>
  <si>
    <r>
      <rPr>
        <b/>
        <sz val="10"/>
        <rFont val="Arial"/>
        <family val="2"/>
      </rPr>
      <t xml:space="preserve">Complete 1 Target:  </t>
    </r>
    <r>
      <rPr>
        <sz val="10"/>
        <rFont val="Arial"/>
        <family val="2"/>
      </rPr>
      <t xml:space="preserve">                                                                                                   1. Hold one Alfred Nzo District Legal Services’ Forum meeting by 31 March 2021.</t>
    </r>
  </si>
  <si>
    <r>
      <rPr>
        <b/>
        <sz val="10"/>
        <rFont val="Arial"/>
        <family val="2"/>
      </rPr>
      <t xml:space="preserve">Complete 1 Target:  </t>
    </r>
    <r>
      <rPr>
        <sz val="10"/>
        <rFont val="Arial"/>
        <family val="2"/>
      </rPr>
      <t xml:space="preserve">                                                                                                   1. Hold one Alfred Nzo District Legal Services’ Forum meeting by 30 June 2021.</t>
    </r>
  </si>
  <si>
    <t>OFFICE OF THE MUNICIPAL MANAGER  - OMM</t>
  </si>
  <si>
    <t xml:space="preserve">Office of the Executive Mayor </t>
  </si>
  <si>
    <t xml:space="preserve">Good governance and public
participation 
</t>
  </si>
  <si>
    <t xml:space="preserve">Mayoral Intervention Programs </t>
  </si>
  <si>
    <t xml:space="preserve">6.3.5.1.1
</t>
  </si>
  <si>
    <t>To provide support to community members and non-profit organisations in times of dire need</t>
  </si>
  <si>
    <t xml:space="preserve">8 Mayoral Intervention Programmes coordinated </t>
  </si>
  <si>
    <t>16  Mayoral Intervention Programmes coordinated by 30 June 2021</t>
  </si>
  <si>
    <t xml:space="preserve">16  Mayoral Intervention Programmes coordinated   </t>
  </si>
  <si>
    <t xml:space="preserve">OMM/Mayoral Intervention Programs </t>
  </si>
  <si>
    <t>Concept Documents; Attendance registers and Close-out reports</t>
  </si>
  <si>
    <t xml:space="preserve">Number of Mayoral Intervention Programmes coordinated </t>
  </si>
  <si>
    <t>10.1.10.1</t>
  </si>
  <si>
    <t>Coordinate 4 Mayoral Intervention Programmes  by 30 September 2020</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</si>
  <si>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                                       
</t>
    </r>
  </si>
  <si>
    <t xml:space="preserve">1. Develop Proposal                                                            2. Undertake logistical arrangements                                                                            3.develop close out report   
</t>
  </si>
  <si>
    <t>4 Mayoral Intervention Programmes coordinated by 30 September 2020</t>
  </si>
  <si>
    <t xml:space="preserve">Proposal ; Delivery Register                                                               </t>
  </si>
  <si>
    <t>Coordinate 4 Mayoral Intervention Programmes  by 18 December 2020</t>
  </si>
  <si>
    <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</si>
  <si>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Develop Proposal                                                                               2. Undertake logistical arrangements     3.develop close out report 
</t>
  </si>
  <si>
    <t>4 Mayoral Intervention Programmes coordinated  by 18 December 2018</t>
  </si>
  <si>
    <t>Coordinate 4 Mayoral Intervention Programmes  by 20 March 2021</t>
  </si>
  <si>
    <r>
      <rPr>
        <b/>
        <sz val="9"/>
        <color rgb="FF000000"/>
        <rFont val="Arial Narrow"/>
        <family val="2"/>
      </rP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</si>
  <si>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Develop Proposal                                    2. Undertake logistical arrangements 
3. Develop Close out report 
</t>
  </si>
  <si>
    <t>4 Mayoral Intervention Programmes coordinated  by 20 March 2019</t>
  </si>
  <si>
    <t>Coordinate 4 Mayoral Intervention Programmes by 30 June 2021</t>
  </si>
  <si>
    <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 xml:space="preserve">Venue                                                    Agenda                                            Attendance register                           catering </t>
    </r>
    <r>
      <rPr>
        <b/>
        <sz val="9"/>
        <color rgb="FF000000"/>
        <rFont val="Arial Narrow"/>
        <family val="2"/>
      </rPr>
      <t xml:space="preserve">
Procurement:                                    </t>
    </r>
    <r>
      <rPr>
        <sz val="9"/>
        <color rgb="FF000000"/>
        <rFont val="Arial Narrow"/>
        <family val="2"/>
      </rPr>
      <t>Memo                                          Specification</t>
    </r>
  </si>
  <si>
    <t xml:space="preserve">1. DevelopProposal                                                                        2. undertake logistical arrangements                                                     3.develop Close out report   </t>
  </si>
  <si>
    <t>4 Mayoral Intervention Programmes coordinated  by 30 June 2019</t>
  </si>
  <si>
    <t xml:space="preserve">Number of Mayoral Intervention Programmes coordinated  </t>
  </si>
  <si>
    <t xml:space="preserve">Good governance and public 
participation 
</t>
  </si>
  <si>
    <t>Mayoral Imbizo</t>
  </si>
  <si>
    <t xml:space="preserve">
6.3.5.1.2
</t>
  </si>
  <si>
    <t>To Promote Public participation and Good Meaningful Governance</t>
  </si>
  <si>
    <t>4 Mayoral Mbizos coordinated</t>
  </si>
  <si>
    <t>4  Mayoral Imbizos coordinated by 30 June 2021</t>
  </si>
  <si>
    <t xml:space="preserve">4 Mayoral Imbizos Programmes coordinated </t>
  </si>
  <si>
    <t>OMM/Mayoral Imbizo</t>
  </si>
  <si>
    <t>Concept Documents; Attendance registers and Close out reports</t>
  </si>
  <si>
    <t>Number of Mayoral Imbizos coordinated</t>
  </si>
  <si>
    <t>10.1.10.2</t>
  </si>
  <si>
    <t>1 Mayoral Imbizo coordinated in Mbizana  LM by 30 September 2020</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</si>
  <si>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 xml:space="preserve">Procurement: </t>
    </r>
    <r>
      <rPr>
        <sz val="9"/>
        <color rgb="FF000000"/>
        <rFont val="Arial Narrow"/>
        <family val="2"/>
      </rPr>
      <t xml:space="preserve">                                   Memo                                          Specification</t>
    </r>
  </si>
  <si>
    <t xml:space="preserve">1. Develop Concept Document  2. Invitations of relevant stakeholders     3. Undertake logistical arrangements                           4. Develop Close out report 
</t>
  </si>
  <si>
    <t>1 Mayoral Imbizo Programmes coordinated</t>
  </si>
  <si>
    <t>Number of Mayoral Imbizo Programmes coordinated</t>
  </si>
  <si>
    <t>Concept Document                                                Attendance registers                      Close out Report</t>
  </si>
  <si>
    <t>1 Mayoral Imbizo coordinated in Matatiele  LM by 18 December 2020</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</si>
  <si>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t>
    </r>
  </si>
  <si>
    <t>1. Develop Concept Document  2. Invitations of relevant stakeholders                                                3. Undertake logistical arrangements                                            4. Develop Close out report</t>
  </si>
  <si>
    <t xml:space="preserve">1 Mayoral Imbizo Programme coordinated </t>
  </si>
  <si>
    <t>Concept Document                                                 Attendance registers                      Close-out Reports</t>
  </si>
  <si>
    <t xml:space="preserve">1 Mayoral Imbizo coordinated in Umzimvubu  LM by 27 March 2021 10hrs </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</si>
  <si>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t>
    </r>
  </si>
  <si>
    <t>1. Develop Concept Document   2. Invitations of relevant stakeholders                                                3. Undertake logistical arrangements                                                   4. Develop Close out report</t>
  </si>
  <si>
    <t>1 Mayoral Imbizo Programme coordinated</t>
  </si>
  <si>
    <t>Concept Document                                                   Attendance registers                      Close-out Reports</t>
  </si>
  <si>
    <t>1 Mayoral Imbizo coordinated in Ntabankulu LM by 27 June 2021</t>
  </si>
  <si>
    <r>
      <rPr>
        <b/>
        <sz val="9"/>
        <color rgb="FF000000"/>
        <rFont val="Arial Narrow"/>
        <family val="2"/>
      </rPr>
      <t>Personnel:</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 xml:space="preserve">Procurement: </t>
    </r>
    <r>
      <rPr>
        <sz val="9"/>
        <color rgb="FF000000"/>
        <rFont val="Arial Narrow"/>
        <family val="2"/>
      </rPr>
      <t xml:space="preserve">                                   Memo                                          Specification</t>
    </r>
  </si>
  <si>
    <t>1. Develop Concept Document   2. Invitations of relevant stakeholders                                         3. Undertake logistical arrangements                                                4. Develop Close out report</t>
  </si>
  <si>
    <t>Concept Document                                                 Attendance registers                      Close-out report</t>
  </si>
  <si>
    <t xml:space="preserve">Mayoral Committee Meetings </t>
  </si>
  <si>
    <t xml:space="preserve">6.3.5.1.3
</t>
  </si>
  <si>
    <t>To Coordinate section 79 committee sittings to adhere to the legislative prescripts.</t>
  </si>
  <si>
    <t>4 Mayoral Committee Meetings Coordinated by 30 June 2021</t>
  </si>
  <si>
    <t xml:space="preserve">4 Mayoral Committee Meetings Coordinated </t>
  </si>
  <si>
    <t xml:space="preserve">OMM/Mayoral Committee Meetings </t>
  </si>
  <si>
    <t xml:space="preserve">Attendance registers; Minutes </t>
  </si>
  <si>
    <t xml:space="preserve">Number of Mayoral Committee Meetings Coordinated  </t>
  </si>
  <si>
    <t>10.1.10.3</t>
  </si>
  <si>
    <t>Coordinate 1 Ordinary Mayoral Committee Meeting   by 30 September 2020</t>
  </si>
  <si>
    <r>
      <rPr>
        <b/>
        <sz val="9"/>
        <color rgb="FF000000"/>
        <rFont val="Arial Narrow"/>
        <family val="2"/>
      </rPr>
      <t>Personnel:  Chieff of Staff</t>
    </r>
    <r>
      <rPr>
        <sz val="9"/>
        <color rgb="FF000000"/>
        <rFont val="Arial Narrow"/>
        <family val="2"/>
      </rPr>
      <t xml:space="preserve">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                                       
</t>
    </r>
  </si>
  <si>
    <t xml:space="preserve">1. Issue Notice to all Members   2. Issue Out Reports to all Members                                                      3.  populate Resolution Register 
</t>
  </si>
  <si>
    <t>1 Ordinary Mayoral Committee Meeting Cordinated by 30 September 2018</t>
  </si>
  <si>
    <t xml:space="preserve">Number of MayoralCommitee meetings Cpprdinated </t>
  </si>
  <si>
    <t xml:space="preserve">Minutes ; Attandance Registers ; Resolution Register </t>
  </si>
  <si>
    <t>Coordinate 1 Ordinary Mayoral Committee Meeting   by 30 December  2020</t>
  </si>
  <si>
    <r>
      <t>Personnel:  Chieff of Staff</t>
    </r>
    <r>
      <rPr>
        <sz val="9"/>
        <color rgb="FF000000"/>
        <rFont val="Arial Narrow"/>
        <family val="2"/>
      </rPr>
      <t xml:space="preserve">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</si>
  <si>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</si>
  <si>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18 December 2019</t>
  </si>
  <si>
    <t xml:space="preserve">Number of Mayoral Committee Meeting Coordinated </t>
  </si>
  <si>
    <t xml:space="preserve">Minutes ; Attandance Registers ; Resolution Register                                                       </t>
  </si>
  <si>
    <t>Coordinate 1 Ordinary Mayoral Committee Meeting   by 30 March 2021</t>
  </si>
  <si>
    <r>
      <rPr>
        <b/>
        <sz val="9"/>
        <color rgb="FF000000"/>
        <rFont val="Arial Narrow"/>
        <family val="2"/>
      </rPr>
      <t xml:space="preserve">Personnel:                                  </t>
    </r>
    <r>
      <rPr>
        <sz val="9"/>
        <color rgb="FF000000"/>
        <rFont val="Arial Narrow"/>
        <family val="2"/>
      </rPr>
      <t>Chieff of Staff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</si>
  <si>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</si>
  <si>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20 March 2019</t>
  </si>
  <si>
    <t xml:space="preserve">Number of MayoralCommitee Meeting  coordinated </t>
  </si>
  <si>
    <t>Coordinate 1 Ordinary Mayoral Committee Meeting   by 30 June 2021</t>
  </si>
  <si>
    <r>
      <t>Personnel:</t>
    </r>
    <r>
      <rPr>
        <sz val="9"/>
        <color rgb="FF000000"/>
        <rFont val="Arial Narrow"/>
        <family val="2"/>
      </rPr>
      <t>Chief of Staff                             Admin Support                                   SCM</t>
    </r>
    <r>
      <rPr>
        <b/>
        <sz val="9"/>
        <color rgb="FF000000"/>
        <rFont val="Arial Narrow"/>
        <family val="2"/>
      </rPr>
      <t xml:space="preserve">
Logistics:                                           </t>
    </r>
    <r>
      <rPr>
        <sz val="9"/>
        <color rgb="FF000000"/>
        <rFont val="Arial Narrow"/>
        <family val="2"/>
      </rPr>
      <t xml:space="preserve">Venue                                                    Agenda                                            Attendance register                           catering </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</si>
  <si>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</si>
  <si>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30 June 2019</t>
  </si>
  <si>
    <t xml:space="preserve">Number of Mayoral Committee Meeting coordinated  </t>
  </si>
  <si>
    <t xml:space="preserve">Minutes ; Attandance Registers ; Resolution Register                                                             </t>
  </si>
  <si>
    <t>EXPANDED PUBLIC WORKS PROGRAM</t>
  </si>
  <si>
    <t>EPWP</t>
  </si>
  <si>
    <t>promote earning capacity of ANDM Communities.</t>
  </si>
  <si>
    <t xml:space="preserve">EPWP </t>
  </si>
  <si>
    <t>to pomote and increase earning capacity among the people of the ANDM.</t>
  </si>
  <si>
    <t>842 FTEs to be reported by 30th june 2020</t>
  </si>
  <si>
    <t>report 1726 Ftes</t>
  </si>
  <si>
    <t>report 1726 Ftes by 30 June 2021</t>
  </si>
  <si>
    <t xml:space="preserve">EPWP/EPWP </t>
  </si>
  <si>
    <t>MIS REPORTS</t>
  </si>
  <si>
    <t>Number of FTEs reported on the system</t>
  </si>
  <si>
    <t>10.1.10.4</t>
  </si>
  <si>
    <t>to report 200 FTEs by 30 September 2020.</t>
  </si>
  <si>
    <t>Personell                                                         Three EPWP Data Captures,                Four EPWP Monitors.                                                                             EPWP Reporting Templates                        Four Laptops.                                      Four 3G cards.                                   One Vehicle.</t>
  </si>
  <si>
    <t>Monitor and Evaluate all Incentive Grant Projects. Monitor and Evaluate all Municipal Infrastucter Projects Report all Municipal Work Opportunities. Report all FTEs on the MIS system</t>
  </si>
  <si>
    <t>to report 326 FTEsed. Quarter Evaluation submited. Quarter Expenditure reports submitted. Provincial Steering Committee Presented.</t>
  </si>
  <si>
    <t>number of FTEs completed by 30 September 2020</t>
  </si>
  <si>
    <t xml:space="preserve">Copy of beneficiary attendance registers. Quartely MIS report. Proof of payment for beneficiary wages. Q1 Evaluation Report. Q1 Expenditure Report. </t>
  </si>
  <si>
    <t>to report 200 FTEs by 31 December 2020.</t>
  </si>
  <si>
    <t>431 FTEs reported. Quarter Evaluation submited. Quarter Expenditure reports submitted. Provincial Steering Committee Presented.</t>
  </si>
  <si>
    <t xml:space="preserve">Copy of beneficiary attendance registers. Quartely MIS report. Proof of payment for beneficiary wages. Q1 Evaluation Report. Q1 Expenditure Report.  </t>
  </si>
  <si>
    <t>to report 200FTEs by 31 March 2021.</t>
  </si>
  <si>
    <t xml:space="preserve">Monitor and Evaluate all Incentive Grant Projects. Monitor and Evaluate all Municipal Infrastucter Projects Report all Municipal Work Opportunities. Report all FTEs on the MIS system. 
</t>
  </si>
  <si>
    <t>to report 200 FTEs by 30 June 2021.</t>
  </si>
  <si>
    <t xml:space="preserve">Monitor and Evaluate all Incentive Grant Projects. Monitor and Evaluate all Municipal Infrastucter Projects Report all Municipal Work Opportunities. Report all FTEs on the MIS system
</t>
  </si>
  <si>
    <t>500 FTEs reported. Quarter Evaluation submited. Quarter Expenditure reports submitted. Provincial Steering Committee Presented.</t>
  </si>
  <si>
    <t>As the Executive Mayor of the Alfred Nzo District Municipality, I hereby approve this document as the Service Delivery and Budget Implementation Plan (SDBIP) of this municipality and thus constituting the Annual Plan for the Municipality for the financial year 2020/21</t>
  </si>
  <si>
    <t xml:space="preserve"> OFFICE OF THE MUNICIPAL MANAGER - INTERNAL AUDIT</t>
  </si>
  <si>
    <t xml:space="preserve">Internal Audit </t>
  </si>
  <si>
    <t xml:space="preserve">A  capable  and  financially  viable  institution/ Effective Public Participation, Good Governance and Partnerships 
</t>
  </si>
  <si>
    <t>Develop Strategic Internal Audit Plan</t>
  </si>
  <si>
    <t xml:space="preserve">Ensure full implementation of Audit Action Plan, Internal Controls and risk mitigating factors. Improve audit opinion through monitoring of governance, risk management and internal control processes
</t>
  </si>
  <si>
    <t>1 Strategic Internal Audit Plan developed and sent to the Audit Committee for adoption by 30 June 2021</t>
  </si>
  <si>
    <t>1 Strategic Internal Audit Plan developed and sent to the Audit Committee for adoption</t>
  </si>
  <si>
    <t>Number of signed Strategic Internal Audit Plans developed and sent to the Audit Committee for adoption</t>
  </si>
  <si>
    <t>Internal Audit/ Develop Strategic Internal Audit Plan</t>
  </si>
  <si>
    <t xml:space="preserve">Signed Audit Committee Minutes, Approved Strategic Internal Audit Plan
</t>
  </si>
  <si>
    <t>10.1.2.1</t>
  </si>
  <si>
    <t>1 Strategic Internal Audit Plan by 30 September 2020</t>
  </si>
  <si>
    <r>
      <rPr>
        <b/>
        <sz val="10"/>
        <color rgb="FF000000"/>
        <rFont val="Arial"/>
        <family val="2"/>
      </rPr>
      <t xml:space="preserve">Personnel:      </t>
    </r>
    <r>
      <rPr>
        <sz val="10"/>
        <color rgb="FF000000"/>
        <rFont val="Arial"/>
        <family val="2"/>
      </rPr>
      <t xml:space="preserve">                                          Manager Internal Audit                             Assistant Manager: Internal Audit
Senior Internal Auditor
Internal Auditors                                                 Laptops                                                         Network facilities                                                          Auditor General</t>
    </r>
  </si>
  <si>
    <t>1. Obtain Risk Assessment Register   Analyse the Risk Assessment Register in terms High, medium and Low risks                                                                                                                       2. Prioritise the top 10 Risks                                                                                     3.  Develop draft strategic Internal audit plan, seek approval of plan.</t>
  </si>
  <si>
    <t>Number of signed Strategic Internal Audit Plan</t>
  </si>
  <si>
    <t>Signed Audit Committee Minutes, Approved Strategic Internal Audit Plan</t>
  </si>
  <si>
    <t xml:space="preserve"> Internal Audit </t>
  </si>
  <si>
    <t>Installation of AG Tracking System</t>
  </si>
  <si>
    <t>1 functional AG Tracking System installed by 30 June 2021</t>
  </si>
  <si>
    <t>1 functional AG Tracking System installed</t>
  </si>
  <si>
    <t>Number of functional  AG Tracking System installed</t>
  </si>
  <si>
    <t xml:space="preserve">AG Tracking system reports, Terms of Reference, SCM submission register, Order, Training report
</t>
  </si>
  <si>
    <t>10.1.2.2</t>
  </si>
  <si>
    <t>Complete three activities: 
1. Develop Terms of Reference  by 15 August 2020
2. Submit it  to Bid Specification Committee
3. Send orders/appointment Letter to appointed Service Providers.</t>
  </si>
  <si>
    <t>IA Personnel, Draft Terms of Reference, Presented to Bid  Specification Committee</t>
  </si>
  <si>
    <t>1. Develop Terms of Reference
2. Submit to Bid Specification Committee 
3. Send orders/appointment Letter to appointed Service Providers.</t>
  </si>
  <si>
    <t>1. Develop Terms of Reference 
2. Submit it  to Bid Specification Committee 
3. Send orders/appointment Letter to appointed Service Providers.</t>
  </si>
  <si>
    <t>Terms of Reference, SCM submission register, Order</t>
  </si>
  <si>
    <t>IA Personnel, Audit Action Plan, Budget</t>
  </si>
  <si>
    <t>Receive Access to AG Tracking system, End user training, Monitor utilisation of system</t>
  </si>
  <si>
    <t>Delivery Note, Training report, AG tracking system report</t>
  </si>
  <si>
    <t>Generation of 1 progress report on the audit action plan</t>
  </si>
  <si>
    <t>Number of reports generated in the functional  AG Tracking System installed</t>
  </si>
  <si>
    <t>1 Audit and Performance  Committee Trainings facilitated 30 September 2020</t>
  </si>
  <si>
    <t>10.1.2.3</t>
  </si>
  <si>
    <t xml:space="preserve">1 Audit and Performance  Committee Training facilitated </t>
  </si>
  <si>
    <t>IA Personnel, Draft Terms of Reference, Presented to Audit and Performance  Committee</t>
  </si>
  <si>
    <t>Develop terms of reference. Advertisement for service provider, facilitate training to Audit and Performance  Committee</t>
  </si>
  <si>
    <t>Number of Audit and Performance  Committee trainings facilitated</t>
  </si>
  <si>
    <t>1 progress report on the Implementation of Management Action Plan/Audit Action Plan  by 30 June  2021</t>
  </si>
  <si>
    <t>1. IA Personnel
2. Audit Action Plan</t>
  </si>
  <si>
    <t>1. Signed Engagement Letter  2.Analysis of matters previously raised by AG and IA                                                          3.  Inspect and assess the supporting evidence to remedial actions taken by Management to address AG and IA matters                                     4. Draft follow up report based on the analysis</t>
  </si>
  <si>
    <t>1 progress report on the Implementation of Management Action Plan/Audit Action Plan</t>
  </si>
  <si>
    <t>Number of progress reports on the Implementation of Management Action Plan/Audit Action Plan</t>
  </si>
  <si>
    <t xml:space="preserve">Internal Audit progress Report on Implementation of the Management Action Plan/Audit Action Plan,  Audit Committee Minutes
</t>
  </si>
  <si>
    <t xml:space="preserve">   Internal Audit </t>
  </si>
  <si>
    <t>Follow up on Dashboard Report</t>
  </si>
  <si>
    <t>6.3.5.5.4</t>
  </si>
  <si>
    <t>4 updated AG Dashboard Reports by 30 June 2021</t>
  </si>
  <si>
    <t xml:space="preserve">4 updated AG Dashboard Reports </t>
  </si>
  <si>
    <t>Number of updated AG Dashboard Reports</t>
  </si>
  <si>
    <t>Internal Audit / Follow up on Dashboard Report</t>
  </si>
  <si>
    <t xml:space="preserve">AG Dashboard Report, Minutes of AC meetings
</t>
  </si>
  <si>
    <t>10.1.2.4</t>
  </si>
  <si>
    <t>1 updated AG dashboard report by 30 September 2020</t>
  </si>
  <si>
    <t>IA Personnel   Previous AG Dashboard Report</t>
  </si>
  <si>
    <t>1.  Analysis of previous Dashboard Report: Leadership, Performance and Financial Management; and Governance     2.  Inspect and Assess Management Conclusions; supporting evidence, develop updated AG dashboard report</t>
  </si>
  <si>
    <t>1 Updated AG Dashboard Report</t>
  </si>
  <si>
    <t>AG Dashboard Report, Minutes of AC meetings</t>
  </si>
  <si>
    <t>1 updated  AG dashboard report by 31 December 2020</t>
  </si>
  <si>
    <t>1 updated AG dashboard report by 31 March 2021</t>
  </si>
  <si>
    <t>1 updated  AG dashboard report by 30 June 2021</t>
  </si>
  <si>
    <t>Performing Mandatory Internal Audit Assignments</t>
  </si>
  <si>
    <t>6.3.5.5.5</t>
  </si>
  <si>
    <t>4  Mandatory Internal Audits assignment on Perfomance Information by 30 June 2020</t>
  </si>
  <si>
    <t>4 Mandatory Internal Audits assignment on Performance Information</t>
  </si>
  <si>
    <t>Number of Mandatory Internal Audits assignment on Performance Information conducted</t>
  </si>
  <si>
    <t>Internal Audit/ Performing Mandatory Internal Audit Assignments</t>
  </si>
  <si>
    <t xml:space="preserve">Mandatory Internal Audit Assignment Reports,  Audit Committee Minutes
</t>
  </si>
  <si>
    <t>10.1.2.5</t>
  </si>
  <si>
    <t>1  Mandatory Internal Audit Assignment Report by 30 September 2020</t>
  </si>
  <si>
    <t>IA Personnel</t>
  </si>
  <si>
    <t>1. Signed Engagement Letters Planning Meetings                                                                                                                                                                     2. Documentation and confirmation of business process  3. Approved Audit Programme, Complete and review Working Papers                                                                                                   4.  RFI’s, Informal Queries, Coaf’s sent to Audit Clients, draft mandatory Internal Audit Assignment Report</t>
  </si>
  <si>
    <t xml:space="preserve">1  Mandatory Internal Audit Assignment Report </t>
  </si>
  <si>
    <t>Number of Mandatory Internal Audits assignment Reports</t>
  </si>
  <si>
    <t>Mandatory Internal Audit Assignment Reports,  Audit Committee Minutes</t>
  </si>
  <si>
    <t>1  Mandatory Internal Audit Assignment Report by 20 December 2020</t>
  </si>
  <si>
    <t>1  Mandatory Internal Audit Assignment Report by 31 March 2021</t>
  </si>
  <si>
    <t>1  Mandatory Internal Audit Assignment Report by 30 June 2021</t>
  </si>
  <si>
    <t xml:space="preserve">Implementation of Risk Based Internal Audits
</t>
  </si>
  <si>
    <t>6.3.5.5.6</t>
  </si>
  <si>
    <t>10 Risk Based Internal Audit Assignment Reports by 30 June 2021</t>
  </si>
  <si>
    <t>10 Risk Based Internal Audit Assignment Reports</t>
  </si>
  <si>
    <t>Number of Risk Based Internal Audit Assignment Reports</t>
  </si>
  <si>
    <t>Internal Audit/ Implementation of Risk Based Internal Audits</t>
  </si>
  <si>
    <t xml:space="preserve">Risk Based Internal Audit Assignment Reports, Audit Committee Minutes
</t>
  </si>
  <si>
    <t>10.1.2.6</t>
  </si>
  <si>
    <t>2 Risk Based Internal Audit Assignment Reports by 30 September 2020</t>
  </si>
  <si>
    <t>1. Signed Engagement Letters              2.  Planning Meetings                                                3. Documentation and confirmation of business process  4. Complete and review Working Papers                                                                                 5.  Approved Audit Programme                                                                6.  RFI’s, Informal Queries, Coaf’s sent to Audit Clients, draft  Risk Based Internal Audit Assignment Report</t>
  </si>
  <si>
    <t xml:space="preserve">2 Risk Based Internal Audit Assignment Reports </t>
  </si>
  <si>
    <t>Risk Based Internal Audit Assignment Reports, Audit Committee Minutes</t>
  </si>
  <si>
    <t>2 Risk Based Internal Audit Assignment Reports by 20 December 2020</t>
  </si>
  <si>
    <t>3 Risk Based Internal Audit Assignment Reports by 31 March  2021</t>
  </si>
  <si>
    <t xml:space="preserve">3 Risk Based Internal Audit Assignment Reports </t>
  </si>
  <si>
    <t>3 Risk Based Internal Audit Assignment Reports by 30 June 2020</t>
  </si>
  <si>
    <t xml:space="preserve">mSCOA Implementation Reviews
</t>
  </si>
  <si>
    <t>6.3.5.5.7</t>
  </si>
  <si>
    <t>1 Internal Audit Assignment Reports on mSCOA Implementation by 30 June 2021</t>
  </si>
  <si>
    <t xml:space="preserve"> Internal Audit Assignment Reports on mSCOA Implementation</t>
  </si>
  <si>
    <t>Number of Internal Audit Assignment Reports on mSCOA Implementation</t>
  </si>
  <si>
    <t>Internal Audit/ mSCOA Implementation Reviews</t>
  </si>
  <si>
    <t xml:space="preserve">Internal Audit Assignment Reports on mSCOA Implementation, Audit Committee Minutes
</t>
  </si>
  <si>
    <t>10.1.2.7</t>
  </si>
  <si>
    <t>1 Internal Audit Assignment Report on mSCOA Implementation by 31 March 2020</t>
  </si>
  <si>
    <t xml:space="preserve">Internal Audit Personnel </t>
  </si>
  <si>
    <t>1. Signed engagement letter                                                2. Planning Meetings                                                                           3.  Documentation and confirmation of business process 4.  Approved Audit Programme, Complete and review Working Papers                                                                                  5. RFI’s, Informal Queries, Coaf’s sent to Audit Clients, draft Internal Audit Assignment Report on mSCOA Implementation</t>
  </si>
  <si>
    <t>1 Internal Audit Assignment Report on mSCOA Implementation</t>
  </si>
  <si>
    <t>Internal Audit Assignment Report on mSCOA Implementation, Audit Committee Minutes</t>
  </si>
  <si>
    <t>ICT Reviews</t>
  </si>
  <si>
    <t>6.3.5.5.8</t>
  </si>
  <si>
    <t>1  Internal Audit Assignment Reports on ICT Reviews by 30 June 2021</t>
  </si>
  <si>
    <t xml:space="preserve">1  Internal Audit Assignment Reports on ICT Reviews </t>
  </si>
  <si>
    <t xml:space="preserve">Number of Internal Audit Assignment Reports  on ICT Reviews </t>
  </si>
  <si>
    <t>Internal Audit/ ICT Reviews</t>
  </si>
  <si>
    <t xml:space="preserve">Internal Audit Assignment Reports on ICT Reviews , Audit Committee Minutes
</t>
  </si>
  <si>
    <t>10.1.2.8</t>
  </si>
  <si>
    <t>1  Internal Audit Assignment Reports on ICT Reviews by 31 March 2021</t>
  </si>
  <si>
    <t>1.  Signed engagement letter                                               2. Planning Meetings                                                                         3. Documentation and confirmation of business process  4. Approved Audit Programme, Complete and review Working Papers;                                                                                  5.  RFI’s, Informal Queries, Coaf’s sent to Audit Clients, draft Internal Audit Assignment Report on ICT Review</t>
  </si>
  <si>
    <t>1 Internal Audit Assignment Report on ICT Reviews</t>
  </si>
  <si>
    <t xml:space="preserve">Number of Internal Audit Assignment Report  on ICT Reviews </t>
  </si>
  <si>
    <t>Internal Audit Assignment Report on ICT Reviews , Audit Committee Minutes</t>
  </si>
  <si>
    <t>Internal Audit Support to ANDA</t>
  </si>
  <si>
    <t>6.3.5.5.9</t>
  </si>
  <si>
    <t>10  Internal Audit Support programs offered to ANDA by 30 June 2020</t>
  </si>
  <si>
    <t>10  Internal Audit Support programs offered to ANDA</t>
  </si>
  <si>
    <t xml:space="preserve">Number of Internal Audit Assignments undertaken </t>
  </si>
  <si>
    <t>Internal Audit / Internal Audit Support to ANDA</t>
  </si>
  <si>
    <t>Approved ANDA Internal Audit Plan, Progress reports on Implementation of ANDA Internal Audit Assignments, Internal Audit reports for ANDA</t>
  </si>
  <si>
    <t>10.1.2.9</t>
  </si>
  <si>
    <t>1 Approved ANDA Internal Audit Plan by 30 September 2020</t>
  </si>
  <si>
    <t>1.  Obtain ANDA Internal Audit Needs Assessment Report                                                                         2.  Develop ANDA Internal Audit Support Plan</t>
  </si>
  <si>
    <t>Approved ANDA Internal Audit  Support Plan</t>
  </si>
  <si>
    <r>
      <rPr>
        <sz val="10"/>
        <rFont val="Arial"/>
        <family val="2"/>
      </rPr>
      <t>Number o</t>
    </r>
    <r>
      <rPr>
        <sz val="10"/>
        <color theme="1"/>
        <rFont val="Arial"/>
        <family val="2"/>
      </rPr>
      <t>f approved ANDA Internal Audit support Plan</t>
    </r>
  </si>
  <si>
    <t>Approved  ANDA Internal Audit Support Plan</t>
  </si>
  <si>
    <t>Conduct 3 Internal Audit Assignments at ANDA, as per the approved Plan  by 20 December 2020</t>
  </si>
  <si>
    <t xml:space="preserve">1  Allocate  Internal Audit resources to ANDA                                                                               2.  Provide support in the Implementation of ANDA Internal Audit Support Plan
</t>
  </si>
  <si>
    <t>3 Internal Audit reports produced for ANDA, 1 quarterly progress report on implementation of ANDA support plan</t>
  </si>
  <si>
    <t>Number of  Internal Audits reports produced for ANDA,  Number of progress reports on implementation of ANDA support plan</t>
  </si>
  <si>
    <t xml:space="preserve">Progress  Reports on Implementation of ANDA Internal Audit Support Plan,   Internal Audits reports produced for ANDA
</t>
  </si>
  <si>
    <t>Conduct 4 Internal Audit Assignments at ANDA, as per the approved Plan  by 31  March 2021</t>
  </si>
  <si>
    <t>Provide support in the Implementation of ANDA IA  Support Plan</t>
  </si>
  <si>
    <t>Conduct 3 Internal Audit Assignments at ANDA, as per the approved Plan by 30 June 2021</t>
  </si>
  <si>
    <t>3 Internal Audit reports produced for ANDA, progress report on implementation of ANDA support plan</t>
  </si>
  <si>
    <t>Number of  Internal Audits reports produced for ANDA,number of progress reports on implementation of ANDA support plan</t>
  </si>
  <si>
    <t xml:space="preserve">Progress  Reports on Implementation of ANDA IA Support Plan,   Internal Audits reports produced for ANDA
</t>
  </si>
  <si>
    <t>Revised Internal Audit Methodology</t>
  </si>
  <si>
    <t>6.3.5.5.10</t>
  </si>
  <si>
    <t>1  Revised and Approved Internal Audit Methodology by 30 June 2021</t>
  </si>
  <si>
    <t>1  Revised and Approved Internal Audit Methodology</t>
  </si>
  <si>
    <t xml:space="preserve">Number of Revised Internal Audit Methodology </t>
  </si>
  <si>
    <t>Internal Audit / Revised Internal Audit Methodology</t>
  </si>
  <si>
    <t>Revised And Approved Internal Audit Methodology,Audit Committee Minutes</t>
  </si>
  <si>
    <t>10.1.2.10</t>
  </si>
  <si>
    <t>1  Revised and Approved   Internal Audit Methodology by 20  December 2020</t>
  </si>
  <si>
    <t>1. Internal Audit Personnel
2. Existing Internal Audit Methodology</t>
  </si>
  <si>
    <t>1. Review the existing Internal Audit Methodology versus latest developments                                                             2. Incorporate changes to the revised Internal Audit Methodology
3. Submit the revised Internal Audit Methodology to Audit Committee for approval.</t>
  </si>
  <si>
    <t xml:space="preserve">1  Revised and Approved  Internal Audit Methodology </t>
  </si>
  <si>
    <t>Revised and Approved  Internal Audit Methodology,Audit Committee Minutes</t>
  </si>
  <si>
    <t xml:space="preserve">  Office of the Municipal Manager</t>
  </si>
  <si>
    <t>Effective Audit Committee</t>
  </si>
  <si>
    <t>6.3.5.5.11</t>
  </si>
  <si>
    <t>4 Audit Committee Meetings held by 30 June 2021</t>
  </si>
  <si>
    <t xml:space="preserve">4 Audit Committee Meetings held </t>
  </si>
  <si>
    <t>Number of Audit Committee Meetings held</t>
  </si>
  <si>
    <t>Internal Audit/ Effective Audit Committee</t>
  </si>
  <si>
    <t xml:space="preserve">Invitation Letters, Audit Committee Meeting Minutes, Attendance registers
</t>
  </si>
  <si>
    <t>10.1.2.11</t>
  </si>
  <si>
    <t>Facilitate 1 Audit and Performance Committee meeting Seating by  30 September 2020</t>
  </si>
  <si>
    <t>• IA Personnel
• Stationary
• Laptops                                                             • Projector                                                                                         • Laserpointer</t>
  </si>
  <si>
    <t xml:space="preserve">• Send Invitation Letters
• Prepare Audit and Performance Committee Packs
• Organise Venue and Logistics for the meetings
</t>
  </si>
  <si>
    <t>1 Audit  and Performance Committee Meeting held</t>
  </si>
  <si>
    <t>Number of Audit and Performance Committee meetings Held</t>
  </si>
  <si>
    <t xml:space="preserve">Invitation Letters, Audit and Performance Committee Meeting Minutes
</t>
  </si>
  <si>
    <t>Facilitate 1 Audit and Performance Committee meeting Seating by  20 December 2020</t>
  </si>
  <si>
    <t>1 Audit and Performance Committee Meeting held</t>
  </si>
  <si>
    <t>Facilitate 1 Audit and Performance Committee meeting Seating by  31 March 2021</t>
  </si>
  <si>
    <t>Number of Audit and Performance  Committee meetings Held</t>
  </si>
  <si>
    <t>Facilitate 1 Audit and Performance Committee meeting Seating by  30 June 2021</t>
  </si>
  <si>
    <t xml:space="preserve"> Risk Management Unit</t>
  </si>
  <si>
    <t>Conduct Strategic and Operational Risk Assessment ANDM</t>
  </si>
  <si>
    <t>6.3.5.8.1</t>
  </si>
  <si>
    <t>Ensure full implementation of the Risk Management Framework and Policy</t>
  </si>
  <si>
    <t>1 Strategic and Oerational Risk Assessment Conducted</t>
  </si>
  <si>
    <t>1 Strategic and Operational Risk Assessment Conducted by 30 September 2020</t>
  </si>
  <si>
    <t xml:space="preserve">1 Strategic and Operational Risk Assessment Conducted </t>
  </si>
  <si>
    <t>Number of Strategic and Operational Risk Assessment</t>
  </si>
  <si>
    <t xml:space="preserve">Terms of Reference; Risk Profile; Attendance register; </t>
  </si>
  <si>
    <t>10.1.7.1</t>
  </si>
  <si>
    <t>1Approved   TOR by 15 July 2020;
1 Signed report by  Specification Committee  by 30 July 2020</t>
  </si>
  <si>
    <r>
      <rPr>
        <b/>
        <sz val="10"/>
        <color theme="1"/>
        <rFont val="Arial"/>
        <family val="2"/>
      </rPr>
      <t>Personnel</t>
    </r>
    <r>
      <rPr>
        <sz val="10"/>
        <color theme="1"/>
        <rFont val="Arial"/>
        <family val="2"/>
      </rPr>
      <t xml:space="preserve"> : Risk Manager, Management, Mayoral Committee, Audit Committee, Risk Management Personnel.
</t>
    </r>
    <r>
      <rPr>
        <b/>
        <sz val="10"/>
        <color theme="1"/>
        <rFont val="Arial"/>
        <family val="2"/>
      </rPr>
      <t xml:space="preserve">Equipment </t>
    </r>
    <r>
      <rPr>
        <sz val="10"/>
        <color theme="1"/>
        <rFont val="Arial"/>
        <family val="2"/>
      </rPr>
      <t>: Desktop, Stationery, Printer</t>
    </r>
  </si>
  <si>
    <t>1. Develop TOR by 15 July 2020;
2. Submit TOR to Specification Committee for approval by 30 July 2020</t>
  </si>
  <si>
    <t>1. Approved   TOR by 15 July 2020;
2. Signed report by  Specification Committee  by 30 July 2020</t>
  </si>
  <si>
    <t>Number of TOR approved</t>
  </si>
  <si>
    <t>1 Draft Risk Assessment Report
1  Approval of the risk registers by Risk Management Committee';
1 Report to Senior Manco, Audit Committee, Mayoral Committee on the outcome of the risk assessment.</t>
  </si>
  <si>
    <r>
      <rPr>
        <b/>
        <sz val="10"/>
        <color theme="1"/>
        <rFont val="Arial"/>
        <family val="2"/>
      </rPr>
      <t xml:space="preserve">Personnel </t>
    </r>
    <r>
      <rPr>
        <sz val="10"/>
        <color theme="1"/>
        <rFont val="Arial"/>
        <family val="2"/>
      </rPr>
      <t xml:space="preserve">: Risk Manager, Management, Mayoral Committee, Audit Committee, Risk Management Personnel.
</t>
    </r>
    <r>
      <rPr>
        <b/>
        <sz val="10"/>
        <color theme="1"/>
        <rFont val="Arial"/>
        <family val="2"/>
      </rPr>
      <t>Equipment</t>
    </r>
    <r>
      <rPr>
        <sz val="10"/>
        <color theme="1"/>
        <rFont val="Arial"/>
        <family val="2"/>
      </rPr>
      <t xml:space="preserve"> : Desktop, Stationery, Printer</t>
    </r>
  </si>
  <si>
    <t>1. Conduct risk assessment for the entire municipality by August 30; 2020;
2. Table the draft report to Senior Manco, Audit Committee, Mayoral by 30 September 2020</t>
  </si>
  <si>
    <t>1.Draft Risk Assessment Report
2. Approval of the risk registers by Risk Management Committee';
3. Report to Senior Manco, Audit Committee, Mayoral Committee on the outcome of the risk assessment.</t>
  </si>
  <si>
    <t>Number of Risk registers</t>
  </si>
  <si>
    <t>200.000.00</t>
  </si>
  <si>
    <t>Risk register
Attendance register</t>
  </si>
  <si>
    <t xml:space="preserve">
1 Risk  report to Management, Audit and Risk Committee, Mayoral Committee.</t>
  </si>
  <si>
    <r>
      <rPr>
        <b/>
        <sz val="10"/>
        <color theme="1"/>
        <rFont val="Arial"/>
        <family val="2"/>
      </rPr>
      <t>Personnel</t>
    </r>
    <r>
      <rPr>
        <sz val="10"/>
        <color theme="1"/>
        <rFont val="Arial"/>
        <family val="2"/>
      </rPr>
      <t xml:space="preserve"> : Risk Manager, Management, Mayoral Committee, Audit Committee, Risk Management Personnel.
</t>
    </r>
    <r>
      <rPr>
        <b/>
        <sz val="10"/>
        <color theme="1"/>
        <rFont val="Arial"/>
        <family val="2"/>
      </rPr>
      <t>Equipment</t>
    </r>
    <r>
      <rPr>
        <sz val="10"/>
        <color theme="1"/>
        <rFont val="Arial"/>
        <family val="2"/>
      </rPr>
      <t xml:space="preserve"> : Desktop, Stationery, Printer</t>
    </r>
  </si>
  <si>
    <t>1. Monitor implementation of risk mitigating strategies and plans;
2. Report to Management, Risk Committee, Mayoral Committee.</t>
  </si>
  <si>
    <t xml:space="preserve">
1. Risk  report to Management, Audit and Risk Committee, Mayoral Committee.</t>
  </si>
  <si>
    <t>Number of report</t>
  </si>
  <si>
    <t>1Risk report to management, Audit and Risk Committee, Mayoral Committee.</t>
  </si>
  <si>
    <t xml:space="preserve">1. Monitor implementation of risk mitigating strategies and plans;
2. Report to Management, Risk Committee, Mayoral Committee.
</t>
  </si>
  <si>
    <t>1. Risk report to management, Audit and Risk Committee, Mayoral Committee.</t>
  </si>
  <si>
    <t>Risk Management Unit</t>
  </si>
  <si>
    <t xml:space="preserve">Effective Public Participation, Good Governance and Partnerships 
                                                                                                                                                                                                                                                      </t>
  </si>
  <si>
    <t>Develop Risk Maturity Model and Conduct Risk Maturity Assessment</t>
  </si>
  <si>
    <t>6.3.5.8.2</t>
  </si>
  <si>
    <t>Ensure full implementation of ANDM Risk Management Strategy &amp; Framework</t>
  </si>
  <si>
    <t>1 Risk Maturity Model</t>
  </si>
  <si>
    <t>1 Risk Maturity Model Developed</t>
  </si>
  <si>
    <t>Number of Risk Maturity Model Developed</t>
  </si>
  <si>
    <t>RMU/ Risk Maturity Model</t>
  </si>
  <si>
    <t xml:space="preserve">Terms of Reference; Risk Maturity Model;  </t>
  </si>
  <si>
    <t>Personnel:    Senior Risk Officer, Risk Manager,   Management;                                    Equipment: Stationery    Desktop        Printer, Venue</t>
  </si>
  <si>
    <t>1. Develop TOR and obtain approval by the HOD;
2. Submit TOR to the Specification Committee for .</t>
  </si>
  <si>
    <t>1. Approved Terms of reference</t>
  </si>
  <si>
    <t xml:space="preserve">Terms of Reference </t>
  </si>
  <si>
    <t>10.1.7.2</t>
  </si>
  <si>
    <t>One developed Risk Maturity Model
One Risk Maturity Assessment Conducted</t>
  </si>
  <si>
    <t>Personnel : Risk Manager, Risk Staff, Management, Audit &amp; Risk Committee</t>
  </si>
  <si>
    <t>Facilitate the development of Risk Maturity Model;
Conduct Risk Maturity Assessment ;
Develop Improvement plans and communicate the Risk Maturity Level of the municipality to all relelvant stakeholders.</t>
  </si>
  <si>
    <t>1. Risk Maturity Model;
2. Risk Maturity Assessment Report</t>
  </si>
  <si>
    <t>Develop and Implement Business Continuity Plan</t>
  </si>
  <si>
    <t>Maintain essential functioning of the municipality after disaster has occurred.</t>
  </si>
  <si>
    <t>1 Institutional Business Continuity Plan</t>
  </si>
  <si>
    <t>1 Institutional Business Continuity Plan Developed</t>
  </si>
  <si>
    <t>Number of Institutional Business Continuity Plan Developed</t>
  </si>
  <si>
    <t>RMU/BCP</t>
  </si>
  <si>
    <t>Business Continuity Plan</t>
  </si>
  <si>
    <t xml:space="preserve"> 1 Developed TOR by  October 2020                     1 Signed Report by Specification Committee by 30 October 2019 ;
1 Developed Business Continuity Plan;
</t>
  </si>
  <si>
    <t>1. Develop TOR and obtain approval by the HOD;
2. Submit TOR to the Specification Committee for ;
3. Faciltate development of the BCP;</t>
  </si>
  <si>
    <t>1. Approved Terms of reference;
2. Draft BCP;</t>
  </si>
  <si>
    <t xml:space="preserve">Terms of Reference 
BCP </t>
  </si>
  <si>
    <t>Approval of the Business Continuity Plan</t>
  </si>
  <si>
    <t>Personnel:    Senior Risk Officer, Risk Manager,   Management;  Risk &amp; Audit Committee, Mayoral Committee;                                  Equipment: Stationery    Desktop        Printer, Venue</t>
  </si>
  <si>
    <t>1 Table the draft BCP to all relevant staholders for input;
2. Obtain approval of the BCP by Risk Committee</t>
  </si>
  <si>
    <t>Approved BCP</t>
  </si>
  <si>
    <t>Minutes
Attendance Register</t>
  </si>
  <si>
    <t>Implementation of the BCP</t>
  </si>
  <si>
    <t>Personnel:    Senior Risk Officer, Risk Manager,   Management;  Risk &amp; Audit Committee, Mayoral Committee;                                  Equipment: Stationery    Desktop        Printer, Venu</t>
  </si>
  <si>
    <t xml:space="preserve">Monitor implementation of BCP
</t>
  </si>
  <si>
    <t>6.3.5.8.4</t>
  </si>
  <si>
    <t>Ensure full implementation of ANDM Risk Management Strategy</t>
  </si>
  <si>
    <t>2 Meetings</t>
  </si>
  <si>
    <t>4 Risk Management Meetings held quarterly by 30 June 2021</t>
  </si>
  <si>
    <t>4 Risk Management Meetings</t>
  </si>
  <si>
    <t>Number of risk management meetings held</t>
  </si>
  <si>
    <t>RMU/Maintain Effectiveness of Risk Management Committee</t>
  </si>
  <si>
    <t>RMC Meeting Minutes; Attendance Registers</t>
  </si>
  <si>
    <t>10.1.7.4</t>
  </si>
  <si>
    <t xml:space="preserve"> 1</t>
  </si>
  <si>
    <t xml:space="preserve">Hold 1 Risk Management Committee meeting by 30 September 2020                     </t>
  </si>
  <si>
    <r>
      <rPr>
        <b/>
        <sz val="10"/>
        <color theme="1"/>
        <rFont val="Arial"/>
        <family val="2"/>
      </rPr>
      <t>Personnel:</t>
    </r>
    <r>
      <rPr>
        <sz val="10"/>
        <color theme="1"/>
        <rFont val="Arial"/>
        <family val="2"/>
      </rPr>
      <t xml:space="preserve">         Senior Risk Officer, Risk Manager         Municipal Manager   Risk Management Committee                Audit Committee       Mayoral Committee                                                </t>
    </r>
    <r>
      <rPr>
        <b/>
        <sz val="10"/>
        <color theme="1"/>
        <rFont val="Arial"/>
        <family val="2"/>
      </rPr>
      <t>Equipment:</t>
    </r>
    <r>
      <rPr>
        <sz val="10"/>
        <color theme="1"/>
        <rFont val="Arial"/>
        <family val="2"/>
      </rPr>
      <t xml:space="preserve"> Stationery, Desktop, Printer, Venue</t>
    </r>
  </si>
  <si>
    <t xml:space="preserve">1. Coordinate siiting of the RMC Meeting                         2. Attend Audit Committee to Present RMC Report              3. Present Report to Mayoral Committee            </t>
  </si>
  <si>
    <r>
      <rPr>
        <b/>
        <sz val="10"/>
        <color theme="1"/>
        <rFont val="Arial"/>
        <family val="2"/>
      </rPr>
      <t xml:space="preserve">1 RMC Meeting held   </t>
    </r>
    <r>
      <rPr>
        <sz val="10"/>
        <color theme="1"/>
        <rFont val="Arial"/>
        <family val="2"/>
      </rPr>
      <t xml:space="preserve">                                                            </t>
    </r>
    <r>
      <rPr>
        <b/>
        <sz val="10"/>
        <color theme="1"/>
        <rFont val="Arial"/>
        <family val="2"/>
      </rPr>
      <t>Complete 2 actitivities:</t>
    </r>
    <r>
      <rPr>
        <sz val="10"/>
        <color theme="1"/>
        <rFont val="Arial"/>
        <family val="2"/>
      </rPr>
      <t xml:space="preserve">    1. Present risk management committee report to Audit Committee Meeting                        2. Present Report to Mayoral Committee</t>
    </r>
  </si>
  <si>
    <t xml:space="preserve">RMC Meeting Minutes                               Attendance Registers
</t>
  </si>
  <si>
    <t xml:space="preserve"> 2</t>
  </si>
  <si>
    <t>Hold 1 Risk Management Committee meeting  by 31 December 2020</t>
  </si>
  <si>
    <t>R25,000.00</t>
  </si>
  <si>
    <t>Hold 1 Risk Management Committee meeting by 31 March 2021</t>
  </si>
  <si>
    <t xml:space="preserve"> 4</t>
  </si>
  <si>
    <t>Hold 1 Risk Management Committee meeting by 30 June 2021</t>
  </si>
  <si>
    <t xml:space="preserve">Effective Public Participation, Good Governance and Partnerships </t>
  </si>
  <si>
    <t>Review , Implement and Monitor Compliance Framework</t>
  </si>
  <si>
    <t>6.3.5.8.5</t>
  </si>
  <si>
    <t>District Wide Compliance Register</t>
  </si>
  <si>
    <t>1 District Wide Compliance Framework Reviewed  by 30 June 2021</t>
  </si>
  <si>
    <t xml:space="preserve">1 District Wide Compliance Framework Reviewed  </t>
  </si>
  <si>
    <t xml:space="preserve">Number of District Wide Compliance Framework Reviewed and Implemented </t>
  </si>
  <si>
    <t>150 000</t>
  </si>
  <si>
    <t>Risk/Review,Implement and Monitor Risk Compliance Framework</t>
  </si>
  <si>
    <t>Quarterly Reports</t>
  </si>
  <si>
    <t>10.1.7.5</t>
  </si>
  <si>
    <t>Reports on the stat e of compliance with laws, and regulations by 30 September 2020</t>
  </si>
  <si>
    <t>Personnel: Senior Risk Officer, Risk Manager                                               Equipment: Stationery, Desktop, Printer, Venue, Local Government Acts and Policies</t>
  </si>
  <si>
    <t>Monitoring and tracking the implementation of statutes/laws/legislations through walkthrough and verification.</t>
  </si>
  <si>
    <t>Number of deviation reports</t>
  </si>
  <si>
    <t>R37 500.00</t>
  </si>
  <si>
    <t>Reports on the stat e of compliance with laws, and regulations by 30 December 2020</t>
  </si>
  <si>
    <t>Reports on the stat e of compliance with laws, and regulations by 30 March 2021</t>
  </si>
  <si>
    <t>Reports on the stat e of compliance with laws, and regulations by 30 June 2021</t>
  </si>
  <si>
    <t xml:space="preserve">Risk Management </t>
  </si>
  <si>
    <t>Establish the Fraud and Ethics Hotline</t>
  </si>
  <si>
    <t>6.3.5.8.6</t>
  </si>
  <si>
    <t xml:space="preserve">Ensure full implementation of the anti-corruption strategy </t>
  </si>
  <si>
    <t>1 Ethics and Fraud hotline implemented by 30 June 2021</t>
  </si>
  <si>
    <t>Number of ethics and fraud hotlines implemented</t>
  </si>
  <si>
    <t>RMU/Establish the Fraud and Ethics Hotline</t>
  </si>
  <si>
    <t>Active Fraud Hotline number</t>
  </si>
  <si>
    <t>10.1.7.6</t>
  </si>
  <si>
    <r>
      <rPr>
        <b/>
        <sz val="10"/>
        <color theme="1"/>
        <rFont val="Arial"/>
        <family val="2"/>
      </rPr>
      <t>Complete 2 activities:</t>
    </r>
    <r>
      <rPr>
        <sz val="10"/>
        <color theme="1"/>
        <rFont val="Arial"/>
        <family val="2"/>
      </rPr>
      <t xml:space="preserve">              1. Developed TOR by September 2020                   
 2. Submit TOR to Specification Committee for approval by 30 November 2020</t>
    </r>
  </si>
  <si>
    <r>
      <rPr>
        <b/>
        <sz val="10"/>
        <color theme="1"/>
        <rFont val="Arial"/>
        <family val="2"/>
      </rPr>
      <t xml:space="preserve">Personnel: </t>
    </r>
    <r>
      <rPr>
        <sz val="10"/>
        <color theme="1"/>
        <rFont val="Arial"/>
        <family val="2"/>
      </rPr>
      <t xml:space="preserve">Senior Risk Officer,             Risk Manager        BSC                      </t>
    </r>
    <r>
      <rPr>
        <b/>
        <sz val="10"/>
        <color theme="1"/>
        <rFont val="Arial"/>
        <family val="2"/>
      </rPr>
      <t>Equipment</t>
    </r>
    <r>
      <rPr>
        <sz val="10"/>
        <color theme="1"/>
        <rFont val="Arial"/>
        <family val="2"/>
      </rPr>
      <t>: Desktop Stationery        Printer</t>
    </r>
  </si>
  <si>
    <t>Undertake 2 activities:         1. Develop Terms of Reference                           2.  Submit to  BSC for approval</t>
  </si>
  <si>
    <t>Approved Terms of Reference</t>
  </si>
  <si>
    <r>
      <rPr>
        <b/>
        <sz val="10"/>
        <color theme="1"/>
        <rFont val="Arial"/>
        <family val="2"/>
      </rPr>
      <t>Complete 1 activity:</t>
    </r>
    <r>
      <rPr>
        <sz val="10"/>
        <color theme="1"/>
        <rFont val="Arial"/>
        <family val="2"/>
      </rPr>
      <t xml:space="preserve"> Conduct workshops on ethics hotline by 31 March 2021</t>
    </r>
  </si>
  <si>
    <r>
      <t xml:space="preserve">Personnel:     </t>
    </r>
    <r>
      <rPr>
        <sz val="10"/>
        <color theme="1"/>
        <rFont val="Arial"/>
        <family val="2"/>
      </rPr>
      <t>Senior Risk Officer, Risk Manager</t>
    </r>
    <r>
      <rPr>
        <b/>
        <sz val="10"/>
        <color theme="1"/>
        <rFont val="Arial"/>
        <family val="2"/>
      </rPr>
      <t xml:space="preserve">        </t>
    </r>
    <r>
      <rPr>
        <sz val="10"/>
        <color theme="1"/>
        <rFont val="Arial"/>
        <family val="2"/>
      </rPr>
      <t xml:space="preserve">Risk Management Committee           Full Management  Service Provider </t>
    </r>
    <r>
      <rPr>
        <b/>
        <sz val="10"/>
        <color theme="1"/>
        <rFont val="Arial"/>
        <family val="2"/>
      </rPr>
      <t xml:space="preserve">Equipment: </t>
    </r>
    <r>
      <rPr>
        <sz val="10"/>
        <color theme="1"/>
        <rFont val="Arial"/>
        <family val="2"/>
      </rPr>
      <t>Desktop    Stationery      Printer</t>
    </r>
  </si>
  <si>
    <t xml:space="preserve">1. Faciliate reviewal process of Fraud Prevention Plan                        2. Submit Fraud Prevention Plan to Risk Management Committee (RMC)                               3. Submit Fraud Prevention Plan to Full Management          </t>
  </si>
  <si>
    <t>Ethics hotline number</t>
  </si>
  <si>
    <t xml:space="preserve">Ethics hotline number </t>
  </si>
  <si>
    <r>
      <rPr>
        <b/>
        <sz val="10"/>
        <color theme="1"/>
        <rFont val="Arial"/>
        <family val="2"/>
      </rPr>
      <t>Complete 1 activity:</t>
    </r>
    <r>
      <rPr>
        <sz val="10"/>
        <color theme="1"/>
        <rFont val="Arial"/>
        <family val="2"/>
      </rPr>
      <t xml:space="preserve">                    1. Monitor and report to Committees by 30 June 2021</t>
    </r>
  </si>
  <si>
    <r>
      <rPr>
        <b/>
        <sz val="10"/>
        <color theme="1"/>
        <rFont val="Arial"/>
        <family val="2"/>
      </rPr>
      <t xml:space="preserve">Personnel: </t>
    </r>
    <r>
      <rPr>
        <sz val="10"/>
        <color theme="1"/>
        <rFont val="Arial"/>
        <family val="2"/>
      </rPr>
      <t xml:space="preserve">    Senior Risk Officer              Risk Manager        Risk Management Committee           Full Management       </t>
    </r>
    <r>
      <rPr>
        <b/>
        <sz val="10"/>
        <color theme="1"/>
        <rFont val="Arial"/>
        <family val="2"/>
      </rPr>
      <t xml:space="preserve">Equipment: </t>
    </r>
    <r>
      <rPr>
        <sz val="10"/>
        <color theme="1"/>
        <rFont val="Arial"/>
        <family val="2"/>
      </rPr>
      <t>Desktop    Stationery      Printer</t>
    </r>
  </si>
  <si>
    <r>
      <rPr>
        <b/>
        <sz val="10"/>
        <color theme="1"/>
        <rFont val="Arial"/>
        <family val="2"/>
      </rPr>
      <t>Complete the following activities:</t>
    </r>
    <r>
      <rPr>
        <sz val="10"/>
        <color theme="1"/>
        <rFont val="Arial"/>
        <family val="2"/>
      </rPr>
      <t xml:space="preserve">                            1. Monitor and report incidents received</t>
    </r>
  </si>
  <si>
    <t>Reports on the number of incidents received</t>
  </si>
  <si>
    <t>Incident reports</t>
  </si>
  <si>
    <t xml:space="preserve"> Risk Management </t>
  </si>
  <si>
    <t>Provide Risk Management Support to ANDA : Strategic and Operational Risk Assessment</t>
  </si>
  <si>
    <t>6.3.5.8.7</t>
  </si>
  <si>
    <t>Ensure full implementation of the Risk Management Strategy</t>
  </si>
  <si>
    <t>1 Existing Risk Register and Policy</t>
  </si>
  <si>
    <t>3 Risk Registers</t>
  </si>
  <si>
    <t>Full implementation of ANDA Risk Management Strategy by 30 June 2021</t>
  </si>
  <si>
    <t>Number of risk management services support rendered to ANDA</t>
  </si>
  <si>
    <t>RMU/Provide Risk Management Support to ANDA</t>
  </si>
  <si>
    <t>ANDA Credible risk register</t>
  </si>
  <si>
    <t>10.1.7.7</t>
  </si>
  <si>
    <t>Review Risk Profiles and identify emerging risks ( Risk Prevention Framework)</t>
  </si>
  <si>
    <t>6.3.5.8.8</t>
  </si>
  <si>
    <t>1 Reviewed Risk Profiles and Emerging Risks by 30 June 2021</t>
  </si>
  <si>
    <t>Reviewed Risk Proffiles and Emerging Risk Register</t>
  </si>
  <si>
    <t>Number of Reviewed Risk Profiles and Emerging Risk Register</t>
  </si>
  <si>
    <t>150 000.00</t>
  </si>
  <si>
    <t>RMU/Review Risk Profiles &amp; Emerging Risk</t>
  </si>
  <si>
    <t>Risk Profile, Emerging Risk Register</t>
  </si>
  <si>
    <t>10.1.7.8</t>
  </si>
  <si>
    <t>1Approved   TOR by April 2021;
1 Signed report by  Specification Committee  by April 2021</t>
  </si>
  <si>
    <t>1. Develop TOR by April 2021;
2. Submit TOR to Specification Committee for approval by April 2021.</t>
  </si>
  <si>
    <t>1. Approved   TOR by April 2021;
2. Signed report by  Specification Committee  by April 2021</t>
  </si>
  <si>
    <t>Reviewal of Risk Registers;
Identification of emenrging risks</t>
  </si>
  <si>
    <t>1. Review existing risk registers;
2. Identify emerging risks and incorporate them in the institutional risk profile;
3.Report to the relevant stakeholders;
4. Share new risks with Internal Audit to update their plans.</t>
  </si>
  <si>
    <t xml:space="preserve">1. Reviewed Risk Register Report;
2.Emerging risks identified;
</t>
  </si>
  <si>
    <t>OFFICE OF THE MUNICIPAL MANAGER - COMMUNICATIONS UNIT</t>
  </si>
  <si>
    <t>Communications Unit</t>
  </si>
  <si>
    <t>Audio Visuals and Equipment</t>
  </si>
  <si>
    <t>6.3.5.4.1</t>
  </si>
  <si>
    <t xml:space="preserve">Bottom </t>
  </si>
  <si>
    <t xml:space="preserve">Promote Public participation through implementation of the communication strategy </t>
  </si>
  <si>
    <t>2 Audio Visuals and Equipment programmes conducted by 30 June 2021</t>
  </si>
  <si>
    <t xml:space="preserve">number of audio visuals and equipment coordinated </t>
  </si>
  <si>
    <t>R 400 000. 00</t>
  </si>
  <si>
    <t>CU/Audio Visuals and Equipment</t>
  </si>
  <si>
    <t>Order , invoice and  delivery note</t>
  </si>
  <si>
    <t>10.1.1.1</t>
  </si>
  <si>
    <t>Hiring and Maintainance of  Audio Visuals equpment by  30 September 2020</t>
  </si>
  <si>
    <t>Personnel: Assistant Manager, Communications Officer. Equipment: Laptop, Printer, Stationery, Procurement: Specification, Memo, Service provider appointed</t>
  </si>
  <si>
    <t>Develop TOR for Audio visuals equipment and submit specification to BTO by July 2020</t>
  </si>
  <si>
    <t xml:space="preserve">01 Audio Visuals equipment hired </t>
  </si>
  <si>
    <t>Number of Audio Visuals hired</t>
  </si>
  <si>
    <t>R 100 000 . 00</t>
  </si>
  <si>
    <t>Order , invoice and deleivery note</t>
  </si>
  <si>
    <t>Hiring and Maintainance of  Audio Visuals equpment by 31  December 2020</t>
  </si>
  <si>
    <t>Develop TOR for audio visuals equipment and submit specification to BTO by 31 December 2020</t>
  </si>
  <si>
    <t xml:space="preserve">Order , invoice and  delivery note </t>
  </si>
  <si>
    <t>Hiring and maintainance  of Audio Visuals by 30 March 2020</t>
  </si>
  <si>
    <t>Order , invocie and delivery niote</t>
  </si>
  <si>
    <t xml:space="preserve"> Hiring and Maintainanceof  Audio Visuals equpment by 30 June 2021</t>
  </si>
  <si>
    <t>Develop TOR for audio visuals equipment and submit specification to BTO by 30 June 2021</t>
  </si>
  <si>
    <t xml:space="preserve">Translation </t>
  </si>
  <si>
    <t>6.3.5.4.2</t>
  </si>
  <si>
    <t>Botton</t>
  </si>
  <si>
    <t>04 Newsletters translated</t>
  </si>
  <si>
    <t>04 newsletters translated by 30 June 2021</t>
  </si>
  <si>
    <t>04 newsletters translated zcviht</t>
  </si>
  <si>
    <t xml:space="preserve">Number of newsletters translated </t>
  </si>
  <si>
    <t>R 60 000. 00</t>
  </si>
  <si>
    <t>CU/Translation</t>
  </si>
  <si>
    <t>Copies of translated newslettersl Copy of untranslated newsletter</t>
  </si>
  <si>
    <t>10.1.1.2</t>
  </si>
  <si>
    <t>1 newsletter translated by 30 September 2020</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</si>
  <si>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 xml:space="preserve">Equipment: </t>
    </r>
    <r>
      <rPr>
        <sz val="9"/>
        <color rgb="FF000000"/>
        <rFont val="Arial Narrow"/>
        <family val="2"/>
      </rPr>
      <t xml:space="preserve">Laptop, Printer, Stationery, </t>
    </r>
    <r>
      <rPr>
        <b/>
        <sz val="9"/>
        <color rgb="FF000000"/>
        <rFont val="Arial Narrow"/>
        <family val="2"/>
      </rPr>
      <t>Procurement:</t>
    </r>
    <r>
      <rPr>
        <sz val="9"/>
        <color rgb="FF000000"/>
        <rFont val="Arial Narrow"/>
        <family val="2"/>
      </rPr>
      <t xml:space="preserve"> Specification, Memo, Service provider appointed</t>
    </r>
  </si>
  <si>
    <t>To develop TOR translation service provider and submit specification to BTO by 30 July 2020; monitor service provider;  Approve translated newsletter</t>
  </si>
  <si>
    <t>1 x newsletter translated</t>
  </si>
  <si>
    <t>R 15 000 ,00</t>
  </si>
  <si>
    <t>Copy of translated newsletter; Copy of untranslated newsletter</t>
  </si>
  <si>
    <t>1 newsletter translated by 31 December 2020</t>
  </si>
  <si>
    <t>To develop TOR translation service provider and submit specification to BTO by 30 October 2019 monitor service provider;  Approve translated newsletter</t>
  </si>
  <si>
    <t>Number of newsletters translated</t>
  </si>
  <si>
    <t>1 newsletter translated by 30 March 2021</t>
  </si>
  <si>
    <t>1 newsletter translated by 30 June 2021</t>
  </si>
  <si>
    <t>Personnel: Assistant Manager, Communications Officer. Equipment: Laptop, Printer, Stationery. Procurement:  Specification,Memo, Service provider appointed.</t>
  </si>
  <si>
    <t>To develop TOR translation service provider and submit specification to BTO by 30 April 2020, monitor service provider;  Approve translated newsletter</t>
  </si>
  <si>
    <t xml:space="preserve">Branding and Marketing </t>
  </si>
  <si>
    <t>6.3.5.4.3</t>
  </si>
  <si>
    <t>Bottom</t>
  </si>
  <si>
    <t>20 products procured to brand and market municipal programmes  by 30 June 2021</t>
  </si>
  <si>
    <t xml:space="preserve">20 products procured to brand and market municipal programmes </t>
  </si>
  <si>
    <t>Number of products procured to brand and market municipal programmes</t>
  </si>
  <si>
    <t>R 1.5 000 00,00</t>
  </si>
  <si>
    <t xml:space="preserve">CU/Branding &amp; Marketing </t>
  </si>
  <si>
    <t xml:space="preserve">Order &amp; invoices of the procured products </t>
  </si>
  <si>
    <t>10.1.1.3</t>
  </si>
  <si>
    <t>5 products procured to brand and market municipal programmes by 30 September 2020</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</si>
  <si>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 xml:space="preserve">Equipment: </t>
    </r>
    <r>
      <rPr>
        <sz val="9"/>
        <color rgb="FF000000"/>
        <rFont val="Arial Narrow"/>
        <family val="2"/>
      </rPr>
      <t xml:space="preserve">Laptop Printer Stationery </t>
    </r>
    <r>
      <rPr>
        <b/>
        <sz val="9"/>
        <color rgb="FF000000"/>
        <rFont val="Arial Narrow"/>
        <family val="2"/>
      </rPr>
      <t>Procurement:</t>
    </r>
    <r>
      <rPr>
        <sz val="9"/>
        <color rgb="FF000000"/>
        <rFont val="Arial Narrow"/>
        <family val="2"/>
      </rPr>
      <t xml:space="preserve"> Specification Memo, service provider appointed</t>
    </r>
  </si>
  <si>
    <t xml:space="preserve">Develop memo and specification To develop TOR service provider and submit specification to BTO by 30 July 2020, monitor service provider;  Approve products </t>
  </si>
  <si>
    <t>R 375 000 00</t>
  </si>
  <si>
    <t>Order &amp; invoices of the procured products</t>
  </si>
  <si>
    <t>5 products procured to brand and market municipal programmes by 30 Deccember 2020</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</si>
  <si>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 xml:space="preserve">Equipment: </t>
    </r>
    <r>
      <rPr>
        <sz val="9"/>
        <color rgb="FF000000"/>
        <rFont val="Arial Narrow"/>
        <family val="2"/>
      </rPr>
      <t xml:space="preserve">Laptop Printer Stationery </t>
    </r>
    <r>
      <rPr>
        <b/>
        <sz val="9"/>
        <color rgb="FF000000"/>
        <rFont val="Arial Narrow"/>
        <family val="2"/>
      </rPr>
      <t xml:space="preserve">Procurement: </t>
    </r>
    <r>
      <rPr>
        <sz val="9"/>
        <color rgb="FF000000"/>
        <rFont val="Arial Narrow"/>
        <family val="2"/>
      </rPr>
      <t>Specification Memo, service provider appointed</t>
    </r>
  </si>
  <si>
    <t xml:space="preserve">monitor service provider;  Approve products Develop memo and specification To develop TOR service provider and submit specification to BTO by 30 October 2019, monitor service provider; Approve products </t>
  </si>
  <si>
    <t>5 products procured to brand and market municipal programmes by 30 March 2021</t>
  </si>
  <si>
    <r>
      <rPr>
        <b/>
        <sz val="9"/>
        <color rgb="FF000000"/>
        <rFont val="Arial Narrow"/>
        <family val="2"/>
      </rPr>
      <t>Personnel:</t>
    </r>
    <r>
      <rPr>
        <sz val="9"/>
        <color rgb="FF000000"/>
        <rFont val="Arial Narrow"/>
        <family val="2"/>
      </rPr>
      <t xml:space="preserve"> Assistant Manager Communications Officer</t>
    </r>
    <r>
      <rPr>
        <b/>
        <sz val="9"/>
        <color rgb="FF000000"/>
        <rFont val="Arial Narrow"/>
        <family val="2"/>
      </rPr>
      <t xml:space="preserve"> Equipment:</t>
    </r>
    <r>
      <rPr>
        <sz val="9"/>
        <color rgb="FF000000"/>
        <rFont val="Arial Narrow"/>
        <family val="2"/>
      </rPr>
      <t xml:space="preserve"> Laptop Printer Stationery </t>
    </r>
    <r>
      <rPr>
        <b/>
        <sz val="9"/>
        <color rgb="FF000000"/>
        <rFont val="Arial Narrow"/>
        <family val="2"/>
      </rPr>
      <t xml:space="preserve">Procurement: </t>
    </r>
    <r>
      <rPr>
        <sz val="9"/>
        <color rgb="FF000000"/>
        <rFont val="Arial Narrow"/>
        <family val="2"/>
      </rPr>
      <t>Specification Memo, service provider appointed</t>
    </r>
  </si>
  <si>
    <t xml:space="preserve">Develop memo and specification To develop TOR service provider and submit specification to BTO by 30 January 2021, monitor service provider; Approve products </t>
  </si>
  <si>
    <t>5  products procured to brand and market municipal programmes by 30 June 2021</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</si>
  <si>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Equipment:</t>
    </r>
    <r>
      <rPr>
        <sz val="9"/>
        <color rgb="FF000000"/>
        <rFont val="Arial Narrow"/>
        <family val="2"/>
      </rPr>
      <t xml:space="preserve"> Laptop Printer Stationery </t>
    </r>
    <r>
      <rPr>
        <b/>
        <sz val="9"/>
        <color rgb="FF000000"/>
        <rFont val="Arial Narrow"/>
        <family val="2"/>
      </rPr>
      <t>Procurement:</t>
    </r>
    <r>
      <rPr>
        <sz val="9"/>
        <color rgb="FF000000"/>
        <rFont val="Arial Narrow"/>
        <family val="2"/>
      </rPr>
      <t xml:space="preserve"> Specification Memo, service provider appointed</t>
    </r>
  </si>
  <si>
    <t xml:space="preserve">Develop memo and specification To develop TOR service provider and submit specification to BTO by 30 April 2021, monitor service provider;  Approve products </t>
  </si>
  <si>
    <t xml:space="preserve">Advertising Community outreaches     </t>
  </si>
  <si>
    <t>6.3.5.4.4</t>
  </si>
  <si>
    <t>08 communication plans implemented related to 8 community outreaches conducted by 30 June 2021</t>
  </si>
  <si>
    <t>08 communication plans implemented related to 8 community outreaches conducted annually</t>
  </si>
  <si>
    <t>Number of communication plans implemented related to community outreaches conducted</t>
  </si>
  <si>
    <t>CU/Community Outreach</t>
  </si>
  <si>
    <t>Communication Plans, Attendance Register and pictures, Close Out Reports</t>
  </si>
  <si>
    <t>10.1.1.4</t>
  </si>
  <si>
    <t>implement 2 communication plans related to 2 community outreaches conducted by 30 September 2020</t>
  </si>
  <si>
    <r>
      <rPr>
        <b/>
        <sz val="9"/>
        <color rgb="FF000000"/>
        <rFont val="Arial Narrow"/>
        <family val="2"/>
      </rPr>
      <t>Personnel:</t>
    </r>
    <r>
      <rPr>
        <sz val="9"/>
        <color rgb="FF000000"/>
        <rFont val="Arial Narrow"/>
        <family val="2"/>
      </rPr>
      <t xml:space="preserve"> Assistant Manager Communications Officer Equipment: Laptop Printer Stationery Procurement: Specification Memo, service provider(s) appointed</t>
    </r>
  </si>
  <si>
    <t xml:space="preserve">1. Develop a communication plan                                                                               2. Develop memo and specification by 30 July 2020                                                                                                           3. community mobilisations by 30 August 2020  </t>
  </si>
  <si>
    <t>02 communication plans implemented related to 2 community outreaches conducted</t>
  </si>
  <si>
    <t>R  100 000.00</t>
  </si>
  <si>
    <t>Communication Plans, Attendance Registers and pictures, Close Out Reports</t>
  </si>
  <si>
    <t>implement 2 communication plans related to 2 community outreaches conducted by 31 December 2020</t>
  </si>
  <si>
    <r>
      <rPr>
        <b/>
        <sz val="9"/>
        <color rgb="FF000000"/>
        <rFont val="Arial Narrow"/>
        <family val="2"/>
      </rPr>
      <t>Personnel:</t>
    </r>
    <r>
      <rPr>
        <sz val="9"/>
        <color rgb="FF000000"/>
        <rFont val="Arial Narrow"/>
        <family val="2"/>
      </rPr>
      <t xml:space="preserve"> Assistant Manager Communications Officer</t>
    </r>
    <r>
      <rPr>
        <b/>
        <sz val="9"/>
        <color rgb="FF000000"/>
        <rFont val="Arial Narrow"/>
        <family val="2"/>
      </rPr>
      <t xml:space="preserve"> Equipment: </t>
    </r>
    <r>
      <rPr>
        <sz val="9"/>
        <color rgb="FF000000"/>
        <rFont val="Arial Narrow"/>
        <family val="2"/>
      </rPr>
      <t>Laptop Printer Stationery</t>
    </r>
    <r>
      <rPr>
        <b/>
        <sz val="9"/>
        <color rgb="FF000000"/>
        <rFont val="Arial Narrow"/>
        <family val="2"/>
      </rPr>
      <t xml:space="preserve"> Procurement: </t>
    </r>
    <r>
      <rPr>
        <sz val="9"/>
        <color rgb="FF000000"/>
        <rFont val="Arial Narrow"/>
        <family val="2"/>
      </rPr>
      <t>Specification Memo, service provider(s) appointed</t>
    </r>
  </si>
  <si>
    <t>1. Develop a communication plan 2. Develop memo and specification by October 2020  2.  community mobilisations by 30 November 2019   3.  loud hailing by 30 November 2020; after completion of relevant outreach, finalise close out reports</t>
  </si>
  <si>
    <t>implement 2 communication plans related to 2 community outreaches conducted by 31 March 2021</t>
  </si>
  <si>
    <r>
      <rPr>
        <b/>
        <sz val="9"/>
        <color rgb="FF000000"/>
        <rFont val="Arial Narrow"/>
        <family val="2"/>
      </rPr>
      <t>Personnel:</t>
    </r>
    <r>
      <rPr>
        <sz val="9"/>
        <color rgb="FF000000"/>
        <rFont val="Arial Narrow"/>
        <family val="2"/>
      </rPr>
      <t xml:space="preserve"> Assistant Manager Communications Officer</t>
    </r>
    <r>
      <rPr>
        <b/>
        <sz val="9"/>
        <color rgb="FF000000"/>
        <rFont val="Arial Narrow"/>
        <family val="2"/>
      </rPr>
      <t xml:space="preserve"> Equipment: </t>
    </r>
    <r>
      <rPr>
        <sz val="9"/>
        <color rgb="FF000000"/>
        <rFont val="Arial Narrow"/>
        <family val="2"/>
      </rPr>
      <t xml:space="preserve">Laptop Printer Stationery </t>
    </r>
    <r>
      <rPr>
        <b/>
        <sz val="9"/>
        <color rgb="FF000000"/>
        <rFont val="Arial Narrow"/>
        <family val="2"/>
      </rPr>
      <t xml:space="preserve">Procurement: </t>
    </r>
    <r>
      <rPr>
        <sz val="9"/>
        <color rgb="FF000000"/>
        <rFont val="Arial Narrow"/>
        <family val="2"/>
      </rPr>
      <t>Specification Memo, service provider(s) appointed</t>
    </r>
  </si>
  <si>
    <t>1. Develop a communication plan 2. Develop memo and specification by October 2020  2.  community mobilisations by 30 November 2020  3.  loud hailing by 30 November 2020; after completion of relevant outreach, finalise close out reports</t>
  </si>
  <si>
    <t>implement 2 communication plans related to 2 community outreaches conducted by 30 June 2021</t>
  </si>
  <si>
    <r>
      <rPr>
        <b/>
        <sz val="9"/>
        <color rgb="FF000000"/>
        <rFont val="Arial Narrow"/>
        <family val="2"/>
      </rPr>
      <t xml:space="preserve">Personnel: </t>
    </r>
    <r>
      <rPr>
        <sz val="9"/>
        <color rgb="FF000000"/>
        <rFont val="Arial Narrow"/>
        <family val="2"/>
      </rPr>
      <t>Assistant Manager Communications Officer</t>
    </r>
    <r>
      <rPr>
        <b/>
        <sz val="9"/>
        <color rgb="FF000000"/>
        <rFont val="Arial Narrow"/>
        <family val="2"/>
      </rPr>
      <t xml:space="preserve"> Equipment: </t>
    </r>
    <r>
      <rPr>
        <sz val="9"/>
        <color rgb="FF000000"/>
        <rFont val="Arial Narrow"/>
        <family val="2"/>
      </rPr>
      <t xml:space="preserve">Laptop Printer Stationery </t>
    </r>
    <r>
      <rPr>
        <b/>
        <sz val="9"/>
        <color rgb="FF000000"/>
        <rFont val="Arial Narrow"/>
        <family val="2"/>
      </rPr>
      <t xml:space="preserve">Procurement: </t>
    </r>
    <r>
      <rPr>
        <sz val="9"/>
        <color rgb="FF000000"/>
        <rFont val="Arial Narrow"/>
        <family val="2"/>
      </rPr>
      <t>Specification Memo, service provider(s) appointed</t>
    </r>
  </si>
  <si>
    <t>1. Develop a communication plan 2. Develop memo and specification by October 2020  2.  community mobilisations by 30 November 2020   3.  loud hailing by 30 November 2020; after completion of relevant outreach, finalise close out reports</t>
  </si>
  <si>
    <t xml:space="preserve">Legacy &amp; Heritage programmes </t>
  </si>
  <si>
    <t>6.3.5.4.5</t>
  </si>
  <si>
    <t>04  Legacy Heritage (LH) communication programmes conducted by June 2021</t>
  </si>
  <si>
    <t xml:space="preserve">04  Legacy Heritage (LH) communication programmes conducted 
</t>
  </si>
  <si>
    <t>Number of Legacy Heritage (LH) communication programmes conducted</t>
  </si>
  <si>
    <t>R 100 000 00</t>
  </si>
  <si>
    <t xml:space="preserve">CU/Communication of legacy and heritage programmes </t>
  </si>
  <si>
    <t>Communication Plan, Attendance Registers and photos, Close Out Reports</t>
  </si>
  <si>
    <t>10.1.1.5</t>
  </si>
  <si>
    <t>02  Legacy Heritage (LH) communication programmes conducted by 30 September 2020</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</si>
  <si>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 xml:space="preserve">Equipment: </t>
    </r>
    <r>
      <rPr>
        <sz val="9"/>
        <color rgb="FF000000"/>
        <rFont val="Arial Narrow"/>
        <family val="2"/>
      </rPr>
      <t xml:space="preserve">Laptop Printer Stationery </t>
    </r>
    <r>
      <rPr>
        <b/>
        <sz val="9"/>
        <color rgb="FF000000"/>
        <rFont val="Arial Narrow"/>
        <family val="2"/>
      </rPr>
      <t xml:space="preserve">Procurement: </t>
    </r>
    <r>
      <rPr>
        <sz val="9"/>
        <color rgb="FF000000"/>
        <rFont val="Arial Narrow"/>
        <family val="2"/>
      </rPr>
      <t>Specification Memo, service provider(s) appointed</t>
    </r>
  </si>
  <si>
    <t>1. Develop and Implement a communication plan,  To develop TOR and specification and send to SCM by 31 July 2020                                                                                  2. To undertake community mobilisations 31 August 2020; after completion of relevant communication programme finalise close out report</t>
  </si>
  <si>
    <t>02  Legacy Heritage (LH) communication programmes conducted</t>
  </si>
  <si>
    <t>R 40 000 00</t>
  </si>
  <si>
    <t>Legacy Heritage (LH) communication programmes conducted by 30 September 2020</t>
  </si>
  <si>
    <t>Personnel: Assistant Manager Communications Officer Equipment: Laptop Printer Stationery Procurement: Specification Memo, service provider(s) appointed</t>
  </si>
  <si>
    <t>01 Legacy Heritage communication programmes conducted</t>
  </si>
  <si>
    <t>R 60 000 00</t>
  </si>
  <si>
    <t xml:space="preserve"> Communications Unit</t>
  </si>
  <si>
    <t xml:space="preserve">Newsletter and leaflet production </t>
  </si>
  <si>
    <t>6.3.5.4.6</t>
  </si>
  <si>
    <t xml:space="preserve">4 Newsletters and 12 leaflets </t>
  </si>
  <si>
    <t xml:space="preserve">4 newsletters and 12 leaflets produced by 30 June 2021
</t>
  </si>
  <si>
    <t xml:space="preserve">4 newsletters and 12 leaflets produced annually 
</t>
  </si>
  <si>
    <t>Number of newsletters and leaflets produced</t>
  </si>
  <si>
    <t>R 600 000 00</t>
  </si>
  <si>
    <t>CU/ newsletter and leaflet production</t>
  </si>
  <si>
    <t xml:space="preserve">Copies of the newsletters and leaflets produced </t>
  </si>
  <si>
    <t>10.1.1.6</t>
  </si>
  <si>
    <t xml:space="preserve"> 1 newsletter and 3 leaflets produced by 30 September 2020</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</si>
  <si>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Equipment:</t>
    </r>
    <r>
      <rPr>
        <sz val="9"/>
        <color rgb="FF000000"/>
        <rFont val="Arial Narrow"/>
        <family val="2"/>
      </rPr>
      <t xml:space="preserve"> Laptop Printer Stationery </t>
    </r>
    <r>
      <rPr>
        <b/>
        <sz val="9"/>
        <color rgb="FF000000"/>
        <rFont val="Arial Narrow"/>
        <family val="2"/>
      </rPr>
      <t xml:space="preserve">Procurement: </t>
    </r>
    <r>
      <rPr>
        <sz val="9"/>
        <color rgb="FF000000"/>
        <rFont val="Arial Narrow"/>
        <family val="2"/>
      </rPr>
      <t>Specification Memo, service provider appointed</t>
    </r>
  </si>
  <si>
    <t>1. To capturing of government programmes and writing stories  by 30 Sep                                                                              2. To editing of the newsletter stories by 30 September                                                                                3. To develop and edit leaflet stories by 30 December 2020                                                                                         4. Print newlsletter and leaflets</t>
  </si>
  <si>
    <t>1. 01 x newsletter produced                                                      2.  03 x leaflets produced</t>
  </si>
  <si>
    <t>R 150 000.00</t>
  </si>
  <si>
    <t>1 newsletter and 3 leaflets produced by 30 December 2020</t>
  </si>
  <si>
    <r>
      <rPr>
        <b/>
        <sz val="9"/>
        <color rgb="FF000000"/>
        <rFont val="Arial Narrow"/>
        <family val="2"/>
      </rPr>
      <t>Personnel:</t>
    </r>
    <r>
      <rPr>
        <sz val="9"/>
        <color rgb="FF000000"/>
        <rFont val="Arial Narrow"/>
        <family val="2"/>
      </rPr>
      <t xml:space="preserve"> Assistant Manager Communications Officer Equipment: Laptop Printer Stationery Procurement: Specification Memo, service provider appointed</t>
    </r>
  </si>
  <si>
    <t xml:space="preserve"> 1. To capturing of government programmes and writing stories by 30 Dec                                                                   2.  To editing of the newsletter stories by 30 December                                                                                   3. To develop and edit leaflet stories by 30 December                                                                                            4.Print newlsletter and leaflets by 31 December 2020</t>
  </si>
  <si>
    <t>1 newsletter and 3 leaflets produced by 30 March 2021</t>
  </si>
  <si>
    <r>
      <rPr>
        <b/>
        <sz val="9"/>
        <color rgb="FF000000"/>
        <rFont val="Arial Narrow"/>
        <family val="2"/>
      </rPr>
      <t>Personnel:</t>
    </r>
    <r>
      <rPr>
        <sz val="9"/>
        <color rgb="FF000000"/>
        <rFont val="Arial Narrow"/>
        <family val="2"/>
      </rPr>
      <t xml:space="preserve"> Assistant Manager Communications Officer</t>
    </r>
    <r>
      <rPr>
        <b/>
        <sz val="9"/>
        <color rgb="FF000000"/>
        <rFont val="Arial Narrow"/>
        <family val="2"/>
      </rPr>
      <t xml:space="preserve"> Equipment: </t>
    </r>
    <r>
      <rPr>
        <sz val="9"/>
        <color rgb="FF000000"/>
        <rFont val="Arial Narrow"/>
        <family val="2"/>
      </rPr>
      <t xml:space="preserve">Laptop Printer Stationery </t>
    </r>
    <r>
      <rPr>
        <b/>
        <sz val="9"/>
        <color rgb="FF000000"/>
        <rFont val="Arial Narrow"/>
        <family val="2"/>
      </rPr>
      <t xml:space="preserve">Procurement: </t>
    </r>
    <r>
      <rPr>
        <sz val="9"/>
        <color rgb="FF000000"/>
        <rFont val="Arial Narrow"/>
        <family val="2"/>
      </rPr>
      <t>Specification Memo, service provider appointed</t>
    </r>
  </si>
  <si>
    <t>1. To capturing of government programmes and writing stories 30 March 2021 2.  To editing of the newsletter stories by 30 March 2020                                3. To develop and edit leaflet stories by 30March 2021                                                                                                             4. Print newlsletter and leaflets</t>
  </si>
  <si>
    <t>1 newsletter and 3 leaflets produced by 30 June 2021</t>
  </si>
  <si>
    <r>
      <rPr>
        <b/>
        <sz val="9"/>
        <color rgb="FF000000"/>
        <rFont val="Arial Narrow"/>
        <family val="2"/>
      </rPr>
      <t>Personnel:</t>
    </r>
    <r>
      <rPr>
        <sz val="9"/>
        <color rgb="FF000000"/>
        <rFont val="Arial Narrow"/>
        <family val="2"/>
      </rPr>
      <t xml:space="preserve"> Assistant Manager Communications Officer</t>
    </r>
    <r>
      <rPr>
        <b/>
        <sz val="9"/>
        <color rgb="FF000000"/>
        <rFont val="Arial Narrow"/>
        <family val="2"/>
      </rPr>
      <t xml:space="preserve"> Equipment:</t>
    </r>
    <r>
      <rPr>
        <sz val="9"/>
        <color rgb="FF000000"/>
        <rFont val="Arial Narrow"/>
        <family val="2"/>
      </rPr>
      <t xml:space="preserve"> Laptop Printer Stationery </t>
    </r>
    <r>
      <rPr>
        <b/>
        <sz val="9"/>
        <color rgb="FF000000"/>
        <rFont val="Arial Narrow"/>
        <family val="2"/>
      </rPr>
      <t>Procurement:</t>
    </r>
    <r>
      <rPr>
        <sz val="9"/>
        <color rgb="FF000000"/>
        <rFont val="Arial Narrow"/>
        <family val="2"/>
      </rPr>
      <t xml:space="preserve"> Specification Memo, service provider appointed</t>
    </r>
  </si>
  <si>
    <t>1. To capturing of government programmes and writing stories 30 March 2020 2.  To editing of the newsletter stories by 30 March 2021                               3. To develop and edit leaflet stories by 30March 2021                                                                                                               4. Print newlsletter and leaflets</t>
  </si>
  <si>
    <t xml:space="preserve">  Communications Unit</t>
  </si>
  <si>
    <t>Publicity Cost</t>
  </si>
  <si>
    <t>6.3.5.4.7</t>
  </si>
  <si>
    <t>20 media publicity products procured to publisise  municipal programmes by 30 June 2021</t>
  </si>
  <si>
    <t xml:space="preserve">20 media publicity products procured to publisise municipal programmes
</t>
  </si>
  <si>
    <t>Number of media publicity products procured to brand and market municipal programmes</t>
  </si>
  <si>
    <t>R 2.5 000 00</t>
  </si>
  <si>
    <t>CU/Publicity Costs</t>
  </si>
  <si>
    <t>media publicity products/ audio clips, cuttings and photos</t>
  </si>
  <si>
    <t>10.1.1.7</t>
  </si>
  <si>
    <t>05 media publicity products procured to publisise programmes by 30 September 2020</t>
  </si>
  <si>
    <r>
      <t xml:space="preserve">Personnel: Assistant Manager Communications Officer </t>
    </r>
    <r>
      <rPr>
        <b/>
        <sz val="9"/>
        <color rgb="FF000000"/>
        <rFont val="Arial Narrow"/>
        <family val="2"/>
      </rPr>
      <t>Equipment:</t>
    </r>
    <r>
      <rPr>
        <sz val="9"/>
        <color rgb="FF000000"/>
        <rFont val="Arial Narrow"/>
        <family val="2"/>
      </rPr>
      <t xml:space="preserve"> Laptop Printer Stationery </t>
    </r>
    <r>
      <rPr>
        <b/>
        <sz val="9"/>
        <color rgb="FF000000"/>
        <rFont val="Arial Narrow"/>
        <family val="2"/>
      </rPr>
      <t>Procurement:</t>
    </r>
    <r>
      <rPr>
        <sz val="9"/>
        <color rgb="FF000000"/>
        <rFont val="Arial Narrow"/>
        <family val="2"/>
      </rPr>
      <t xml:space="preserve"> Specification Memo, service provider(s) appointed</t>
    </r>
  </si>
  <si>
    <t>1. To develop memo and specification by 31 July 2020.  To develop content for publicity by 30 August 2019                                                                      3. To edit &amp; proofread content for publicity and placed in relevant media by 30 September 2020</t>
  </si>
  <si>
    <t>05 media publicity products procured to brand and market municipal programmes</t>
  </si>
  <si>
    <t>R 6 25 000 00.00</t>
  </si>
  <si>
    <t>media publicity products/audio clips, cuttings and photos</t>
  </si>
  <si>
    <t>05 media publicity products procured to publisise municipal programmes by 310December 2020</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</si>
  <si>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Equipment:</t>
    </r>
    <r>
      <rPr>
        <sz val="9"/>
        <color rgb="FF000000"/>
        <rFont val="Arial Narrow"/>
        <family val="2"/>
      </rPr>
      <t xml:space="preserve"> Laptop Printer Stationery </t>
    </r>
    <r>
      <rPr>
        <b/>
        <sz val="9"/>
        <color rgb="FF000000"/>
        <rFont val="Arial Narrow"/>
        <family val="2"/>
      </rPr>
      <t>Procurement:</t>
    </r>
    <r>
      <rPr>
        <sz val="9"/>
        <color rgb="FF000000"/>
        <rFont val="Arial Narrow"/>
        <family val="2"/>
      </rPr>
      <t xml:space="preserve"> Specification Memo, service provider(s) appointed</t>
    </r>
  </si>
  <si>
    <t>1. To develop memo and specification by 31 August 2019.  To develop content for publicity by 30 September 2019                                                                        3. To edit &amp; proofread content for publicity and placed in relevant media by 30 Se</t>
  </si>
  <si>
    <t>05 media publicity products procured to publisise municipal programmes by 31 March 2021</t>
  </si>
  <si>
    <r>
      <rPr>
        <b/>
        <sz val="9"/>
        <color rgb="FF000000"/>
        <rFont val="Arial Narrow"/>
        <family val="2"/>
      </rPr>
      <t xml:space="preserve">Personnel: </t>
    </r>
    <r>
      <rPr>
        <sz val="9"/>
        <color rgb="FF000000"/>
        <rFont val="Arial Narrow"/>
        <family val="2"/>
      </rPr>
      <t xml:space="preserve">Assistant Manager Communications Officer </t>
    </r>
    <r>
      <rPr>
        <b/>
        <sz val="9"/>
        <color rgb="FF000000"/>
        <rFont val="Arial Narrow"/>
        <family val="2"/>
      </rPr>
      <t>Equipment:</t>
    </r>
    <r>
      <rPr>
        <sz val="9"/>
        <color rgb="FF000000"/>
        <rFont val="Arial Narrow"/>
        <family val="2"/>
      </rPr>
      <t xml:space="preserve"> Laptop Printer Stationery </t>
    </r>
    <r>
      <rPr>
        <b/>
        <sz val="9"/>
        <color rgb="FF000000"/>
        <rFont val="Arial Narrow"/>
        <family val="2"/>
      </rPr>
      <t>Procurement:</t>
    </r>
    <r>
      <rPr>
        <sz val="9"/>
        <color rgb="FF000000"/>
        <rFont val="Arial Narrow"/>
        <family val="2"/>
      </rPr>
      <t xml:space="preserve"> Specification Memo, service provider(s) appointed</t>
    </r>
  </si>
  <si>
    <t>1. To develop memo and specification by 31 July 2.  To develop content for publicity by 30 August                                                                        3. To edit &amp; proofread content for publicity and placed in relevant media by 30 September</t>
  </si>
  <si>
    <t>05 media publicity products procured to publises  municipal programmes by 30 June 2021</t>
  </si>
  <si>
    <r>
      <rPr>
        <b/>
        <sz val="9"/>
        <color rgb="FF000000"/>
        <rFont val="Arial Narrow"/>
        <family val="2"/>
      </rPr>
      <t xml:space="preserve">Personnel: </t>
    </r>
    <r>
      <rPr>
        <sz val="9"/>
        <color rgb="FF000000"/>
        <rFont val="Arial Narrow"/>
        <family val="2"/>
      </rPr>
      <t>Assistant Manager Communications Officer Equipment: Laptop Printer Stationery Procurement: Specification Memo, service provider(s) appointed</t>
    </r>
  </si>
  <si>
    <t xml:space="preserve"> Signage </t>
  </si>
  <si>
    <t>6.3.5.4.8</t>
  </si>
  <si>
    <t>02 municipal  signage packages produced by 30 June 2021</t>
  </si>
  <si>
    <t>02 municipal signage packages produced</t>
  </si>
  <si>
    <t>Number of municipal signage packages produced</t>
  </si>
  <si>
    <t>R 800 00.00</t>
  </si>
  <si>
    <t xml:space="preserve">CU/signage </t>
  </si>
  <si>
    <t>Order &amp; Invoice of goods procured; photos of package</t>
  </si>
  <si>
    <t>10.1.1.8</t>
  </si>
  <si>
    <t>1 Municipal signage package produced by 30 September 2019</t>
  </si>
  <si>
    <t>ersonnel: Assistant Manager Communications Officer Equipment: Laptop Printer Stationery Procurement: Specification Memo, service provider appointed</t>
  </si>
  <si>
    <t>Develop memo and specification , Monitor service provider, approve municipal package produced</t>
  </si>
  <si>
    <t>01 municipal signage package produced</t>
  </si>
  <si>
    <t>R 200 000 00</t>
  </si>
  <si>
    <t>Order &amp; Invoices of goods  procured</t>
  </si>
  <si>
    <t>1 municipal signage package produced by 30 September 2019</t>
  </si>
  <si>
    <t>1 municipal  signage package produced by 31  Mrach 2021</t>
  </si>
  <si>
    <t>Develop memo and specification, Monitor service provider, approve municipal package produced</t>
  </si>
  <si>
    <t>1 municipal  signage package produced by 30 June 2021</t>
  </si>
  <si>
    <t>Personnel: Assistant Manager Communications Officer Equipment: Laptop Printer Stationery Procurement: Specification Memo, service provider appointed</t>
  </si>
  <si>
    <t>6.3.5.2 OFFICE OF THE MUNICIPAL MANAGER</t>
  </si>
  <si>
    <t xml:space="preserve">Audio and Visuals Equipment (Capex) </t>
  </si>
  <si>
    <t>6.3.5.4.9</t>
  </si>
  <si>
    <t>1 Communications Equipment Procured</t>
  </si>
  <si>
    <t>02 sets of communication equipment procured by 30 June 2021</t>
  </si>
  <si>
    <t>02 sets of Communications equipment  procured</t>
  </si>
  <si>
    <t xml:space="preserve">Number of sets of communication equipment procured </t>
  </si>
  <si>
    <t>R 300 00.00</t>
  </si>
  <si>
    <t>CU/Audio and visuals</t>
  </si>
  <si>
    <t>10.1.1.9</t>
  </si>
  <si>
    <t xml:space="preserve">1 set of Communications equipment procured by 30 September 2020
</t>
  </si>
  <si>
    <t xml:space="preserve">Develop memo and specification by 30 July </t>
  </si>
  <si>
    <t xml:space="preserve">1 set of Communications equipment procured: </t>
  </si>
  <si>
    <t>R 150 00 .00</t>
  </si>
  <si>
    <t>1 set of Communications equipment procured by 30  December 2020</t>
  </si>
  <si>
    <r>
      <rPr>
        <b/>
        <sz val="9"/>
        <color rgb="FF000000"/>
        <rFont val="Arial Narrow"/>
        <family val="2"/>
      </rPr>
      <t>Personnel:</t>
    </r>
    <r>
      <rPr>
        <sz val="9"/>
        <color rgb="FF000000"/>
        <rFont val="Arial Narrow"/>
        <family val="2"/>
      </rPr>
      <t xml:space="preserve"> Assistant Manager Communications Officer </t>
    </r>
    <r>
      <rPr>
        <b/>
        <sz val="9"/>
        <color rgb="FF000000"/>
        <rFont val="Arial Narrow"/>
        <family val="2"/>
      </rPr>
      <t xml:space="preserve">Equipment: </t>
    </r>
    <r>
      <rPr>
        <sz val="9"/>
        <color rgb="FF000000"/>
        <rFont val="Arial Narrow"/>
        <family val="2"/>
      </rPr>
      <t>Laptop Printer Stationery</t>
    </r>
    <r>
      <rPr>
        <b/>
        <sz val="9"/>
        <color rgb="FF000000"/>
        <rFont val="Arial Narrow"/>
        <family val="2"/>
      </rPr>
      <t xml:space="preserve"> Procurement:</t>
    </r>
    <r>
      <rPr>
        <sz val="9"/>
        <color rgb="FF000000"/>
        <rFont val="Arial Narrow"/>
        <family val="2"/>
      </rPr>
      <t xml:space="preserve"> Specification Memo, service provider appointed</t>
    </r>
  </si>
  <si>
    <t xml:space="preserve">Develop memo and specification </t>
  </si>
  <si>
    <t xml:space="preserve">1 set of Communications equipment procured: 
</t>
  </si>
  <si>
    <t xml:space="preserve">1. ANDM telemetry in Mbizana &amp; Umzimvubu repaired.                                   2. Presantations of TOR to Specification committee,approvals of TOR, </t>
  </si>
  <si>
    <t xml:space="preserve">1. Appoointmenet letter                             2. 1 x Inception Report ,3x site Assesment Conssolidated reports </t>
  </si>
  <si>
    <t xml:space="preserve">number of site with installed telemetry and Maintance of /Calibration of existing scada </t>
  </si>
  <si>
    <t xml:space="preserve">progress meeting minutes  and payment certificate </t>
  </si>
  <si>
    <t xml:space="preserve">1. Completiom n and Commisioning of the installed systems                                        2. handover and close out reports                                    </t>
  </si>
  <si>
    <t xml:space="preserve">1.Development of TOR                       2.Presentations and Approvals of TOR                                                                         3 Advertising of project </t>
  </si>
  <si>
    <t xml:space="preserve">presantations of TOR to Specification committee,approvals of TOR, Advertising project </t>
  </si>
  <si>
    <t xml:space="preserve">1.Appointmemet of new service provider.                                                      2. Issue invitations and Agenda of Inception meeting                                                        3.Facilitate Plant Assessements </t>
  </si>
  <si>
    <t xml:space="preserve">1. Appointment of Service provider      2.  Conduct 1 x No. of Inception meetings                                                                                                                                                                                                                3.Conduct 3 x No. of Site assessments                                                  4.Supply and Deliver Material </t>
  </si>
  <si>
    <t xml:space="preserve">1.Supply and Deliver Material   2.Installation of Materia                </t>
  </si>
  <si>
    <t>Supply ,Delivery and Installation of Materials</t>
  </si>
  <si>
    <t xml:space="preserve">1.Supply and Deliver Material   2.Installation of Material( Scada systems repair accesesories)              </t>
  </si>
  <si>
    <t xml:space="preserve">1.Supply and Deliver Material   2.Installation of Material( Scada systems repair accesesories)  and Maintanance of the Mbizana Site and Mt Frere sites                                              4. provision and installations of remote resevoir loggers            </t>
  </si>
  <si>
    <t xml:space="preserve">1.Supply and Deliver Material   2.Installation of Material  at the three sites , Matatiele, Ntabankulu and Belfort WTP               </t>
  </si>
  <si>
    <t xml:space="preserve">1. Installations of meters and reading systems </t>
  </si>
  <si>
    <t xml:space="preserve">1.Installation of meters and commision of the project                                                    2. project close out </t>
  </si>
  <si>
    <t xml:space="preserve">Number of  water meters installed </t>
  </si>
  <si>
    <t xml:space="preserve">Progress meeting and close out report ,payment certificate </t>
  </si>
  <si>
    <t xml:space="preserve">progress report and payment certs </t>
  </si>
  <si>
    <t xml:space="preserve">appointmnet letter , meeting minutes , progress report </t>
  </si>
  <si>
    <t xml:space="preserve">Purchase of filed Equipment </t>
  </si>
  <si>
    <t xml:space="preserve">1. appointmnet of service provider  2. Purcahse of Field equipment </t>
  </si>
  <si>
    <t>Appointmnet of service provider Number of WCDM field equipment  purchased</t>
  </si>
  <si>
    <t>1. Appointmnet letter and Purchase orders and invoices</t>
  </si>
  <si>
    <t xml:space="preserve">1. Conduct Inception meeting                                                             2.Purchase meter accessesories and repaire meters  </t>
  </si>
  <si>
    <t xml:space="preserve">1. Installations of meters accessesories  and Repair meters  </t>
  </si>
  <si>
    <t xml:space="preserve">1. Installations of meters accessesories  and Repair meters             2. Close out report and handing over of project   </t>
  </si>
  <si>
    <t xml:space="preserve">Number of  water meters accessories  installed </t>
  </si>
  <si>
    <t xml:space="preserve">Develop TOR ,                              2.Prrsentation and Approval                  3. Advertising of the project </t>
  </si>
  <si>
    <t xml:space="preserve">1.Conduct project handover for phase one                                                            2.Appoint new service provider for phase 2.                                                                                                                                                                            3. Conduct 1 x No. of Inception                                                                                                              4.conduct thourough assessments of the existing sites for calibration and Maintance </t>
  </si>
  <si>
    <t xml:space="preserve">1. Telemetry repairs continues            2. Development , Presentation and Approvals of TOR                                  3.  Project to be advertised  </t>
  </si>
  <si>
    <t xml:space="preserve">1.Supply and Deliver Material                    ( Scada systems repair accesesories)2.Installation of Materia  and Maintanance of the Mbizana Site and Mt Frere sites                                              4. provision and installations of remote resevoir loggers            </t>
  </si>
  <si>
    <t xml:space="preserve">1.Development of terms of referance 2.presentations and Approvals of TOR 3. Advertising of project </t>
  </si>
  <si>
    <t xml:space="preserve">Appointment of ssrvice provider 2. Assessment of MT Frere commercia area </t>
  </si>
  <si>
    <t xml:space="preserve">1 Appointment of Service Provider 2.Conduct Inception meeting                                                             3.Conduct site assessment   at mount frere commercial area                                                                                           </t>
  </si>
  <si>
    <t xml:space="preserve">1.Purchase and Installations of meters and reading systems </t>
  </si>
  <si>
    <t xml:space="preserve"> Purchase of meters </t>
  </si>
  <si>
    <t xml:space="preserve">Purchase of meters </t>
  </si>
  <si>
    <t>1.Contiuation of Current contract ( installation Telemetry at mt fere and Mbizana )                                              2.Signed TORs and advert</t>
  </si>
  <si>
    <t>Progress report and advert for phase 2</t>
  </si>
  <si>
    <t>Appointmenet letter, Inception Meeting Minutes , Assessment Report and close out report for phase 1</t>
  </si>
  <si>
    <t xml:space="preserve">1.Continue with telemetry repairs (current contract).                                        2. Development,Presentation and approval  of TORs for phase 2                                                                                                                                                              </t>
  </si>
  <si>
    <t xml:space="preserve">1.Conduct project handover for phase one                                                            2.Appoint new service provider for phase 2.                                                                                                                                                                            3. Conduct 1 x No. Inception Meeting.                                                                                                             4.conduct thourough assessments of the existing sites for calibration and Maintance </t>
  </si>
  <si>
    <t xml:space="preserve">1.Supply and Deliver Material ( Scada systems repair accesesories)    2.Installation of Material  and Maintanance of the Telemetry Sytem at the Mbizana Site and Mt Frere sites                                              4.  Installations of remote resevoir loggers            </t>
  </si>
  <si>
    <t xml:space="preserve">1. Completiom  and Commisioning of the Repaired and Calibrated Sites                                  2. handover and close out reports                                    </t>
  </si>
  <si>
    <t xml:space="preserve">1. Completiom  and Commisioning of the installed systems                                        2. handover and close out reports                                    </t>
  </si>
  <si>
    <t>1.Appoint new service provider                                                                 2. Conduct 1 x No. of Inception meeting                                                                                                              3.conduct thourough assessments of the three sites ,Matatiele, belfort and Ntabankulu WTW</t>
  </si>
  <si>
    <t xml:space="preserve">1.Development,. Presentation and Approvals of TOR                                        2. Advertising of the project </t>
  </si>
  <si>
    <t xml:space="preserve">1 Appointment of Service Provider 2.Conduct Inception meeting                                                             3.Conduct site assessment   at Mount Frere commercial area                                                                                            </t>
  </si>
  <si>
    <t xml:space="preserve">Purchase of filed equipment and handover of project  </t>
  </si>
  <si>
    <t>114 electricity bills for the operation of pumps paid</t>
  </si>
  <si>
    <t>Appoint service provider, issue appointment letter and commence supply of  test kits for 3 WTWs</t>
  </si>
  <si>
    <t>Appointment letter and Work Orders</t>
  </si>
  <si>
    <t>19  water schemes maintained with 100% adherence to maintenance plan by 30 September 2020</t>
  </si>
  <si>
    <t>19  water schemes maintained with 100% adherence to maintenance plan by 31 December  2020</t>
  </si>
  <si>
    <t>19  water schemes maintained with 100% adherence to maintenance plan by 31 March 2021</t>
  </si>
  <si>
    <t>19  water schemes maintained with 100% adherence to maintenance plan by 30 June 2021</t>
  </si>
  <si>
    <t>19  water schemes maintained with 100% adherence to maintenance plan</t>
  </si>
  <si>
    <t>19 water schemes maintained with 100% adherence to maintenance plan</t>
  </si>
  <si>
    <t>19   Umzimvubu water schemes maintained with 100% adherence to maintenance plan by 30 September 2020</t>
  </si>
  <si>
    <t>19 Umzimvubu  water schemes maintained with 100% adherence to maintenance plan by 31 December 2020</t>
  </si>
  <si>
    <t>19 Umzimvubu water schemes maintained with 100% adherence to maintenance plan by 31 March 2021</t>
  </si>
  <si>
    <t>18 Umzimvubu water schemes maintained with 100% adherence to maintenance plan by 30 June 2021</t>
  </si>
  <si>
    <t>18  water schemes maintained with 100% adherence to maintenance plan</t>
  </si>
  <si>
    <t>9 Mbizana water schemes maintained with 100% adherence to maintenance plan by 30 September 2020</t>
  </si>
  <si>
    <t>9 Mbizana water schemes maintained with 100% adherence to maintenance plan by 31 December 2020</t>
  </si>
  <si>
    <t>9 Mbizana water schemes maintained with 100% adherence to maintenance plan by 31 March 2021</t>
  </si>
  <si>
    <t>10  Mbizana water schemes maintained with 100% adherence to maintenance plan by 30 June 2021</t>
  </si>
  <si>
    <t>10 water schemes maintained with 100% adherence to maintenance plan</t>
  </si>
  <si>
    <t>9  water schemes maintained with 100% adherence to maintenance plan</t>
  </si>
  <si>
    <t>10 Ntabankulu water schemes maintained with 100% adherence to maintenance plan by 30 September 2020</t>
  </si>
  <si>
    <t>10 Ntabankulu  water schemes maintained with 100% adherence to maintenance plan by 31 December 2020</t>
  </si>
  <si>
    <t>10 Ntabankulu water schemes maintained with 100% adherence to maintenance plan by 31 March 2021</t>
  </si>
  <si>
    <t>8 Ntabankulu water schemes maintained with 100% adherence to maintenance plan by 30 June 2021</t>
  </si>
  <si>
    <t>10  water schemes maintained with 100% adherence to maintenance plan</t>
  </si>
  <si>
    <t>8  water schemes maintained with 100% adherence to maintenance plan by 30 June 2019</t>
  </si>
  <si>
    <t>Identify areas for drought relief, develop and submit TORs for drought relief.</t>
  </si>
  <si>
    <t>Develop Terms of Reference and submit to the Bid Specification Committee</t>
  </si>
  <si>
    <t>Develop and submit TORs to Bid Specification Committee</t>
  </si>
  <si>
    <t>Development of TORs</t>
  </si>
  <si>
    <t>Service provider appointed</t>
  </si>
  <si>
    <t xml:space="preserve">150 VIP Toilets constructed by 30 March 2021
</t>
  </si>
  <si>
    <t>Appointment of service provider and commence construction of 125 toilets.</t>
  </si>
  <si>
    <t>150 VIP Toilets completed in Matatiele by 30 June 2021</t>
  </si>
  <si>
    <t>Appointment of service provider and cosntruction of 125</t>
  </si>
  <si>
    <t>Construction of 150 VIP toilets</t>
  </si>
  <si>
    <t>Terms of Reference developed</t>
  </si>
  <si>
    <t>Service provider appointed and 125 VIP toilets constructed</t>
  </si>
  <si>
    <t>150 VIP toilets constructed</t>
  </si>
  <si>
    <t xml:space="preserve">Appointment Letter and happy letters </t>
  </si>
  <si>
    <t>Happy letters</t>
  </si>
  <si>
    <t>2 interim water supply schemes completed in Matatiele LM by 31 March 2021</t>
  </si>
  <si>
    <t>2 interim water supply schemes completed in Matatiele LM by 30 June 2021</t>
  </si>
  <si>
    <t>Approval of designs and bill of quantities</t>
  </si>
  <si>
    <t>Service provider appointment</t>
  </si>
  <si>
    <t>Check and approve designs and BOQs</t>
  </si>
  <si>
    <t xml:space="preserve"> Approved design documents and BOQs</t>
  </si>
  <si>
    <t>Approved design documents and BOQs</t>
  </si>
  <si>
    <t>Commencement and implementation of 2 interim water supply schemes projects</t>
  </si>
  <si>
    <t xml:space="preserve">2 interim water supply schemes completed in Matatiele LM </t>
  </si>
  <si>
    <t>Commencement and implementation of 2 interim water supply scheme project</t>
  </si>
  <si>
    <t>Construction of 1x 300kl reservoirs, construction of 9,1 km Bulk line, construction of 6,8 km of reticulation and installation of 15x standpipes, construction of 0.5 km of access roads to the reservoirs, fencing of reservoir sites at Luxeni Village by 30 June 2021</t>
  </si>
  <si>
    <t>Number of reservoirs and kilometers of bulk and internal reticulation completed</t>
  </si>
  <si>
    <t>1x 300kl reservoirs, construction of 9,1 km Bulk line, construction of 6,8 km of reticulation and installation of 15x standpipes, construction of 0.5 km of access roads to the reservoirs, fencing of reservoir sites at Luxeni Village constructed by 30 June 2021</t>
  </si>
  <si>
    <t>Service Provider appointed</t>
  </si>
  <si>
    <t>Appointment fo service provider</t>
  </si>
  <si>
    <t>Construction of 9.1km bulk,  6.8km reticulation bulk earthworks for the reservoir</t>
  </si>
  <si>
    <t>9.1kms bulk, 6,8kms reticulation and bulk earthworks for the reservoir commenced</t>
  </si>
  <si>
    <t>9.1kms bulk, 6,8kms reticulation and bulk earthworks for the reservoir under construction</t>
  </si>
  <si>
    <t>Construction of reservoir and fencing.</t>
  </si>
  <si>
    <t>Reservoir and fencing under construction</t>
  </si>
  <si>
    <t>Reservoir and its fencing done</t>
  </si>
  <si>
    <t>Completion of pumpstations and pressure testing, Construction of 1 x 150kl reservoir, construction 28km reticulation main and 75 No. of standpipes by the 31 June 2021</t>
  </si>
  <si>
    <t>Completion of pumpstations and pressure testing   2. Submission and presentation of TORs to Bid committees, Advertisement</t>
  </si>
  <si>
    <t>1. Completed pumpstations       2. Submission and presentation of TORs to Bid committees, Advertisement</t>
  </si>
  <si>
    <t>1. Practical Completion Certificate              2. TORs and advert</t>
  </si>
  <si>
    <t>1. Completion of pumpstations and pressure testing          2. Submission and presentation of TORs for the next phase to Bid committees, Advertisement by the 31 September 2020</t>
  </si>
  <si>
    <t xml:space="preserve">Project awarded
</t>
  </si>
  <si>
    <t>Apointment Letter</t>
  </si>
  <si>
    <t>Project handover to construct 1 x 50kl village reservoir and 3.2 km secondary bulk main</t>
  </si>
  <si>
    <t>Project handover to construct 1 x 50kl village reservoir and  3.2km secondary bulk main</t>
  </si>
  <si>
    <t>To erect 11 No. of stand pipes and 3.9 km reticulation including commissioning of the system</t>
  </si>
  <si>
    <t>Project completion</t>
  </si>
  <si>
    <t xml:space="preserve">Project handover </t>
  </si>
  <si>
    <t>Practical Completion</t>
  </si>
  <si>
    <t>Contract appointed, site handover, site establishment and commence construction.</t>
  </si>
  <si>
    <t>Appoint contractor, handover the site and commence construction</t>
  </si>
  <si>
    <t>Construction of 5km bulk line and 2.375 km steel pipe, construction of 32.5km Reticulation, 3 Reservoirs, 85 standpipes completed in the Greater Mbizana Water Scheme by 30 June 2021</t>
  </si>
  <si>
    <t>1. Construction of 1 km Steel bulk line. 3 Km PVC Bulk pipe line, construction of 8km Reticulation, construction of 10 standpipes and construction of 1 Reservoir walls by 30 September 2020</t>
  </si>
  <si>
    <t xml:space="preserve">Construction of 2 km bulk line, 1, 375 km steel pipe, construction of 1 Reseivoir, construction of 5,2 km recticulation network and Construction of 40 Stand pipes by 15 December 2020. </t>
  </si>
  <si>
    <t>1. Construction of 1km Steel bulk line, 3 Km Bulk pipe line, construction of 8km Reticulation, construction of 10 standpipes and construction of 1 Reservoir walls by 30 September 2020</t>
  </si>
  <si>
    <t>1.1 km Steel bulk line Completed , 3 Km Bulk pipe line completed,  8km Reticulation completed,   10 standpipes installed and 1 Reservoir walls completed by 30 September 2020</t>
  </si>
  <si>
    <t>Construction of 2 km bulk line, 1,375 km steel pipe, construction of 1 Reseivoir, construction of 5,2 km recticulation network and Construction of 40 Stand pipes by 15 December 2020.</t>
  </si>
  <si>
    <t xml:space="preserve"> 2 km bulk line completed, 1,375 km steel pipe completed, 1 Reseivoir completed,  5,2 km recticulation network  completed and  40 Stand pipes installed  by 15 December 2020. </t>
  </si>
  <si>
    <t xml:space="preserve"> 18km Recticulations completed,
 1 Reseivoir completed, 8km reticulation completed and 20 Standpipes installed  by 30 March 2021</t>
  </si>
  <si>
    <t>11,3km Recticulation completed,
 1 Reseivoir completed, 8km reticulation completed and 15 Standpipes installed by 30 June 2021</t>
  </si>
  <si>
    <t>2 interim water supply schemes completed in Mbizana LM by 31 March 2021</t>
  </si>
  <si>
    <t>2 interim water supply schemes completed in Mbizana LM by 30 June 2021</t>
  </si>
  <si>
    <t xml:space="preserve">2 interim water supply schemes completed in Mbizana LM </t>
  </si>
  <si>
    <t>Construction of 1 Pumphouse by 30 September 2020</t>
  </si>
  <si>
    <t>Construction of 1 Pumphouse</t>
  </si>
  <si>
    <t>1 Pumphouse completed</t>
  </si>
  <si>
    <t>2 interim water supply schemes completed in Ntabankulu LM by 31 March 2021</t>
  </si>
  <si>
    <t>2 interim water supply schemes completed in Ntabankulu LM by 30 June 2021</t>
  </si>
  <si>
    <t xml:space="preserve">2 interim water supply schemes completed in Ntabankulu LM </t>
  </si>
  <si>
    <t>Submit TOR, Advertise tender.</t>
  </si>
  <si>
    <t>Submit TOR, advertise tender</t>
  </si>
  <si>
    <t xml:space="preserve">TOR Submitted and tender advertised </t>
  </si>
  <si>
    <t xml:space="preserve">Appoint contractor </t>
  </si>
  <si>
    <t>Appoint contractor</t>
  </si>
  <si>
    <t>Contrcator appointed</t>
  </si>
  <si>
    <t>Appointmet letter</t>
  </si>
  <si>
    <t>Construction 11.5 km reticlation line, and commencement of Reservoir Base by 31 March 2021</t>
  </si>
  <si>
    <t>Construction 11.5 km reticlation line, and commencement of Reservoir Base</t>
  </si>
  <si>
    <t>11.5 km reticlation line, and reservoir base started</t>
  </si>
  <si>
    <t>Construction 16.5 km of pipeline, completion of Reservoir, 37 valves and  and 30 standpipes by 31 June 2021</t>
  </si>
  <si>
    <t>Construction 16.5 km of pipeline, completion of Reservoir, 37 valves and  and 30 standpipes constructed.</t>
  </si>
  <si>
    <t>TOR Submitted and tender advertised</t>
  </si>
  <si>
    <t>Submit TOR, Advertise tender</t>
  </si>
  <si>
    <t>Appoint contractor, commence construction of 10km reticulation main by the 31 December 2020</t>
  </si>
  <si>
    <t xml:space="preserve">Appointment of contractor, Construction of 10km reticulation main </t>
  </si>
  <si>
    <t>Contractor appointed and Construction of 10km reticulation main</t>
  </si>
  <si>
    <t>Prepare TORs for submission and approval,Advertise</t>
  </si>
  <si>
    <t xml:space="preserve">TORS &amp; Advert </t>
  </si>
  <si>
    <t>Prepare TORs for submission and approval, Advertise tender.</t>
  </si>
  <si>
    <t>Prepare TORs for submission and approval and Advertise by the 31 September 2020</t>
  </si>
  <si>
    <t>Appoint contractor, Construction of 16.33 km reticulation and 3 valve chambers  by the 31 December 2020</t>
  </si>
  <si>
    <t xml:space="preserve">Appointment of contractor, Construction of 16.33 km reticulation and 3 valve chambers </t>
  </si>
  <si>
    <t>Contractor appointed and construction of 16.33 km reticulation and 3 valve chambers commenced</t>
  </si>
  <si>
    <t>Prepare TORs for submission and approval and advert</t>
  </si>
  <si>
    <t>Prepare TORs for submission and approval and Advertise</t>
  </si>
  <si>
    <t>100% of Effective  implemention of Records Managemnt Plan by 30 June 2021</t>
  </si>
  <si>
    <t>32 CCTV Cameras installed at ANDM's Head Office in Mt Ayliff are fully operational at all times by 30 June 2021</t>
  </si>
  <si>
    <t>100% implemetation of the printing solution contract for the entire ANDM at all times by 30 June 2021</t>
  </si>
  <si>
    <t>100% of offices in all municipal buidings of the ANDM are cleaned according to the set standards on a daily basis  by 30 June 2021</t>
  </si>
  <si>
    <t>1. Facilitate the appointment of the service provider by 30 September 2020. Supervision and monitoring of cleaning staff in all ANDM offices and satelites on daily bassis according to set standard by 30 september 2020</t>
  </si>
  <si>
    <t>100% implemention of postage services by 30 June 2021</t>
  </si>
  <si>
    <t>100% Implementation of physical  access control  by 30 June 2021</t>
  </si>
  <si>
    <t xml:space="preserve"> 1 Developed TOR by  October 2020                    2 Signed Report by Specification Committee by 30 October 2020 </t>
  </si>
  <si>
    <t>6 Bulk,Commercial and Domestic Water Meters purchased by 30 June 2021</t>
  </si>
  <si>
    <t xml:space="preserve"> WCDM field equipment (PRV, Isolation Valves and Urban area Mapping ) purchased by 30 June 2021</t>
  </si>
  <si>
    <t>75  Umzimvubu water schemes maintained with 100% adherence to maintenance plan by 30 June 2021</t>
  </si>
  <si>
    <t>BUDGET AND TREASURY OFFICE - ASSET MANAGEMENT AND LIABILITIES</t>
  </si>
  <si>
    <t xml:space="preserve">Asset and Liabilities Management </t>
  </si>
  <si>
    <t>Financial viability and financial
management</t>
  </si>
  <si>
    <t>Update Of Fixed Assets</t>
  </si>
  <si>
    <t>6.3.2.1.1</t>
  </si>
  <si>
    <t>Update of Fixed Assets Register &amp; Bar coding of infrastructure assets</t>
  </si>
  <si>
    <t>Updated and GRAP compliant asset register</t>
  </si>
  <si>
    <t>12 x monthly GRAP compliant fixed asset registers compiled and updated by 30 June 2021</t>
  </si>
  <si>
    <t>12 monthly GRAP compliant fixed  assets registers &amp; 50% Infrastructure assets bar coded</t>
  </si>
  <si>
    <t>Number of monthly GRAP compliant fixed  assets register compiled and updated</t>
  </si>
  <si>
    <r>
      <rPr>
        <sz val="10"/>
        <color indexed="8"/>
        <rFont val="Arial"/>
        <family val="2"/>
      </rPr>
      <t xml:space="preserve">Assets and Liabilities management/ Update Of Fixed Assets
</t>
    </r>
    <r>
      <rPr>
        <b/>
        <sz val="10"/>
        <color indexed="8"/>
        <rFont val="Arial"/>
        <family val="2"/>
      </rPr>
      <t xml:space="preserve">
</t>
    </r>
  </si>
  <si>
    <t>Monthly GRAP compliant Asset register; Signed FAR Reconciliations</t>
  </si>
  <si>
    <t>11.3.2.1.1</t>
  </si>
  <si>
    <t xml:space="preserve">Q1  </t>
  </si>
  <si>
    <t>3 X monthly GRAP compliant fixed asset registers by 30 September 2020</t>
  </si>
  <si>
    <r>
      <rPr>
        <b/>
        <sz val="10"/>
        <color indexed="8"/>
        <rFont val="Arial"/>
        <family val="2"/>
      </rPr>
      <t>Personnel:</t>
    </r>
    <r>
      <rPr>
        <sz val="10"/>
        <color indexed="8"/>
        <rFont val="Arial"/>
        <family val="2"/>
      </rPr>
      <t xml:space="preserve"> SNR Accountant, Asset Manager, HOD:IDMS</t>
    </r>
  </si>
  <si>
    <t xml:space="preserve">Updating of non infrastracture FAR </t>
  </si>
  <si>
    <t>3 X monthly GRAP compliant fixed asset registers</t>
  </si>
  <si>
    <t>Number of monthly GRAP compliant fixed  assets register</t>
  </si>
  <si>
    <t xml:space="preserve">Updated Asset Registers and Signed FAR Reconciliation                                                                                     </t>
  </si>
  <si>
    <t>Asset Clerk</t>
  </si>
  <si>
    <t xml:space="preserve">Update of Movable Asset register </t>
  </si>
  <si>
    <t>Engineers Report</t>
  </si>
  <si>
    <t xml:space="preserve">Monthly reconcilliations and updating of FAR with additions </t>
  </si>
  <si>
    <r>
      <rPr>
        <b/>
        <sz val="10"/>
        <color indexed="8"/>
        <rFont val="Arial"/>
        <family val="2"/>
      </rPr>
      <t>Logistics:</t>
    </r>
    <r>
      <rPr>
        <sz val="10"/>
        <color indexed="8"/>
        <rFont val="Arial"/>
        <family val="2"/>
      </rPr>
      <t xml:space="preserve"> Computer System( GL), Motor Vehicles, </t>
    </r>
  </si>
  <si>
    <t>3 X monthly GRAP compliant fixed asset registers by 31 December 2020</t>
  </si>
  <si>
    <r>
      <rPr>
        <b/>
        <sz val="10"/>
        <rFont val="Arial"/>
        <family val="2"/>
      </rPr>
      <t>Q3</t>
    </r>
    <r>
      <rPr>
        <sz val="10"/>
        <rFont val="Arial"/>
        <family val="2"/>
      </rPr>
      <t xml:space="preserve"> </t>
    </r>
  </si>
  <si>
    <t>3 X monthly GRAP compliant fixed asset registers by 31 March 2021</t>
  </si>
  <si>
    <r>
      <t xml:space="preserve">Updating of non infrastracture FAR </t>
    </r>
    <r>
      <rPr>
        <sz val="10"/>
        <color rgb="FFFF0000"/>
        <rFont val="Arial"/>
        <family val="2"/>
      </rPr>
      <t xml:space="preserve">
</t>
    </r>
  </si>
  <si>
    <t>Number of monthly updated GRAP compliant fixed  assets register</t>
  </si>
  <si>
    <t>3 X monthly GRAP compliant fixed asset registers by 30 June 2021</t>
  </si>
  <si>
    <t xml:space="preserve">11.6.2.3 Asset and Liabilities Management </t>
  </si>
  <si>
    <t>Insurance</t>
  </si>
  <si>
    <t>6.3.2.1.3</t>
  </si>
  <si>
    <t xml:space="preserve">Safeguarding and maintenance of Assests </t>
  </si>
  <si>
    <t>Updated Insurance Portfolio</t>
  </si>
  <si>
    <t>Quarterly update of Insurance Portfolio by 30 June 2021</t>
  </si>
  <si>
    <t>Updated Insurance portfolio</t>
  </si>
  <si>
    <t>Number of quarterly updates to the portfolio of assets that are insured</t>
  </si>
  <si>
    <t>Assets and Liabilities Management/ Insurance</t>
  </si>
  <si>
    <t>1 x update of insurance additions by 30 September 2020</t>
  </si>
  <si>
    <r>
      <rPr>
        <b/>
        <sz val="10"/>
        <color indexed="8"/>
        <rFont val="Arial"/>
        <family val="2"/>
      </rPr>
      <t>Personnel:</t>
    </r>
    <r>
      <rPr>
        <sz val="10"/>
        <color indexed="8"/>
        <rFont val="Arial"/>
        <family val="2"/>
      </rPr>
      <t xml:space="preserve"> SNR Accountant, Asset Manager</t>
    </r>
  </si>
  <si>
    <t>Updating Insurance portfolio monthly with new acquisitions</t>
  </si>
  <si>
    <t xml:space="preserve">A signed list of all insured assets per quarter </t>
  </si>
  <si>
    <t>Number of additions listing</t>
  </si>
  <si>
    <t>Confirmation of insurance additions / invoice</t>
  </si>
  <si>
    <t>Updating Insurance claims schedule</t>
  </si>
  <si>
    <r>
      <rPr>
        <b/>
        <sz val="10"/>
        <color indexed="8"/>
        <rFont val="Arial"/>
        <family val="2"/>
      </rPr>
      <t>Logistics:</t>
    </r>
    <r>
      <rPr>
        <sz val="10"/>
        <color indexed="8"/>
        <rFont val="Arial"/>
        <family val="2"/>
      </rPr>
      <t xml:space="preserve"> Computer System( GL), assets additions </t>
    </r>
  </si>
  <si>
    <t>1 x update oof insurance additions  by 31 December 2020</t>
  </si>
  <si>
    <r>
      <rPr>
        <b/>
        <sz val="10"/>
        <color indexed="8"/>
        <rFont val="Arial"/>
        <family val="2"/>
      </rPr>
      <t>Logistics:</t>
    </r>
    <r>
      <rPr>
        <sz val="10"/>
        <color indexed="8"/>
        <rFont val="Arial"/>
        <family val="2"/>
      </rPr>
      <t xml:space="preserve"> Computer System( GL), assets additions , </t>
    </r>
  </si>
  <si>
    <t>1 x update of insurance additions by 31 March 2021</t>
  </si>
  <si>
    <t xml:space="preserve">Q4 </t>
  </si>
  <si>
    <t>1 x update of insurance additions by 30 June 2021</t>
  </si>
  <si>
    <t>Procurement of Municipal Fleet</t>
  </si>
  <si>
    <t>6.3.2.1.8</t>
  </si>
  <si>
    <t xml:space="preserve">Safeguarding and Maintenance of Assets </t>
  </si>
  <si>
    <t>10 municipal vehicles procured by 30 June 2021</t>
  </si>
  <si>
    <t xml:space="preserve">10 new vehicles </t>
  </si>
  <si>
    <t>Number of vehicles replaced</t>
  </si>
  <si>
    <r>
      <rPr>
        <sz val="10"/>
        <rFont val="Arial"/>
        <family val="2"/>
      </rPr>
      <t xml:space="preserve">Assets and Liabilities management/ Replacement of Fleet </t>
    </r>
    <r>
      <rPr>
        <b/>
        <sz val="10"/>
        <rFont val="Arial"/>
        <family val="2"/>
      </rPr>
      <t xml:space="preserve">
</t>
    </r>
  </si>
  <si>
    <t>Invoices from Service providers; proof of payment</t>
  </si>
  <si>
    <t>11.3.2.1.8</t>
  </si>
  <si>
    <t>1 Approved terms of reference</t>
  </si>
  <si>
    <r>
      <rPr>
        <b/>
        <sz val="10"/>
        <rFont val="Arial"/>
        <family val="2"/>
      </rPr>
      <t>Personnel:</t>
    </r>
    <r>
      <rPr>
        <sz val="10"/>
        <rFont val="Arial"/>
        <family val="2"/>
      </rPr>
      <t xml:space="preserve"> Assistant Manager, Assests, SNR Accountant, Transport Officer &amp; Fleet Management Clerk </t>
    </r>
  </si>
  <si>
    <t>Prepare the terms of reference and Bill of quantities for the purchase of the vehicles</t>
  </si>
  <si>
    <t>Approved terms of reference and Bill of quantities</t>
  </si>
  <si>
    <t>Submit for approval and advertising by SCM</t>
  </si>
  <si>
    <r>
      <rPr>
        <b/>
        <sz val="10"/>
        <rFont val="Arial"/>
        <family val="2"/>
      </rPr>
      <t xml:space="preserve"> Logistics:</t>
    </r>
    <r>
      <rPr>
        <sz val="10"/>
        <rFont val="Arial"/>
        <family val="2"/>
      </rPr>
      <t xml:space="preserve"> Computer system. Telephone</t>
    </r>
  </si>
  <si>
    <t xml:space="preserve">10 vehicles bought </t>
  </si>
  <si>
    <t>Procurement of district vehicles</t>
  </si>
  <si>
    <t>10 vehicles</t>
  </si>
  <si>
    <t>Order for 10 purchased vehicles</t>
  </si>
  <si>
    <t>Order to the service provider</t>
  </si>
  <si>
    <t>1 specialised vehicles - fire engine</t>
  </si>
  <si>
    <t>WSA Bakkies Registered</t>
  </si>
  <si>
    <t>1 order for specialised vehicle</t>
  </si>
  <si>
    <t>Asset Management / Construction of Stores</t>
  </si>
  <si>
    <t>Construction Stores (14000/50400/181)</t>
  </si>
  <si>
    <t>Stores Construction</t>
  </si>
  <si>
    <t xml:space="preserve">1 stores construction by 30 June 2021 </t>
  </si>
  <si>
    <t>Stores constructed and refurbished</t>
  </si>
  <si>
    <t>Sores Controller,Assistant Managers,CFO</t>
  </si>
  <si>
    <t>1 Stores construction and refurbishment completed by 30 June 2021</t>
  </si>
  <si>
    <t>finalise construction of stores and confirm completion</t>
  </si>
  <si>
    <t>1 Stores Building construction and refurbishment completed</t>
  </si>
  <si>
    <t>Progress report; Completion certificate for refurbishment and construction of Stores</t>
  </si>
  <si>
    <r>
      <rPr>
        <b/>
        <sz val="10"/>
        <color rgb="FF000000"/>
        <rFont val="Arial"/>
        <family val="2"/>
      </rPr>
      <t xml:space="preserve">Complete 4 Target:                                                                                                                  </t>
    </r>
    <r>
      <rPr>
        <sz val="10"/>
        <color rgb="FF000000"/>
        <rFont val="Arial"/>
        <family val="2"/>
      </rPr>
      <t xml:space="preserve"> 1. Finalise Annual Report and submit to Council for adoption by 31  May 2021. 2. Review &amp; Report on 3rd Quarter performance information by 30 April 2021.                                                                                                                  3.Consolidate &amp; Submit Quarter 3 report to National Treasury, Provincial Treasury &amp; COGTA   by 3 May 2021.                                
4. Submit Quarter3 report for uploading on the website  by 3 May 2021.                                                                                                            5.  Consolidate Draft SDBIP 2021-2022 and submit to Executive Mayor for Approval Full Management meeting to finalise SDBIP 2020/2020 by 28 June 2021.                                                                                                                 </t>
    </r>
  </si>
  <si>
    <r>
      <rPr>
        <b/>
        <sz val="10"/>
        <color rgb="FF000000"/>
        <rFont val="Arial"/>
        <family val="2"/>
      </rPr>
      <t xml:space="preserve">Complete 6 Target:                                                                                                                        </t>
    </r>
    <r>
      <rPr>
        <sz val="10"/>
        <color rgb="FF000000"/>
        <rFont val="Arial"/>
        <family val="2"/>
      </rPr>
      <t xml:space="preserve">1. Review &amp; Report on 2nd Quarter performance information by 29 January 2021                                                                                  2. Review and Report on Mid-term Performance by 29 January 2021                                                                                                                                                                      3. Consolidate &amp; Submit Quarter 2 and Mid-term reports to National Treasury, Provincial Treasury &amp; COGTA   by  8 February 2021                                                                                             4. Submit Quarter 2 and Mid-term Reports for uploading on the website   8 February 2021 </t>
    </r>
  </si>
  <si>
    <t>1. Review &amp; Report on 2nd Quarter performance information                                                                               2. Review and Report on Mid-term Performance                                                                                                                                                               4. Consolidate &amp; Submit Quarter 2 and Mid-term reports to National Treasury, Provincial Treasury &amp; COGTA   by  8 February 2021                                                                                             6. Submit Quarter 2 and Mid-term Reports for uploading on the website   8 February 2021</t>
  </si>
  <si>
    <t xml:space="preserve">1. Finalise Annual Report and submit to Council  for adoption    2. Review &amp; Report on 3rd Quarter performance information                                                                                       3.Consolidate &amp; Submit Quarter 3 report to National Treasury, Provincial Treasury &amp; COGTA  
4. Submit Quarter3 report for uploading on the website </t>
  </si>
  <si>
    <t xml:space="preserve">1. Approved Quarter 2 Report                                                                                                                                                  2. Approved  Mid-term Performance Report                                                                                                                                                                                                                                          </t>
  </si>
  <si>
    <t>1.Adopted Annual Report   2, Approved 3rd  quarter performance report .                                          3.3rd quarter performance report submitted to National Treasury, Provincial Treasury &amp; COGTA                                                                                                                          4.3rd quarter performance report uploaded on the municipal website</t>
  </si>
  <si>
    <t>Quarterly Review Reports                                              Mid-term Review Report; Council Resolutions</t>
  </si>
  <si>
    <t>Quarterly Review Reports                Approved Draft SDBIP                                                         Council Resolution</t>
  </si>
  <si>
    <t>Quarterly Review Reports; Mid-term Review Report; Annual Review Report; Approved SDBIP; Council Resolutions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</si>
</sst>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R&quot;#,##0;[Red]\-&quot;R&quot;#,##0"/>
    <numFmt numFmtId="8" formatCode="&quot;R&quot;#,##0.00;[Red]\-&quot;R&quot;#,##0.00"/>
    <numFmt numFmtId="44" formatCode="_-&quot;R&quot;* #,##0.00_-;\-&quot;R&quot;* #,##0.00_-;_-&quot;R&quot;* &quot;-&quot;??_-;_-@_-"/>
    <numFmt numFmtId="43" formatCode="_-* #,##0.00_-;\-* #,##0.00_-;_-* &quot;-&quot;??_-;_-@_-"/>
    <numFmt numFmtId="164" formatCode="&quot;R&quot;\ #,##0;[Red]&quot;R&quot;\ \-#,##0"/>
    <numFmt numFmtId="165" formatCode="&quot;R&quot;\ #,##0.00;[Red]&quot;R&quot;\ \-#,##0.00"/>
    <numFmt numFmtId="166" formatCode="_ * #,##0.00_ ;_ * \-#,##0.00_ ;_ * &quot;-&quot;??_ ;_ @_ "/>
    <numFmt numFmtId="167" formatCode="&quot;R&quot;\ #,##0.00"/>
    <numFmt numFmtId="168" formatCode="&quot;R&quot;\ #,##0"/>
    <numFmt numFmtId="169" formatCode="&quot;R&quot;#,##0.00"/>
    <numFmt numFmtId="170" formatCode="_(* #,##0.00_);_(* \(#,##0.00\);_(* &quot;-&quot;??_);_(@_)"/>
    <numFmt numFmtId="171" formatCode="&quot;R&quot;#,##0"/>
  </numFmts>
  <fonts count="71" x14ac:knownFonts="1">
    <font>
      <sz val="11"/>
      <color theme="1"/>
      <name val="Calibri"/>
      <family val="2"/>
      <scheme val="minor"/>
    </font>
    <font>
      <b/>
      <sz val="10"/>
      <name val="Arial Narrow"/>
      <family val="2"/>
    </font>
    <font>
      <sz val="10"/>
      <name val="Arial Narrow"/>
      <family val="2"/>
    </font>
    <font>
      <sz val="11"/>
      <color theme="1"/>
      <name val="Calibri"/>
      <family val="2"/>
      <scheme val="minor"/>
    </font>
    <font>
      <b/>
      <i/>
      <sz val="11"/>
      <name val="Century Gothic"/>
      <family val="2"/>
    </font>
    <font>
      <b/>
      <sz val="16"/>
      <name val="Century Gothic"/>
      <family val="2"/>
    </font>
    <font>
      <b/>
      <sz val="9"/>
      <name val="Arial Narrow"/>
      <family val="2"/>
    </font>
    <font>
      <sz val="9"/>
      <name val="Arial Narrow"/>
      <family val="2"/>
    </font>
    <font>
      <sz val="7"/>
      <name val="Arial Narrow"/>
      <family val="2"/>
    </font>
    <font>
      <b/>
      <i/>
      <sz val="9"/>
      <name val="Arial Narrow"/>
      <family val="2"/>
    </font>
    <font>
      <b/>
      <i/>
      <sz val="11"/>
      <name val="Arial Narrow"/>
      <family val="2"/>
    </font>
    <font>
      <sz val="7"/>
      <color rgb="FF000000"/>
      <name val="Arial Narrow"/>
      <family val="2"/>
    </font>
    <font>
      <b/>
      <sz val="14"/>
      <color theme="1"/>
      <name val="Arial Narrow"/>
      <family val="2"/>
    </font>
    <font>
      <b/>
      <sz val="11"/>
      <name val="Arial Narrow"/>
      <family val="2"/>
    </font>
    <font>
      <b/>
      <sz val="12"/>
      <name val="Arial Narrow"/>
      <family val="2"/>
    </font>
    <font>
      <sz val="12"/>
      <color theme="1"/>
      <name val="Calibri"/>
      <family val="2"/>
      <scheme val="minor"/>
    </font>
    <font>
      <sz val="12"/>
      <name val="Calibri"/>
      <family val="2"/>
      <scheme val="minor"/>
    </font>
    <font>
      <sz val="10"/>
      <color theme="1"/>
      <name val="Arial"/>
      <family val="2"/>
    </font>
    <font>
      <sz val="10"/>
      <color rgb="FF000000"/>
      <name val="Arial"/>
      <family val="2"/>
    </font>
    <font>
      <b/>
      <sz val="10"/>
      <name val="Arial"/>
      <family val="2"/>
    </font>
    <font>
      <sz val="10"/>
      <name val="Arial"/>
      <family val="2"/>
    </font>
    <font>
      <b/>
      <sz val="10"/>
      <color theme="1"/>
      <name val="Arial"/>
      <family val="2"/>
    </font>
    <font>
      <sz val="10"/>
      <color rgb="FFFF0000"/>
      <name val="Arial"/>
      <family val="2"/>
    </font>
    <font>
      <b/>
      <sz val="10"/>
      <color theme="0"/>
      <name val="Arial"/>
      <family val="2"/>
    </font>
    <font>
      <b/>
      <sz val="10"/>
      <color rgb="FF000000"/>
      <name val="Arial"/>
      <family val="2"/>
    </font>
    <font>
      <b/>
      <sz val="10"/>
      <color rgb="FFFF0000"/>
      <name val="Arial"/>
      <family val="2"/>
    </font>
    <font>
      <sz val="10"/>
      <color theme="1"/>
      <name val="Arial Narrow"/>
      <family val="2"/>
    </font>
    <font>
      <sz val="9"/>
      <color theme="1"/>
      <name val="Calibri"/>
      <family val="2"/>
      <scheme val="minor"/>
    </font>
    <font>
      <b/>
      <sz val="9"/>
      <color rgb="FF000000"/>
      <name val="Arial Narrow"/>
      <family val="2"/>
    </font>
    <font>
      <sz val="9"/>
      <color rgb="FF000000"/>
      <name val="Arial Narrow"/>
      <family val="2"/>
    </font>
    <font>
      <sz val="9"/>
      <name val="Calibri"/>
      <family val="2"/>
      <scheme val="minor"/>
    </font>
    <font>
      <b/>
      <sz val="9"/>
      <color theme="0"/>
      <name val="Arial Narrow"/>
      <family val="2"/>
    </font>
    <font>
      <sz val="9"/>
      <color theme="1"/>
      <name val="Arial Narrow"/>
      <family val="2"/>
    </font>
    <font>
      <b/>
      <sz val="9"/>
      <color theme="1"/>
      <name val="Arial Narrow"/>
      <family val="2"/>
    </font>
    <font>
      <sz val="9"/>
      <color rgb="FFFF0000"/>
      <name val="Arial Narrow"/>
      <family val="2"/>
    </font>
    <font>
      <sz val="9"/>
      <color theme="2" tint="-0.89999084444715716"/>
      <name val="Arial Narrow"/>
      <family val="2"/>
    </font>
    <font>
      <vertAlign val="superscript"/>
      <sz val="10"/>
      <color theme="1"/>
      <name val="Arial"/>
      <family val="2"/>
    </font>
    <font>
      <b/>
      <sz val="10"/>
      <color theme="0"/>
      <name val="Arial Narrow"/>
      <family val="2"/>
    </font>
    <font>
      <b/>
      <sz val="10"/>
      <color rgb="FF000000"/>
      <name val="Arial Narrow"/>
      <family val="2"/>
    </font>
    <font>
      <sz val="10"/>
      <color rgb="FF000000"/>
      <name val="Arial Narrow"/>
      <family val="2"/>
    </font>
    <font>
      <b/>
      <sz val="10"/>
      <color theme="1"/>
      <name val="Arial Narrow"/>
      <family val="2"/>
    </font>
    <font>
      <sz val="9"/>
      <color theme="0"/>
      <name val="Arial Narrow"/>
      <family val="2"/>
    </font>
    <font>
      <sz val="10"/>
      <color rgb="FFFF0000"/>
      <name val="Arial Narrow"/>
      <family val="2"/>
    </font>
    <font>
      <b/>
      <sz val="9"/>
      <color indexed="81"/>
      <name val="Tahoma"/>
      <family val="2"/>
    </font>
    <font>
      <sz val="9"/>
      <color indexed="81"/>
      <name val="Tahoma"/>
      <family val="2"/>
    </font>
    <font>
      <b/>
      <sz val="10"/>
      <color theme="0" tint="-4.9989318521683403E-2"/>
      <name val="Arial"/>
      <family val="2"/>
    </font>
    <font>
      <sz val="10"/>
      <color indexed="8"/>
      <name val="Arial"/>
      <family val="2"/>
    </font>
    <font>
      <b/>
      <sz val="10"/>
      <color indexed="8"/>
      <name val="Arial"/>
      <family val="2"/>
    </font>
    <font>
      <b/>
      <sz val="9"/>
      <color rgb="FF000000"/>
      <name val="Arial"/>
      <family val="2"/>
    </font>
    <font>
      <sz val="10"/>
      <name val="Calibri"/>
      <family val="2"/>
      <scheme val="minor"/>
    </font>
    <font>
      <sz val="11"/>
      <name val="Calibri"/>
      <family val="2"/>
      <scheme val="minor"/>
    </font>
    <font>
      <sz val="10"/>
      <color theme="0"/>
      <name val="Arial"/>
      <family val="2"/>
    </font>
    <font>
      <sz val="9"/>
      <name val="Arial"/>
      <family val="2"/>
    </font>
    <font>
      <sz val="9"/>
      <color rgb="FF0070C0"/>
      <name val="Arial Narrow"/>
      <family val="2"/>
    </font>
    <font>
      <b/>
      <sz val="10"/>
      <color rgb="FFFFFFFF"/>
      <name val="Arial"/>
      <family val="2"/>
    </font>
    <font>
      <b/>
      <sz val="12"/>
      <color rgb="FF000000"/>
      <name val="Arial"/>
      <family val="2"/>
    </font>
    <font>
      <sz val="12"/>
      <color rgb="FF000000"/>
      <name val="Arial"/>
      <family val="2"/>
    </font>
    <font>
      <b/>
      <sz val="12"/>
      <name val="Arial"/>
      <family val="2"/>
    </font>
    <font>
      <sz val="12"/>
      <name val="Arial"/>
      <family val="2"/>
    </font>
    <font>
      <b/>
      <sz val="12"/>
      <color rgb="FFFFFFFF"/>
      <name val="Arial"/>
      <family val="2"/>
    </font>
    <font>
      <b/>
      <sz val="12"/>
      <color theme="0"/>
      <name val="Arial Narrow"/>
      <family val="2"/>
    </font>
    <font>
      <sz val="12"/>
      <color theme="1"/>
      <name val="Arial Narrow"/>
      <family val="2"/>
    </font>
    <font>
      <sz val="12"/>
      <color rgb="FF000000"/>
      <name val="Arial Narrow"/>
      <family val="2"/>
    </font>
    <font>
      <b/>
      <sz val="12"/>
      <color rgb="FF000000"/>
      <name val="Arial Narrow"/>
      <family val="2"/>
    </font>
    <font>
      <sz val="12"/>
      <name val="Arial Narrow"/>
      <family val="2"/>
    </font>
    <font>
      <b/>
      <sz val="12"/>
      <color theme="1"/>
      <name val="Arial Narrow"/>
      <family val="2"/>
    </font>
    <font>
      <sz val="12"/>
      <color rgb="FFFF0000"/>
      <name val="Arial Narrow"/>
      <family val="2"/>
    </font>
    <font>
      <sz val="9"/>
      <color rgb="FF92D050"/>
      <name val="Arial Narrow"/>
      <family val="2"/>
    </font>
    <font>
      <sz val="12"/>
      <color indexed="81"/>
      <name val="Tahoma"/>
      <family val="2"/>
    </font>
    <font>
      <sz val="9"/>
      <color indexed="81"/>
      <name val="Tahoma"/>
      <charset val="1"/>
    </font>
    <font>
      <b/>
      <sz val="9"/>
      <color indexed="81"/>
      <name val="Tahoma"/>
      <charset val="1"/>
    </font>
  </fonts>
  <fills count="22">
    <fill>
      <patternFill patternType="none"/>
    </fill>
    <fill>
      <patternFill patternType="gray125"/>
    </fill>
    <fill>
      <patternFill patternType="solid">
        <fgColor theme="0"/>
        <bgColor indexed="64"/>
      </patternFill>
    </fill>
    <fill>
      <patternFill patternType="solid">
        <fgColor rgb="FFE6E6E6"/>
        <bgColor indexed="64"/>
      </patternFill>
    </fill>
    <fill>
      <patternFill patternType="solid">
        <fgColor rgb="FF808080"/>
        <bgColor indexed="64"/>
      </patternFill>
    </fill>
    <fill>
      <patternFill patternType="solid">
        <fgColor rgb="FFC0C0C0"/>
        <bgColor indexed="64"/>
      </patternFill>
    </fill>
    <fill>
      <patternFill patternType="solid">
        <fgColor rgb="FF767171"/>
        <bgColor indexed="64"/>
      </patternFill>
    </fill>
    <fill>
      <patternFill patternType="solid">
        <fgColor rgb="FFAEAAAA"/>
        <bgColor indexed="64"/>
      </patternFill>
    </fill>
    <fill>
      <patternFill patternType="solid">
        <fgColor theme="0" tint="-4.9989318521683403E-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7"/>
        <bgColor indexed="64"/>
      </patternFill>
    </fill>
    <fill>
      <patternFill patternType="solid">
        <fgColor rgb="FFFFFF00"/>
        <bgColor indexed="64"/>
      </patternFill>
    </fill>
    <fill>
      <patternFill patternType="solid">
        <fgColor rgb="FFFFFFFF"/>
        <bgColor indexed="64"/>
      </patternFill>
    </fill>
    <fill>
      <patternFill patternType="solid">
        <fgColor rgb="FFFABF8F"/>
        <bgColor indexed="64"/>
      </patternFill>
    </fill>
    <fill>
      <patternFill patternType="solid">
        <fgColor rgb="FFE26B0A"/>
        <bgColor indexed="64"/>
      </patternFill>
    </fill>
    <fill>
      <patternFill patternType="solid">
        <fgColor rgb="FFE26B0A"/>
        <bgColor rgb="FF000000"/>
      </patternFill>
    </fill>
    <fill>
      <patternFill patternType="solid">
        <fgColor rgb="FFFABF8F"/>
        <bgColor rgb="FF000000"/>
      </patternFill>
    </fill>
    <fill>
      <patternFill patternType="solid">
        <fgColor rgb="FFFFFFFF"/>
        <bgColor rgb="FF000000"/>
      </patternFill>
    </fill>
    <fill>
      <patternFill patternType="solid">
        <fgColor rgb="FFFF0000"/>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bottom style="medium">
        <color rgb="FFFFFFFF"/>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style="thin">
        <color indexed="64"/>
      </right>
      <top/>
      <bottom/>
      <diagonal/>
    </border>
    <border>
      <left/>
      <right style="thin">
        <color indexed="64"/>
      </right>
      <top/>
      <bottom/>
      <diagonal/>
    </border>
    <border>
      <left style="thin">
        <color indexed="64"/>
      </left>
      <right/>
      <top/>
      <bottom/>
      <diagonal/>
    </border>
    <border>
      <left/>
      <right style="medium">
        <color indexed="64"/>
      </right>
      <top/>
      <bottom style="thin">
        <color indexed="64"/>
      </bottom>
      <diagonal/>
    </border>
    <border>
      <left/>
      <right style="thin">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cellStyleXfs>
  <cellXfs count="3537">
    <xf numFmtId="0" fontId="0" fillId="0" borderId="0" xfId="0"/>
    <xf numFmtId="0" fontId="0" fillId="0" borderId="0" xfId="0" applyAlignment="1">
      <alignment wrapText="1"/>
    </xf>
    <xf numFmtId="0" fontId="0" fillId="2" borderId="0" xfId="0" applyFill="1"/>
    <xf numFmtId="0" fontId="4" fillId="0" borderId="0" xfId="0" applyFont="1" applyAlignment="1">
      <alignment horizontal="justify" vertical="center"/>
    </xf>
    <xf numFmtId="0" fontId="5" fillId="0" borderId="0" xfId="0" applyFont="1" applyAlignment="1">
      <alignment horizontal="center" vertical="center"/>
    </xf>
    <xf numFmtId="0" fontId="0" fillId="0" borderId="0" xfId="0"/>
    <xf numFmtId="0" fontId="7" fillId="3" borderId="7"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4" borderId="10"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10" xfId="0" applyFont="1" applyFill="1" applyBorder="1" applyAlignment="1">
      <alignment horizontal="right" vertical="center" wrapText="1"/>
    </xf>
    <xf numFmtId="0" fontId="7" fillId="7" borderId="18" xfId="0" applyFont="1" applyFill="1" applyBorder="1" applyAlignment="1">
      <alignment horizontal="center" vertical="center" wrapText="1"/>
    </xf>
    <xf numFmtId="4" fontId="1" fillId="7" borderId="14" xfId="0" applyNumberFormat="1" applyFont="1" applyFill="1" applyBorder="1" applyAlignment="1">
      <alignment horizontal="center" vertical="center" wrapText="1"/>
    </xf>
    <xf numFmtId="0" fontId="7" fillId="5" borderId="10" xfId="0" applyFont="1" applyFill="1" applyBorder="1" applyAlignment="1">
      <alignment wrapText="1"/>
    </xf>
    <xf numFmtId="0" fontId="7" fillId="4" borderId="9" xfId="0" applyFont="1" applyFill="1" applyBorder="1" applyAlignment="1">
      <alignment wrapText="1"/>
    </xf>
    <xf numFmtId="0" fontId="7" fillId="4" borderId="10" xfId="0" applyFont="1" applyFill="1" applyBorder="1" applyAlignment="1">
      <alignment wrapText="1"/>
    </xf>
    <xf numFmtId="0" fontId="7" fillId="5" borderId="9" xfId="0" applyFont="1" applyFill="1" applyBorder="1" applyAlignment="1">
      <alignment wrapText="1"/>
    </xf>
    <xf numFmtId="0" fontId="2" fillId="4" borderId="10"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 fillId="7" borderId="14" xfId="0" applyFont="1" applyFill="1" applyBorder="1" applyAlignment="1">
      <alignment horizontal="center" vertical="center" wrapText="1"/>
    </xf>
    <xf numFmtId="0" fontId="9" fillId="6" borderId="19" xfId="0" applyFont="1" applyFill="1" applyBorder="1" applyAlignment="1">
      <alignment horizontal="center" vertical="center" wrapText="1"/>
    </xf>
    <xf numFmtId="0" fontId="7" fillId="7" borderId="18" xfId="0" applyFont="1" applyFill="1" applyBorder="1" applyAlignment="1">
      <alignment horizontal="left" vertical="center" wrapText="1"/>
    </xf>
    <xf numFmtId="0" fontId="7" fillId="7" borderId="18" xfId="0" applyFont="1" applyFill="1" applyBorder="1" applyAlignment="1">
      <alignment horizontal="left" vertical="top" wrapText="1"/>
    </xf>
    <xf numFmtId="3" fontId="7" fillId="7" borderId="18" xfId="0" applyNumberFormat="1" applyFont="1" applyFill="1" applyBorder="1" applyAlignment="1">
      <alignment horizontal="center" vertical="center" wrapText="1"/>
    </xf>
    <xf numFmtId="4" fontId="7" fillId="7" borderId="18" xfId="0" applyNumberFormat="1" applyFont="1" applyFill="1" applyBorder="1" applyAlignment="1">
      <alignment horizontal="center" vertical="center" wrapText="1"/>
    </xf>
    <xf numFmtId="0" fontId="2" fillId="4" borderId="12" xfId="0" applyFont="1" applyFill="1" applyBorder="1" applyAlignment="1">
      <alignment horizontal="center" vertical="center" wrapText="1"/>
    </xf>
    <xf numFmtId="0" fontId="7" fillId="5" borderId="10" xfId="0" applyFont="1" applyFill="1" applyBorder="1" applyAlignment="1">
      <alignment horizontal="center" wrapText="1"/>
    </xf>
    <xf numFmtId="0" fontId="8" fillId="5" borderId="10" xfId="0" applyFont="1" applyFill="1" applyBorder="1" applyAlignment="1">
      <alignment horizontal="center" wrapText="1"/>
    </xf>
    <xf numFmtId="0" fontId="7" fillId="4" borderId="10" xfId="0" applyFont="1" applyFill="1" applyBorder="1" applyAlignment="1">
      <alignment horizontal="center" wrapText="1"/>
    </xf>
    <xf numFmtId="0" fontId="9" fillId="3" borderId="7"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13" fillId="0" borderId="0" xfId="0" applyFont="1" applyAlignment="1">
      <alignment horizontal="left" vertical="top"/>
    </xf>
    <xf numFmtId="0" fontId="14" fillId="0" borderId="0" xfId="0" applyFont="1" applyAlignment="1">
      <alignment horizontal="left" vertical="center" wrapText="1"/>
    </xf>
    <xf numFmtId="0" fontId="16" fillId="0" borderId="0" xfId="0" applyFont="1" applyAlignment="1">
      <alignment wrapText="1"/>
    </xf>
    <xf numFmtId="0" fontId="15" fillId="0" borderId="0" xfId="0" applyFont="1"/>
    <xf numFmtId="0" fontId="17" fillId="0" borderId="0" xfId="0" applyFont="1"/>
    <xf numFmtId="0" fontId="7" fillId="4" borderId="9"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9" fillId="6" borderId="15" xfId="0" applyFont="1" applyFill="1" applyBorder="1" applyAlignment="1">
      <alignment horizontal="center" vertical="center" wrapText="1"/>
    </xf>
    <xf numFmtId="3" fontId="2" fillId="7" borderId="14" xfId="0" applyNumberFormat="1" applyFont="1" applyFill="1" applyBorder="1" applyAlignment="1">
      <alignment horizontal="center" vertical="center" wrapText="1"/>
    </xf>
    <xf numFmtId="0" fontId="9" fillId="6" borderId="15" xfId="0" applyFont="1" applyFill="1" applyBorder="1" applyAlignment="1">
      <alignment horizontal="left" vertical="top" wrapText="1"/>
    </xf>
    <xf numFmtId="0" fontId="0" fillId="0" borderId="0" xfId="0" applyAlignment="1">
      <alignment horizontal="center"/>
    </xf>
    <xf numFmtId="0" fontId="0" fillId="8" borderId="0" xfId="0" applyFill="1"/>
    <xf numFmtId="0" fontId="18"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22" fillId="0" borderId="0" xfId="0" applyFont="1" applyAlignment="1">
      <alignment horizontal="left" vertical="top" wrapText="1"/>
    </xf>
    <xf numFmtId="167" fontId="17" fillId="0" borderId="0" xfId="0" applyNumberFormat="1" applyFont="1" applyAlignment="1">
      <alignment horizontal="left" vertical="top" wrapText="1"/>
    </xf>
    <xf numFmtId="0" fontId="17" fillId="0" borderId="0" xfId="0" applyFont="1" applyAlignment="1">
      <alignment vertical="top" wrapText="1"/>
    </xf>
    <xf numFmtId="0" fontId="0" fillId="0" borderId="0" xfId="0" applyBorder="1" applyAlignment="1">
      <alignment horizontal="left" vertical="top" wrapText="1"/>
    </xf>
    <xf numFmtId="0" fontId="17" fillId="0" borderId="0" xfId="0" applyFont="1" applyAlignment="1">
      <alignment horizontal="left" vertical="top" wrapText="1"/>
    </xf>
    <xf numFmtId="0" fontId="20" fillId="0" borderId="0" xfId="0" applyFont="1" applyFill="1" applyBorder="1" applyAlignment="1">
      <alignment horizontal="left" vertical="top" wrapText="1"/>
    </xf>
    <xf numFmtId="0" fontId="17" fillId="0" borderId="0" xfId="0" applyFont="1" applyAlignment="1">
      <alignment wrapText="1"/>
    </xf>
    <xf numFmtId="0" fontId="20" fillId="0" borderId="0" xfId="0" applyFont="1" applyBorder="1" applyAlignment="1">
      <alignment horizontal="left" vertical="top" wrapText="1"/>
    </xf>
    <xf numFmtId="0" fontId="17" fillId="0" borderId="0" xfId="0" applyFont="1" applyAlignment="1">
      <alignment horizontal="left" vertical="top" wrapText="1" readingOrder="1"/>
    </xf>
    <xf numFmtId="0" fontId="18" fillId="0" borderId="0" xfId="0" applyFont="1" applyFill="1" applyBorder="1" applyAlignment="1">
      <alignment horizontal="left" vertical="top" wrapText="1" readingOrder="1"/>
    </xf>
    <xf numFmtId="0" fontId="17" fillId="0" borderId="0" xfId="0" applyFont="1" applyAlignment="1">
      <alignment horizontal="left" vertical="top"/>
    </xf>
    <xf numFmtId="0" fontId="17" fillId="2" borderId="0" xfId="0" applyFont="1" applyFill="1" applyAlignment="1">
      <alignment horizontal="left" vertical="top"/>
    </xf>
    <xf numFmtId="0" fontId="20" fillId="0" borderId="0" xfId="0" applyFont="1" applyBorder="1" applyAlignment="1">
      <alignment horizontal="justify" vertical="top" wrapText="1"/>
    </xf>
    <xf numFmtId="0" fontId="20" fillId="0" borderId="0" xfId="0" applyFont="1" applyBorder="1" applyAlignment="1">
      <alignment vertical="top" wrapText="1"/>
    </xf>
    <xf numFmtId="0" fontId="17" fillId="0" borderId="0" xfId="0" applyFont="1" applyBorder="1" applyAlignment="1">
      <alignment wrapText="1"/>
    </xf>
    <xf numFmtId="0" fontId="20" fillId="0" borderId="0" xfId="0" applyFont="1" applyAlignment="1">
      <alignment horizontal="justify" vertical="center" wrapText="1"/>
    </xf>
    <xf numFmtId="0" fontId="19" fillId="0" borderId="0" xfId="0" applyFont="1" applyBorder="1" applyAlignment="1">
      <alignment vertical="top" wrapText="1"/>
    </xf>
    <xf numFmtId="0" fontId="20" fillId="0" borderId="0" xfId="0" applyFont="1" applyAlignment="1">
      <alignment horizontal="justify" vertical="top" wrapText="1"/>
    </xf>
    <xf numFmtId="0" fontId="20" fillId="0" borderId="0" xfId="0" applyFont="1" applyAlignment="1">
      <alignment horizontal="justify" vertical="center"/>
    </xf>
    <xf numFmtId="0" fontId="20" fillId="0" borderId="0" xfId="0" applyFont="1" applyAlignment="1">
      <alignment horizontal="justify" vertical="top"/>
    </xf>
    <xf numFmtId="0" fontId="19" fillId="0" borderId="0" xfId="0" applyFont="1" applyAlignment="1">
      <alignment vertical="center" wrapText="1"/>
    </xf>
    <xf numFmtId="0" fontId="17" fillId="0" borderId="0" xfId="0" applyFont="1" applyAlignment="1">
      <alignment vertical="top"/>
    </xf>
    <xf numFmtId="167" fontId="17" fillId="0" borderId="0" xfId="0" applyNumberFormat="1" applyFont="1" applyAlignment="1">
      <alignment horizontal="left" vertical="top"/>
    </xf>
    <xf numFmtId="0" fontId="20" fillId="0" borderId="0" xfId="0" applyFont="1" applyFill="1" applyBorder="1" applyAlignment="1">
      <alignment horizontal="left" vertical="top" wrapText="1" readingOrder="1"/>
    </xf>
    <xf numFmtId="0" fontId="20" fillId="0" borderId="0" xfId="0" applyFont="1" applyAlignment="1">
      <alignment horizontal="left"/>
    </xf>
    <xf numFmtId="0" fontId="20" fillId="2" borderId="1" xfId="0" applyFont="1" applyFill="1" applyBorder="1" applyAlignment="1">
      <alignment horizontal="center" vertical="center" wrapText="1"/>
    </xf>
    <xf numFmtId="0" fontId="20" fillId="0" borderId="0" xfId="0" applyFont="1" applyAlignment="1">
      <alignment horizontal="left" vertical="top" wrapText="1"/>
    </xf>
    <xf numFmtId="0" fontId="24" fillId="10" borderId="25" xfId="0" applyFont="1" applyFill="1" applyBorder="1" applyAlignment="1">
      <alignment horizontal="left" vertical="top"/>
    </xf>
    <xf numFmtId="0" fontId="19" fillId="10" borderId="25" xfId="0" applyFont="1" applyFill="1" applyBorder="1" applyAlignment="1">
      <alignment horizontal="left" vertical="top" wrapText="1"/>
    </xf>
    <xf numFmtId="0" fontId="17" fillId="0" borderId="1" xfId="0" applyFont="1" applyFill="1" applyBorder="1" applyAlignment="1">
      <alignment horizontal="left" vertical="top"/>
    </xf>
    <xf numFmtId="0" fontId="17" fillId="0" borderId="26" xfId="0" applyFont="1" applyFill="1" applyBorder="1" applyAlignment="1">
      <alignment horizontal="left" vertical="top"/>
    </xf>
    <xf numFmtId="1" fontId="19" fillId="10" borderId="25" xfId="0" applyNumberFormat="1" applyFont="1" applyFill="1" applyBorder="1" applyAlignment="1">
      <alignment horizontal="left" vertical="top"/>
    </xf>
    <xf numFmtId="168" fontId="24" fillId="10" borderId="25" xfId="0" applyNumberFormat="1" applyFont="1" applyFill="1" applyBorder="1" applyAlignment="1">
      <alignment horizontal="left" vertical="top"/>
    </xf>
    <xf numFmtId="0" fontId="23" fillId="9" borderId="25" xfId="0" applyFont="1" applyFill="1" applyBorder="1" applyAlignment="1">
      <alignment horizontal="left" vertical="top" wrapText="1"/>
    </xf>
    <xf numFmtId="0" fontId="23" fillId="9" borderId="1" xfId="0" applyFont="1" applyFill="1" applyBorder="1" applyAlignment="1">
      <alignment horizontal="left" vertical="top"/>
    </xf>
    <xf numFmtId="167" fontId="23" fillId="9" borderId="1" xfId="0" applyNumberFormat="1" applyFont="1" applyFill="1" applyBorder="1" applyAlignment="1">
      <alignment horizontal="left" vertical="top"/>
    </xf>
    <xf numFmtId="0" fontId="23" fillId="9" borderId="26" xfId="0" applyFont="1" applyFill="1" applyBorder="1" applyAlignment="1">
      <alignment horizontal="left" vertical="top"/>
    </xf>
    <xf numFmtId="0" fontId="19" fillId="10" borderId="22" xfId="0" applyFont="1" applyFill="1" applyBorder="1" applyAlignment="1">
      <alignment horizontal="left" vertical="top" wrapText="1"/>
    </xf>
    <xf numFmtId="0" fontId="18" fillId="0" borderId="1" xfId="0" applyFont="1" applyFill="1" applyBorder="1" applyAlignment="1">
      <alignment horizontal="left" vertical="top"/>
    </xf>
    <xf numFmtId="0" fontId="18" fillId="0" borderId="26" xfId="0" applyFont="1" applyFill="1" applyBorder="1" applyAlignment="1">
      <alignment horizontal="left" vertical="top"/>
    </xf>
    <xf numFmtId="0" fontId="18" fillId="0" borderId="27" xfId="0" applyFont="1" applyFill="1" applyBorder="1" applyAlignment="1">
      <alignment horizontal="left" vertical="top"/>
    </xf>
    <xf numFmtId="0" fontId="18" fillId="0" borderId="39" xfId="0" applyFont="1" applyFill="1" applyBorder="1" applyAlignment="1">
      <alignment horizontal="left" vertical="top"/>
    </xf>
    <xf numFmtId="0" fontId="23" fillId="9" borderId="40" xfId="0" applyFont="1" applyFill="1" applyBorder="1" applyAlignment="1">
      <alignment horizontal="left" vertical="top" wrapText="1"/>
    </xf>
    <xf numFmtId="0" fontId="23" fillId="9" borderId="2" xfId="0" applyFont="1" applyFill="1" applyBorder="1" applyAlignment="1">
      <alignment horizontal="left" vertical="top"/>
    </xf>
    <xf numFmtId="0" fontId="23" fillId="9" borderId="1" xfId="0" applyFont="1" applyFill="1" applyBorder="1" applyAlignment="1">
      <alignment horizontal="left" vertical="top" wrapText="1"/>
    </xf>
    <xf numFmtId="167" fontId="23" fillId="9" borderId="1" xfId="0" applyNumberFormat="1" applyFont="1" applyFill="1" applyBorder="1" applyAlignment="1">
      <alignment horizontal="left" vertical="top" wrapText="1"/>
    </xf>
    <xf numFmtId="0" fontId="20" fillId="0" borderId="0" xfId="0" applyFont="1" applyAlignment="1">
      <alignment horizontal="left" vertical="top"/>
    </xf>
    <xf numFmtId="0" fontId="20" fillId="0" borderId="1" xfId="0" applyFont="1" applyFill="1" applyBorder="1" applyAlignment="1">
      <alignment horizontal="left" vertical="top" wrapText="1"/>
    </xf>
    <xf numFmtId="0" fontId="24" fillId="10" borderId="22" xfId="0" applyFont="1" applyFill="1" applyBorder="1" applyAlignment="1">
      <alignment horizontal="left" vertical="top"/>
    </xf>
    <xf numFmtId="0" fontId="17" fillId="11" borderId="0" xfId="0" applyFont="1" applyFill="1" applyAlignment="1">
      <alignment horizontal="left" vertical="top"/>
    </xf>
    <xf numFmtId="0" fontId="18" fillId="0" borderId="6" xfId="0" applyFont="1" applyFill="1" applyBorder="1" applyAlignment="1">
      <alignment horizontal="left" vertical="top"/>
    </xf>
    <xf numFmtId="0" fontId="23" fillId="9" borderId="26" xfId="0" applyFont="1" applyFill="1" applyBorder="1" applyAlignment="1">
      <alignment horizontal="left" vertical="top" wrapText="1"/>
    </xf>
    <xf numFmtId="165" fontId="18" fillId="0" borderId="1" xfId="0" applyNumberFormat="1" applyFont="1" applyFill="1" applyBorder="1" applyAlignment="1">
      <alignment horizontal="left" vertical="top" wrapText="1"/>
    </xf>
    <xf numFmtId="0" fontId="17" fillId="0" borderId="1" xfId="0" applyFont="1" applyBorder="1" applyAlignment="1">
      <alignment horizontal="left" vertical="top" wrapText="1"/>
    </xf>
    <xf numFmtId="0" fontId="28" fillId="10" borderId="48" xfId="0" applyFont="1" applyFill="1" applyBorder="1" applyAlignment="1">
      <alignment vertical="center"/>
    </xf>
    <xf numFmtId="0" fontId="28" fillId="10" borderId="25" xfId="0" applyFont="1" applyFill="1" applyBorder="1" applyAlignment="1">
      <alignment horizontal="left" vertical="center"/>
    </xf>
    <xf numFmtId="0" fontId="6" fillId="10" borderId="25" xfId="0" applyFont="1" applyFill="1" applyBorder="1" applyAlignment="1">
      <alignment horizontal="left" vertical="center" wrapText="1"/>
    </xf>
    <xf numFmtId="0" fontId="6" fillId="10" borderId="25" xfId="0" applyFont="1" applyFill="1" applyBorder="1" applyAlignment="1">
      <alignment vertical="center"/>
    </xf>
    <xf numFmtId="1" fontId="6" fillId="10" borderId="25" xfId="0" applyNumberFormat="1" applyFont="1" applyFill="1" applyBorder="1" applyAlignment="1">
      <alignment horizontal="left" vertical="center"/>
    </xf>
    <xf numFmtId="0" fontId="28" fillId="10" borderId="25" xfId="0" applyFont="1" applyFill="1" applyBorder="1" applyAlignment="1">
      <alignment vertical="center"/>
    </xf>
    <xf numFmtId="167" fontId="27" fillId="0" borderId="1" xfId="0" applyNumberFormat="1" applyFont="1" applyFill="1" applyBorder="1" applyAlignment="1">
      <alignment horizontal="left" vertical="top"/>
    </xf>
    <xf numFmtId="0" fontId="27" fillId="0" borderId="26" xfId="0" applyFont="1" applyFill="1" applyBorder="1" applyAlignment="1">
      <alignment horizontal="left" vertical="top" wrapText="1"/>
    </xf>
    <xf numFmtId="0" fontId="31" fillId="9" borderId="25" xfId="0" applyFont="1" applyFill="1" applyBorder="1" applyAlignment="1">
      <alignment horizontal="center" vertical="center" wrapText="1"/>
    </xf>
    <xf numFmtId="0" fontId="31" fillId="9" borderId="1" xfId="0" applyFont="1" applyFill="1" applyBorder="1" applyAlignment="1">
      <alignment horizontal="center" vertical="center"/>
    </xf>
    <xf numFmtId="167" fontId="31" fillId="9" borderId="1" xfId="0" applyNumberFormat="1" applyFont="1" applyFill="1" applyBorder="1" applyAlignment="1">
      <alignment horizontal="left" vertical="top"/>
    </xf>
    <xf numFmtId="0" fontId="31" fillId="9" borderId="26" xfId="0" applyFont="1" applyFill="1" applyBorder="1" applyAlignment="1">
      <alignment horizontal="left" vertical="top" wrapText="1"/>
    </xf>
    <xf numFmtId="49" fontId="32" fillId="0" borderId="2" xfId="0" applyNumberFormat="1" applyFont="1" applyFill="1" applyBorder="1" applyAlignment="1">
      <alignment horizontal="center" vertical="center"/>
    </xf>
    <xf numFmtId="49" fontId="33" fillId="2" borderId="2" xfId="0" applyNumberFormat="1" applyFont="1" applyFill="1" applyBorder="1" applyAlignment="1">
      <alignment vertical="top" wrapText="1"/>
    </xf>
    <xf numFmtId="49" fontId="32" fillId="2" borderId="2" xfId="0" applyNumberFormat="1" applyFont="1" applyFill="1" applyBorder="1" applyAlignment="1">
      <alignment vertical="top" wrapText="1"/>
    </xf>
    <xf numFmtId="49" fontId="6" fillId="2" borderId="2" xfId="0" applyNumberFormat="1" applyFont="1" applyFill="1" applyBorder="1" applyAlignment="1">
      <alignment vertical="top" wrapText="1"/>
    </xf>
    <xf numFmtId="49" fontId="7" fillId="2" borderId="2" xfId="0" applyNumberFormat="1" applyFont="1" applyFill="1" applyBorder="1" applyAlignment="1">
      <alignment vertical="top" wrapText="1"/>
    </xf>
    <xf numFmtId="169" fontId="7" fillId="2" borderId="2" xfId="0" applyNumberFormat="1" applyFont="1" applyFill="1" applyBorder="1" applyAlignment="1">
      <alignment horizontal="left" vertical="top" wrapText="1"/>
    </xf>
    <xf numFmtId="49" fontId="0" fillId="0" borderId="1" xfId="0" applyNumberFormat="1" applyFont="1" applyFill="1" applyBorder="1" applyAlignment="1">
      <alignment horizontal="center" vertical="center"/>
    </xf>
    <xf numFmtId="49" fontId="33" fillId="2" borderId="1" xfId="0" applyNumberFormat="1" applyFont="1" applyFill="1" applyBorder="1" applyAlignment="1">
      <alignment vertical="top" wrapText="1"/>
    </xf>
    <xf numFmtId="49" fontId="32" fillId="2" borderId="1" xfId="0" applyNumberFormat="1" applyFont="1" applyFill="1" applyBorder="1" applyAlignment="1">
      <alignment vertical="top" wrapText="1"/>
    </xf>
    <xf numFmtId="49" fontId="7" fillId="2" borderId="1" xfId="0" applyNumberFormat="1" applyFont="1" applyFill="1" applyBorder="1" applyAlignment="1">
      <alignment horizontal="left" vertical="top" wrapText="1"/>
    </xf>
    <xf numFmtId="167" fontId="32" fillId="2" borderId="1" xfId="0" applyNumberFormat="1" applyFont="1" applyFill="1" applyBorder="1" applyAlignment="1">
      <alignment horizontal="left" vertical="top"/>
    </xf>
    <xf numFmtId="49" fontId="32" fillId="2" borderId="1" xfId="0" applyNumberFormat="1" applyFont="1" applyFill="1" applyBorder="1" applyAlignment="1">
      <alignment horizontal="center" vertical="center"/>
    </xf>
    <xf numFmtId="49" fontId="33" fillId="2" borderId="32" xfId="0" applyNumberFormat="1" applyFont="1" applyFill="1" applyBorder="1" applyAlignment="1">
      <alignment vertical="top" wrapText="1"/>
    </xf>
    <xf numFmtId="49" fontId="7" fillId="2" borderId="1" xfId="0" applyNumberFormat="1" applyFont="1" applyFill="1" applyBorder="1" applyAlignment="1">
      <alignment vertical="top" wrapText="1"/>
    </xf>
    <xf numFmtId="169" fontId="7" fillId="2" borderId="1" xfId="0" applyNumberFormat="1" applyFont="1" applyFill="1" applyBorder="1" applyAlignment="1">
      <alignment horizontal="left" vertical="top" wrapText="1"/>
    </xf>
    <xf numFmtId="49" fontId="32" fillId="2" borderId="32" xfId="0" applyNumberFormat="1" applyFont="1" applyFill="1" applyBorder="1" applyAlignment="1">
      <alignment horizontal="center" vertical="center"/>
    </xf>
    <xf numFmtId="167" fontId="32" fillId="2" borderId="32" xfId="0" applyNumberFormat="1" applyFont="1" applyFill="1" applyBorder="1" applyAlignment="1">
      <alignment horizontal="left" vertical="top"/>
    </xf>
    <xf numFmtId="49" fontId="6" fillId="2" borderId="32" xfId="0" applyNumberFormat="1" applyFont="1" applyFill="1" applyBorder="1" applyAlignment="1">
      <alignment vertical="top" wrapText="1"/>
    </xf>
    <xf numFmtId="169" fontId="7" fillId="2" borderId="1" xfId="0" applyNumberFormat="1" applyFont="1" applyFill="1" applyBorder="1" applyAlignment="1">
      <alignment vertical="top" wrapText="1"/>
    </xf>
    <xf numFmtId="0" fontId="32" fillId="0" borderId="0" xfId="0" applyFont="1"/>
    <xf numFmtId="0" fontId="28" fillId="10" borderId="22" xfId="0" applyFont="1" applyFill="1" applyBorder="1" applyAlignment="1">
      <alignment horizontal="left" vertical="top"/>
    </xf>
    <xf numFmtId="0" fontId="32" fillId="0" borderId="0" xfId="0" applyFont="1" applyAlignment="1">
      <alignment horizontal="left" vertical="top"/>
    </xf>
    <xf numFmtId="0" fontId="28" fillId="10" borderId="25" xfId="0" applyFont="1" applyFill="1" applyBorder="1" applyAlignment="1">
      <alignment horizontal="left" vertical="top"/>
    </xf>
    <xf numFmtId="0" fontId="6" fillId="10" borderId="25" xfId="0" applyFont="1" applyFill="1" applyBorder="1" applyAlignment="1">
      <alignment horizontal="left" vertical="top" wrapText="1"/>
    </xf>
    <xf numFmtId="0" fontId="6" fillId="10" borderId="25" xfId="0" applyFont="1" applyFill="1" applyBorder="1" applyAlignment="1">
      <alignment horizontal="left" vertical="top"/>
    </xf>
    <xf numFmtId="1" fontId="6" fillId="10" borderId="25" xfId="0" applyNumberFormat="1" applyFont="1" applyFill="1" applyBorder="1" applyAlignment="1">
      <alignment horizontal="left" vertical="top"/>
    </xf>
    <xf numFmtId="168" fontId="28" fillId="10" borderId="25" xfId="0" applyNumberFormat="1" applyFont="1" applyFill="1" applyBorder="1" applyAlignment="1">
      <alignment horizontal="left" vertical="top"/>
    </xf>
    <xf numFmtId="0" fontId="31" fillId="9" borderId="25" xfId="0" applyFont="1" applyFill="1" applyBorder="1" applyAlignment="1">
      <alignment horizontal="left" vertical="top" wrapText="1"/>
    </xf>
    <xf numFmtId="0" fontId="31" fillId="9" borderId="1" xfId="0" applyFont="1" applyFill="1" applyBorder="1" applyAlignment="1">
      <alignment horizontal="left" vertical="top"/>
    </xf>
    <xf numFmtId="0" fontId="32" fillId="0" borderId="1" xfId="0" applyFont="1" applyFill="1" applyBorder="1" applyAlignment="1">
      <alignment horizontal="center" vertical="top"/>
    </xf>
    <xf numFmtId="49" fontId="29" fillId="0" borderId="1" xfId="0" applyNumberFormat="1" applyFont="1" applyFill="1" applyBorder="1" applyAlignment="1">
      <alignment horizontal="left" vertical="top" wrapText="1"/>
    </xf>
    <xf numFmtId="49" fontId="29" fillId="0" borderId="1" xfId="0" applyNumberFormat="1" applyFont="1" applyFill="1" applyBorder="1" applyAlignment="1">
      <alignment vertical="top" wrapText="1"/>
    </xf>
    <xf numFmtId="49" fontId="32" fillId="0" borderId="1" xfId="0" applyNumberFormat="1" applyFont="1" applyFill="1" applyBorder="1" applyAlignment="1">
      <alignment horizontal="left" vertical="top" wrapText="1"/>
    </xf>
    <xf numFmtId="49" fontId="29" fillId="0" borderId="1" xfId="0" applyNumberFormat="1" applyFont="1" applyFill="1" applyBorder="1" applyAlignment="1">
      <alignment horizontal="left" vertical="top"/>
    </xf>
    <xf numFmtId="167" fontId="7" fillId="0" borderId="1" xfId="0" applyNumberFormat="1" applyFont="1" applyFill="1" applyBorder="1" applyAlignment="1">
      <alignment horizontal="left" vertical="top"/>
    </xf>
    <xf numFmtId="49" fontId="7" fillId="0" borderId="26" xfId="0" applyNumberFormat="1" applyFont="1" applyFill="1" applyBorder="1" applyAlignment="1">
      <alignment horizontal="left" vertical="top" wrapText="1"/>
    </xf>
    <xf numFmtId="49" fontId="32" fillId="0" borderId="1" xfId="0" applyNumberFormat="1" applyFont="1" applyBorder="1" applyAlignment="1">
      <alignment horizontal="center" vertical="top"/>
    </xf>
    <xf numFmtId="49" fontId="7" fillId="0" borderId="1" xfId="0" applyNumberFormat="1" applyFont="1" applyFill="1" applyBorder="1" applyAlignment="1">
      <alignment horizontal="left" vertical="top" wrapText="1"/>
    </xf>
    <xf numFmtId="49" fontId="7" fillId="0" borderId="32" xfId="0" applyNumberFormat="1" applyFont="1" applyBorder="1" applyAlignment="1">
      <alignment horizontal="center" vertical="top"/>
    </xf>
    <xf numFmtId="49" fontId="7" fillId="0" borderId="32" xfId="0" applyNumberFormat="1" applyFont="1" applyFill="1" applyBorder="1" applyAlignment="1">
      <alignment horizontal="left" vertical="top"/>
    </xf>
    <xf numFmtId="167" fontId="7" fillId="0" borderId="32" xfId="0" applyNumberFormat="1" applyFont="1" applyFill="1" applyBorder="1" applyAlignment="1">
      <alignment horizontal="left" vertical="top"/>
    </xf>
    <xf numFmtId="49" fontId="7" fillId="0" borderId="41" xfId="0" applyNumberFormat="1" applyFont="1" applyFill="1" applyBorder="1" applyAlignment="1">
      <alignment horizontal="left" vertical="top" wrapText="1"/>
    </xf>
    <xf numFmtId="0" fontId="7" fillId="0" borderId="0" xfId="0" applyFont="1" applyAlignment="1">
      <alignment horizontal="left" vertical="top"/>
    </xf>
    <xf numFmtId="0" fontId="31" fillId="9" borderId="40" xfId="0" applyFont="1" applyFill="1" applyBorder="1" applyAlignment="1">
      <alignment horizontal="left" vertical="top" wrapText="1"/>
    </xf>
    <xf numFmtId="0" fontId="31" fillId="9" borderId="2" xfId="0" applyFont="1" applyFill="1" applyBorder="1" applyAlignment="1">
      <alignment horizontal="left" vertical="top"/>
    </xf>
    <xf numFmtId="167" fontId="31" fillId="9" borderId="2" xfId="0" applyNumberFormat="1" applyFont="1" applyFill="1" applyBorder="1" applyAlignment="1">
      <alignment horizontal="left" vertical="top"/>
    </xf>
    <xf numFmtId="0" fontId="31" fillId="9" borderId="28" xfId="0" applyFont="1" applyFill="1" applyBorder="1" applyAlignment="1">
      <alignment horizontal="left" vertical="top" wrapText="1"/>
    </xf>
    <xf numFmtId="0" fontId="7" fillId="0" borderId="1" xfId="0" applyFont="1" applyFill="1" applyBorder="1" applyAlignment="1">
      <alignment horizontal="left" vertical="top" wrapText="1"/>
    </xf>
    <xf numFmtId="0" fontId="32" fillId="2" borderId="2" xfId="0" applyFont="1" applyFill="1" applyBorder="1" applyAlignment="1">
      <alignment horizontal="left" vertical="top" wrapText="1"/>
    </xf>
    <xf numFmtId="49" fontId="29" fillId="0" borderId="2" xfId="0" applyNumberFormat="1" applyFont="1" applyFill="1" applyBorder="1" applyAlignment="1">
      <alignment horizontal="left" vertical="top" wrapText="1"/>
    </xf>
    <xf numFmtId="49" fontId="32" fillId="0" borderId="5" xfId="0" applyNumberFormat="1" applyFont="1" applyBorder="1" applyAlignment="1">
      <alignment horizontal="left" vertical="top" wrapText="1"/>
    </xf>
    <xf numFmtId="49" fontId="29" fillId="0" borderId="4" xfId="0" applyNumberFormat="1" applyFont="1" applyFill="1" applyBorder="1" applyAlignment="1">
      <alignment horizontal="left" vertical="top" wrapText="1"/>
    </xf>
    <xf numFmtId="168" fontId="29" fillId="0" borderId="52" xfId="0" applyNumberFormat="1" applyFont="1" applyFill="1" applyBorder="1" applyAlignment="1">
      <alignment horizontal="left" vertical="top" wrapText="1"/>
    </xf>
    <xf numFmtId="167" fontId="7" fillId="0" borderId="52" xfId="0" applyNumberFormat="1" applyFont="1" applyFill="1" applyBorder="1" applyAlignment="1">
      <alignment horizontal="left" vertical="top"/>
    </xf>
    <xf numFmtId="49" fontId="7" fillId="0" borderId="5" xfId="0" applyNumberFormat="1" applyFont="1" applyFill="1" applyBorder="1" applyAlignment="1">
      <alignment horizontal="left" vertical="top" wrapText="1"/>
    </xf>
    <xf numFmtId="0" fontId="7" fillId="0" borderId="2" xfId="0" applyFont="1" applyBorder="1" applyAlignment="1">
      <alignment horizontal="left" vertical="top"/>
    </xf>
    <xf numFmtId="49" fontId="7" fillId="0" borderId="2" xfId="0" applyNumberFormat="1" applyFont="1" applyFill="1" applyBorder="1" applyAlignment="1">
      <alignment horizontal="left" vertical="top" wrapText="1"/>
    </xf>
    <xf numFmtId="49" fontId="7" fillId="0" borderId="2" xfId="0" applyNumberFormat="1" applyFont="1" applyBorder="1" applyAlignment="1">
      <alignment horizontal="left" vertical="top" wrapText="1"/>
    </xf>
    <xf numFmtId="168" fontId="7" fillId="0" borderId="2" xfId="0" applyNumberFormat="1" applyFont="1" applyFill="1" applyBorder="1" applyAlignment="1">
      <alignment horizontal="left" vertical="top" wrapText="1"/>
    </xf>
    <xf numFmtId="167" fontId="7" fillId="0" borderId="2" xfId="0" applyNumberFormat="1" applyFont="1" applyBorder="1" applyAlignment="1">
      <alignment horizontal="left" vertical="top"/>
    </xf>
    <xf numFmtId="0" fontId="7" fillId="0" borderId="1" xfId="0" applyFont="1" applyBorder="1" applyAlignment="1">
      <alignment horizontal="left" vertical="top"/>
    </xf>
    <xf numFmtId="49" fontId="7" fillId="0" borderId="1" xfId="0" applyNumberFormat="1" applyFont="1" applyBorder="1" applyAlignment="1">
      <alignment horizontal="left" vertical="top" wrapText="1"/>
    </xf>
    <xf numFmtId="168" fontId="7" fillId="0" borderId="1" xfId="0" applyNumberFormat="1" applyFont="1" applyFill="1" applyBorder="1" applyAlignment="1">
      <alignment horizontal="left" vertical="top" wrapText="1"/>
    </xf>
    <xf numFmtId="167" fontId="7" fillId="0" borderId="1" xfId="0" applyNumberFormat="1" applyFont="1" applyBorder="1" applyAlignment="1">
      <alignment horizontal="left" vertical="top" wrapText="1"/>
    </xf>
    <xf numFmtId="0" fontId="7" fillId="0" borderId="2" xfId="0" applyFont="1" applyFill="1" applyBorder="1" applyAlignment="1">
      <alignment horizontal="left" vertical="top" wrapText="1"/>
    </xf>
    <xf numFmtId="49" fontId="32" fillId="0" borderId="1" xfId="0" applyNumberFormat="1" applyFont="1" applyBorder="1" applyAlignment="1">
      <alignment horizontal="left" vertical="top" wrapText="1"/>
    </xf>
    <xf numFmtId="167" fontId="7" fillId="2" borderId="1" xfId="0" applyNumberFormat="1" applyFont="1" applyFill="1" applyBorder="1" applyAlignment="1">
      <alignment horizontal="left" vertical="top"/>
    </xf>
    <xf numFmtId="0" fontId="32" fillId="0" borderId="2" xfId="0" applyFont="1" applyBorder="1" applyAlignment="1">
      <alignment horizontal="left" vertical="top"/>
    </xf>
    <xf numFmtId="168" fontId="29" fillId="0" borderId="1" xfId="0" applyNumberFormat="1" applyFont="1" applyFill="1" applyBorder="1" applyAlignment="1">
      <alignment horizontal="left" vertical="top"/>
    </xf>
    <xf numFmtId="49" fontId="28" fillId="0" borderId="1" xfId="0" applyNumberFormat="1" applyFont="1" applyFill="1" applyBorder="1" applyAlignment="1">
      <alignment horizontal="left" vertical="top" wrapText="1"/>
    </xf>
    <xf numFmtId="168" fontId="7" fillId="0" borderId="1" xfId="0" applyNumberFormat="1" applyFont="1" applyFill="1" applyBorder="1" applyAlignment="1">
      <alignment horizontal="left" vertical="top"/>
    </xf>
    <xf numFmtId="0" fontId="7" fillId="0" borderId="4" xfId="0" applyFont="1" applyBorder="1" applyAlignment="1">
      <alignment horizontal="left" vertical="top"/>
    </xf>
    <xf numFmtId="165" fontId="7" fillId="0" borderId="1" xfId="0" applyNumberFormat="1" applyFont="1" applyBorder="1" applyAlignment="1">
      <alignment horizontal="left" vertical="top"/>
    </xf>
    <xf numFmtId="49" fontId="6" fillId="0" borderId="1" xfId="0" applyNumberFormat="1" applyFont="1" applyFill="1" applyBorder="1" applyAlignment="1">
      <alignment horizontal="left" vertical="top" wrapText="1"/>
    </xf>
    <xf numFmtId="0" fontId="24" fillId="10" borderId="22" xfId="0" applyFont="1" applyFill="1" applyBorder="1" applyAlignment="1">
      <alignment horizontal="left" vertical="top" wrapText="1"/>
    </xf>
    <xf numFmtId="0" fontId="17" fillId="0" borderId="55" xfId="0" applyFont="1" applyBorder="1" applyAlignment="1">
      <alignment horizontal="left" vertical="top" wrapText="1"/>
    </xf>
    <xf numFmtId="0" fontId="24" fillId="10" borderId="25" xfId="0" applyFont="1" applyFill="1" applyBorder="1" applyAlignment="1">
      <alignment horizontal="left" vertical="top" wrapText="1"/>
    </xf>
    <xf numFmtId="1" fontId="19" fillId="10" borderId="25" xfId="0" applyNumberFormat="1" applyFont="1" applyFill="1" applyBorder="1" applyAlignment="1">
      <alignment horizontal="left" vertical="top" wrapText="1"/>
    </xf>
    <xf numFmtId="168" fontId="24" fillId="10" borderId="25" xfId="0" applyNumberFormat="1" applyFont="1" applyFill="1" applyBorder="1" applyAlignment="1">
      <alignment horizontal="left" vertical="top" wrapText="1"/>
    </xf>
    <xf numFmtId="0" fontId="17" fillId="0" borderId="56" xfId="0" applyFont="1" applyBorder="1" applyAlignment="1">
      <alignment horizontal="left" vertical="top" wrapText="1"/>
    </xf>
    <xf numFmtId="0" fontId="24" fillId="10" borderId="22" xfId="0" applyFont="1" applyFill="1" applyBorder="1" applyAlignment="1">
      <alignment vertical="center"/>
    </xf>
    <xf numFmtId="0" fontId="24" fillId="10" borderId="25" xfId="0" applyFont="1" applyFill="1" applyBorder="1" applyAlignment="1">
      <alignment horizontal="left" vertical="center"/>
    </xf>
    <xf numFmtId="0" fontId="19" fillId="10" borderId="25" xfId="0" applyFont="1" applyFill="1" applyBorder="1" applyAlignment="1">
      <alignment horizontal="left" vertical="center" wrapText="1"/>
    </xf>
    <xf numFmtId="0" fontId="24" fillId="10" borderId="25" xfId="0" applyFont="1" applyFill="1" applyBorder="1" applyAlignment="1">
      <alignment vertical="center"/>
    </xf>
    <xf numFmtId="0" fontId="17" fillId="0" borderId="0" xfId="0" applyFont="1" applyBorder="1"/>
    <xf numFmtId="1" fontId="19" fillId="10" borderId="25" xfId="0" applyNumberFormat="1" applyFont="1" applyFill="1" applyBorder="1" applyAlignment="1">
      <alignment horizontal="left" vertical="center"/>
    </xf>
    <xf numFmtId="0" fontId="24" fillId="10" borderId="25" xfId="0" applyFont="1" applyFill="1" applyBorder="1" applyAlignment="1">
      <alignment vertical="top" wrapText="1"/>
    </xf>
    <xf numFmtId="0" fontId="23" fillId="9" borderId="25" xfId="0" applyFont="1" applyFill="1" applyBorder="1" applyAlignment="1">
      <alignment horizontal="center" vertical="center" wrapText="1"/>
    </xf>
    <xf numFmtId="0" fontId="23" fillId="9" borderId="1" xfId="0" applyFont="1" applyFill="1" applyBorder="1" applyAlignment="1">
      <alignment horizontal="center" vertical="center"/>
    </xf>
    <xf numFmtId="0" fontId="23" fillId="9" borderId="1" xfId="0" applyFont="1" applyFill="1" applyBorder="1" applyAlignment="1">
      <alignment horizontal="center" vertical="center" wrapText="1"/>
    </xf>
    <xf numFmtId="0" fontId="23" fillId="9" borderId="26" xfId="0" applyFont="1" applyFill="1" applyBorder="1" applyAlignment="1">
      <alignment horizontal="center" vertical="center"/>
    </xf>
    <xf numFmtId="0" fontId="17" fillId="0" borderId="1" xfId="0" applyFont="1" applyBorder="1"/>
    <xf numFmtId="0" fontId="20" fillId="0" borderId="1" xfId="0" applyFont="1" applyFill="1" applyBorder="1" applyAlignment="1">
      <alignment horizontal="center" vertical="center" wrapText="1"/>
    </xf>
    <xf numFmtId="0" fontId="18" fillId="0" borderId="1" xfId="0" applyFont="1" applyFill="1" applyBorder="1" applyAlignment="1">
      <alignment horizontal="left" vertical="top" wrapText="1"/>
    </xf>
    <xf numFmtId="49" fontId="17" fillId="2" borderId="1" xfId="0" applyNumberFormat="1" applyFont="1" applyFill="1" applyBorder="1" applyAlignment="1">
      <alignment horizontal="center" vertical="top" wrapText="1"/>
    </xf>
    <xf numFmtId="49" fontId="17" fillId="0" borderId="1" xfId="0" applyNumberFormat="1" applyFont="1" applyBorder="1" applyAlignment="1">
      <alignment horizontal="center" vertical="center" wrapText="1"/>
    </xf>
    <xf numFmtId="49" fontId="17" fillId="0" borderId="1" xfId="0" applyNumberFormat="1" applyFont="1" applyBorder="1" applyAlignment="1">
      <alignment horizontal="left" vertical="top" wrapText="1"/>
    </xf>
    <xf numFmtId="0" fontId="18" fillId="0" borderId="1" xfId="0" applyFont="1" applyFill="1" applyBorder="1" applyAlignment="1">
      <alignment horizontal="center" vertical="top" wrapText="1"/>
    </xf>
    <xf numFmtId="49" fontId="17" fillId="0" borderId="32" xfId="0" applyNumberFormat="1" applyFont="1" applyBorder="1" applyAlignment="1">
      <alignment horizontal="center" vertical="center" wrapText="1"/>
    </xf>
    <xf numFmtId="49" fontId="17" fillId="0" borderId="32" xfId="0" applyNumberFormat="1" applyFont="1" applyBorder="1" applyAlignment="1">
      <alignment horizontal="left" vertical="top" wrapText="1"/>
    </xf>
    <xf numFmtId="49" fontId="17" fillId="2" borderId="32" xfId="0" applyNumberFormat="1" applyFont="1" applyFill="1" applyBorder="1" applyAlignment="1">
      <alignment horizontal="center" vertical="top" wrapText="1"/>
    </xf>
    <xf numFmtId="49" fontId="17" fillId="0" borderId="41" xfId="0" applyNumberFormat="1" applyFont="1" applyBorder="1" applyAlignment="1">
      <alignment horizontal="left" vertical="top" wrapText="1"/>
    </xf>
    <xf numFmtId="0" fontId="38" fillId="10" borderId="22" xfId="0" applyFont="1" applyFill="1" applyBorder="1" applyAlignment="1">
      <alignment horizontal="left" vertical="top" wrapText="1"/>
    </xf>
    <xf numFmtId="0" fontId="38" fillId="10" borderId="25" xfId="0" applyFont="1" applyFill="1" applyBorder="1" applyAlignment="1">
      <alignment horizontal="left" vertical="top" wrapText="1"/>
    </xf>
    <xf numFmtId="0" fontId="1" fillId="10" borderId="25" xfId="0" applyFont="1" applyFill="1" applyBorder="1" applyAlignment="1">
      <alignment horizontal="left" vertical="top" wrapText="1"/>
    </xf>
    <xf numFmtId="0" fontId="39" fillId="0" borderId="6" xfId="0" applyFont="1" applyFill="1" applyBorder="1" applyAlignment="1">
      <alignment horizontal="left" vertical="top" wrapText="1"/>
    </xf>
    <xf numFmtId="0" fontId="39" fillId="0" borderId="27" xfId="0" applyFont="1" applyFill="1" applyBorder="1" applyAlignment="1">
      <alignment horizontal="left" vertical="top" wrapText="1"/>
    </xf>
    <xf numFmtId="0" fontId="39" fillId="0" borderId="39" xfId="0" applyFont="1" applyFill="1" applyBorder="1" applyAlignment="1">
      <alignment horizontal="left" vertical="top" wrapText="1"/>
    </xf>
    <xf numFmtId="1" fontId="1" fillId="10" borderId="25" xfId="0" applyNumberFormat="1" applyFont="1" applyFill="1" applyBorder="1" applyAlignment="1">
      <alignment horizontal="left" vertical="top" wrapText="1"/>
    </xf>
    <xf numFmtId="168" fontId="38" fillId="10" borderId="25" xfId="0" applyNumberFormat="1" applyFont="1" applyFill="1" applyBorder="1" applyAlignment="1">
      <alignment horizontal="left" vertical="top" wrapText="1"/>
    </xf>
    <xf numFmtId="0" fontId="37" fillId="9" borderId="25" xfId="0" applyFont="1" applyFill="1" applyBorder="1" applyAlignment="1">
      <alignment horizontal="left" vertical="top" wrapText="1"/>
    </xf>
    <xf numFmtId="0" fontId="37" fillId="9" borderId="1" xfId="0" applyFont="1" applyFill="1" applyBorder="1" applyAlignment="1">
      <alignment horizontal="left" vertical="top" wrapText="1"/>
    </xf>
    <xf numFmtId="0" fontId="37" fillId="9" borderId="26" xfId="0" applyFont="1" applyFill="1" applyBorder="1" applyAlignment="1">
      <alignment horizontal="left" vertical="top" wrapText="1"/>
    </xf>
    <xf numFmtId="0" fontId="2" fillId="2" borderId="1" xfId="0" applyFont="1" applyFill="1" applyBorder="1" applyAlignment="1">
      <alignment horizontal="left" vertical="top" wrapText="1"/>
    </xf>
    <xf numFmtId="0" fontId="26" fillId="0" borderId="1" xfId="0" applyFont="1" applyBorder="1" applyAlignment="1">
      <alignment horizontal="left" vertical="top" wrapText="1"/>
    </xf>
    <xf numFmtId="8" fontId="2" fillId="2" borderId="1" xfId="0" applyNumberFormat="1" applyFont="1" applyFill="1" applyBorder="1" applyAlignment="1">
      <alignment horizontal="left" vertical="top" wrapText="1"/>
    </xf>
    <xf numFmtId="0" fontId="2" fillId="2" borderId="26"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2" borderId="32" xfId="0" applyFont="1" applyFill="1" applyBorder="1" applyAlignment="1">
      <alignment horizontal="left" vertical="top" wrapText="1"/>
    </xf>
    <xf numFmtId="0" fontId="2" fillId="0" borderId="32" xfId="0" applyFont="1" applyFill="1" applyBorder="1" applyAlignment="1">
      <alignment horizontal="left" vertical="top" wrapText="1"/>
    </xf>
    <xf numFmtId="0" fontId="26" fillId="0" borderId="32" xfId="0" applyFont="1" applyBorder="1" applyAlignment="1">
      <alignment horizontal="left" vertical="top" wrapText="1"/>
    </xf>
    <xf numFmtId="8" fontId="2" fillId="2" borderId="32" xfId="0" applyNumberFormat="1" applyFont="1" applyFill="1" applyBorder="1" applyAlignment="1">
      <alignment horizontal="left" vertical="top" wrapText="1"/>
    </xf>
    <xf numFmtId="0" fontId="2" fillId="2" borderId="41" xfId="0" applyFont="1" applyFill="1" applyBorder="1" applyAlignment="1">
      <alignment horizontal="left" vertical="top" wrapText="1"/>
    </xf>
    <xf numFmtId="8" fontId="26" fillId="0" borderId="1" xfId="0" applyNumberFormat="1" applyFont="1" applyBorder="1" applyAlignment="1">
      <alignment horizontal="left" vertical="top" wrapText="1"/>
    </xf>
    <xf numFmtId="8" fontId="26" fillId="0" borderId="26" xfId="0" applyNumberFormat="1" applyFont="1" applyBorder="1" applyAlignment="1">
      <alignment horizontal="left" vertical="top" wrapText="1"/>
    </xf>
    <xf numFmtId="8" fontId="26" fillId="0" borderId="32" xfId="0" applyNumberFormat="1" applyFont="1" applyBorder="1" applyAlignment="1">
      <alignment horizontal="left" vertical="top" wrapText="1"/>
    </xf>
    <xf numFmtId="8" fontId="26" fillId="0" borderId="41" xfId="0" applyNumberFormat="1" applyFont="1" applyBorder="1" applyAlignment="1">
      <alignment horizontal="left" vertical="top" wrapText="1"/>
    </xf>
    <xf numFmtId="0" fontId="2" fillId="2" borderId="4" xfId="0" applyFont="1" applyFill="1" applyBorder="1" applyAlignment="1">
      <alignment horizontal="left" vertical="top" wrapText="1"/>
    </xf>
    <xf numFmtId="0" fontId="26" fillId="0" borderId="4" xfId="0" applyFont="1" applyBorder="1" applyAlignment="1">
      <alignment horizontal="left" vertical="top" wrapText="1"/>
    </xf>
    <xf numFmtId="8" fontId="26" fillId="0" borderId="4" xfId="0" applyNumberFormat="1" applyFont="1" applyBorder="1" applyAlignment="1">
      <alignment horizontal="left" vertical="top" wrapText="1"/>
    </xf>
    <xf numFmtId="0" fontId="0" fillId="0" borderId="1" xfId="0" applyBorder="1" applyAlignment="1">
      <alignment horizontal="left" vertical="top" wrapText="1"/>
    </xf>
    <xf numFmtId="0" fontId="37" fillId="2" borderId="1" xfId="0" applyFont="1" applyFill="1" applyBorder="1" applyAlignment="1">
      <alignment horizontal="left" vertical="top" wrapText="1"/>
    </xf>
    <xf numFmtId="0" fontId="37" fillId="2" borderId="49" xfId="0" applyFont="1" applyFill="1" applyBorder="1" applyAlignment="1">
      <alignment horizontal="left" vertical="top" wrapText="1"/>
    </xf>
    <xf numFmtId="0" fontId="37" fillId="2" borderId="0" xfId="0" applyFont="1" applyFill="1" applyBorder="1" applyAlignment="1">
      <alignment horizontal="left" vertical="top" wrapText="1"/>
    </xf>
    <xf numFmtId="0" fontId="28" fillId="10" borderId="22" xfId="0" applyFont="1" applyFill="1" applyBorder="1" applyAlignment="1">
      <alignment horizontal="left" vertical="top" wrapText="1"/>
    </xf>
    <xf numFmtId="0" fontId="28" fillId="10" borderId="25" xfId="0" applyFont="1" applyFill="1" applyBorder="1" applyAlignment="1">
      <alignment horizontal="left" vertical="top" wrapText="1"/>
    </xf>
    <xf numFmtId="0" fontId="29" fillId="0" borderId="6" xfId="0" applyFont="1" applyFill="1" applyBorder="1" applyAlignment="1">
      <alignment horizontal="left" vertical="top" wrapText="1"/>
    </xf>
    <xf numFmtId="0" fontId="29" fillId="0" borderId="27" xfId="0" applyFont="1" applyFill="1" applyBorder="1" applyAlignment="1">
      <alignment horizontal="left" vertical="top" wrapText="1"/>
    </xf>
    <xf numFmtId="0" fontId="29" fillId="0" borderId="39" xfId="0" applyFont="1" applyFill="1" applyBorder="1" applyAlignment="1">
      <alignment horizontal="left" vertical="top" wrapText="1"/>
    </xf>
    <xf numFmtId="1" fontId="6" fillId="10" borderId="25" xfId="0" applyNumberFormat="1" applyFont="1" applyFill="1" applyBorder="1" applyAlignment="1">
      <alignment horizontal="left" vertical="top" wrapText="1"/>
    </xf>
    <xf numFmtId="168" fontId="28" fillId="10" borderId="25" xfId="0" applyNumberFormat="1" applyFont="1" applyFill="1" applyBorder="1" applyAlignment="1">
      <alignment horizontal="left" vertical="top" wrapText="1"/>
    </xf>
    <xf numFmtId="0" fontId="31" fillId="9" borderId="1" xfId="0" applyFont="1" applyFill="1" applyBorder="1" applyAlignment="1">
      <alignment horizontal="left" vertical="top" wrapText="1"/>
    </xf>
    <xf numFmtId="0" fontId="41" fillId="0" borderId="25" xfId="0" applyFont="1" applyFill="1" applyBorder="1" applyAlignment="1">
      <alignment horizontal="left" vertical="top" wrapText="1"/>
    </xf>
    <xf numFmtId="0" fontId="2" fillId="0" borderId="26" xfId="0" applyFont="1" applyFill="1" applyBorder="1" applyAlignment="1">
      <alignment horizontal="left" vertical="top" wrapText="1"/>
    </xf>
    <xf numFmtId="0" fontId="0" fillId="0" borderId="0" xfId="0" applyFont="1" applyFill="1" applyBorder="1" applyAlignment="1">
      <alignment horizontal="left" vertical="top" wrapText="1"/>
    </xf>
    <xf numFmtId="0" fontId="32" fillId="0" borderId="32" xfId="0" applyFont="1" applyBorder="1" applyAlignment="1">
      <alignment horizontal="left" vertical="top" wrapText="1"/>
    </xf>
    <xf numFmtId="0" fontId="32" fillId="0" borderId="50" xfId="0" applyFont="1" applyBorder="1" applyAlignment="1">
      <alignment horizontal="left" vertical="top" wrapText="1"/>
    </xf>
    <xf numFmtId="0" fontId="32" fillId="0" borderId="58" xfId="0" applyFont="1" applyBorder="1" applyAlignment="1">
      <alignment horizontal="left" vertical="top" wrapText="1"/>
    </xf>
    <xf numFmtId="0" fontId="2" fillId="0" borderId="59" xfId="0" applyFont="1" applyFill="1" applyBorder="1" applyAlignment="1">
      <alignment horizontal="left" vertical="top" wrapText="1"/>
    </xf>
    <xf numFmtId="0" fontId="2" fillId="2" borderId="59" xfId="0" applyFont="1" applyFill="1" applyBorder="1" applyAlignment="1">
      <alignment horizontal="left" vertical="top" wrapText="1"/>
    </xf>
    <xf numFmtId="8" fontId="2" fillId="2" borderId="59" xfId="0" applyNumberFormat="1" applyFont="1" applyFill="1" applyBorder="1" applyAlignment="1">
      <alignment horizontal="left" vertical="top" wrapText="1"/>
    </xf>
    <xf numFmtId="0" fontId="2" fillId="2" borderId="60" xfId="0" applyFont="1" applyFill="1" applyBorder="1" applyAlignment="1">
      <alignment horizontal="left" vertical="top" wrapText="1"/>
    </xf>
    <xf numFmtId="0" fontId="38" fillId="10" borderId="25" xfId="0" applyFont="1" applyFill="1" applyBorder="1" applyAlignment="1">
      <alignment vertical="center"/>
    </xf>
    <xf numFmtId="0" fontId="38" fillId="10" borderId="25" xfId="0" applyFont="1" applyFill="1" applyBorder="1" applyAlignment="1">
      <alignment horizontal="left" vertical="center"/>
    </xf>
    <xf numFmtId="0" fontId="1" fillId="10" borderId="25" xfId="0" applyFont="1" applyFill="1" applyBorder="1" applyAlignment="1">
      <alignment horizontal="left" vertical="center" wrapText="1"/>
    </xf>
    <xf numFmtId="1" fontId="1" fillId="10" borderId="25" xfId="0" applyNumberFormat="1" applyFont="1" applyFill="1" applyBorder="1" applyAlignment="1">
      <alignment horizontal="left" vertical="center"/>
    </xf>
    <xf numFmtId="168" fontId="38" fillId="10" borderId="25" xfId="0" applyNumberFormat="1" applyFont="1" applyFill="1" applyBorder="1" applyAlignment="1">
      <alignment horizontal="left" vertical="top"/>
    </xf>
    <xf numFmtId="0" fontId="37" fillId="9" borderId="25" xfId="0" applyFont="1" applyFill="1" applyBorder="1" applyAlignment="1">
      <alignment horizontal="center" vertical="center" wrapText="1"/>
    </xf>
    <xf numFmtId="0" fontId="37" fillId="9" borderId="1" xfId="0" applyFont="1" applyFill="1" applyBorder="1" applyAlignment="1">
      <alignment horizontal="center" vertical="center"/>
    </xf>
    <xf numFmtId="0" fontId="37" fillId="9" borderId="26"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top" wrapText="1"/>
    </xf>
    <xf numFmtId="8" fontId="2" fillId="2" borderId="1" xfId="0" applyNumberFormat="1" applyFont="1" applyFill="1" applyBorder="1" applyAlignment="1">
      <alignment horizontal="center" vertical="center"/>
    </xf>
    <xf numFmtId="0" fontId="2" fillId="2" borderId="2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2" borderId="32" xfId="0" applyFont="1" applyFill="1" applyBorder="1" applyAlignment="1">
      <alignment horizontal="center" vertical="center"/>
    </xf>
    <xf numFmtId="0" fontId="2" fillId="0" borderId="32"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0" borderId="32" xfId="0" applyFont="1" applyFill="1" applyBorder="1" applyAlignment="1">
      <alignment horizontal="left" vertical="center" wrapText="1"/>
    </xf>
    <xf numFmtId="8" fontId="2" fillId="2" borderId="32" xfId="0" applyNumberFormat="1" applyFont="1" applyFill="1" applyBorder="1" applyAlignment="1">
      <alignment horizontal="center" vertical="center"/>
    </xf>
    <xf numFmtId="0" fontId="2" fillId="2" borderId="41" xfId="0" applyFont="1" applyFill="1" applyBorder="1" applyAlignment="1">
      <alignment horizontal="center" vertical="center" wrapText="1"/>
    </xf>
    <xf numFmtId="0" fontId="0" fillId="0" borderId="49" xfId="0" applyBorder="1" applyAlignment="1">
      <alignment horizontal="center" vertical="center"/>
    </xf>
    <xf numFmtId="0" fontId="0" fillId="0" borderId="0" xfId="0" applyBorder="1" applyAlignment="1">
      <alignment horizontal="center" vertical="center"/>
    </xf>
    <xf numFmtId="0" fontId="38" fillId="10" borderId="22" xfId="0" applyFont="1" applyFill="1" applyBorder="1" applyAlignment="1">
      <alignment vertical="center"/>
    </xf>
    <xf numFmtId="0" fontId="0" fillId="0" borderId="0" xfId="0" applyBorder="1"/>
    <xf numFmtId="0" fontId="26" fillId="0" borderId="1" xfId="0" applyFont="1" applyBorder="1" applyAlignment="1">
      <alignment vertical="top" wrapText="1"/>
    </xf>
    <xf numFmtId="0" fontId="2" fillId="2" borderId="32" xfId="0" applyFont="1" applyFill="1" applyBorder="1" applyAlignment="1">
      <alignment horizontal="center" vertical="top" wrapText="1"/>
    </xf>
    <xf numFmtId="0" fontId="26" fillId="0" borderId="32" xfId="0" applyFont="1" applyBorder="1" applyAlignment="1">
      <alignment vertical="top" wrapText="1"/>
    </xf>
    <xf numFmtId="0" fontId="24" fillId="10" borderId="25" xfId="0" applyFont="1" applyFill="1" applyBorder="1" applyAlignment="1">
      <alignment vertical="top"/>
    </xf>
    <xf numFmtId="0" fontId="23" fillId="9" borderId="25" xfId="0" applyFont="1" applyFill="1" applyBorder="1" applyAlignment="1">
      <alignment horizontal="center" vertical="top" wrapText="1"/>
    </xf>
    <xf numFmtId="0" fontId="23" fillId="9" borderId="1" xfId="0" applyFont="1" applyFill="1" applyBorder="1" applyAlignment="1">
      <alignment horizontal="center" vertical="top"/>
    </xf>
    <xf numFmtId="167" fontId="23" fillId="9" borderId="1" xfId="0" applyNumberFormat="1" applyFont="1" applyFill="1" applyBorder="1" applyAlignment="1">
      <alignment horizontal="center" vertical="top"/>
    </xf>
    <xf numFmtId="0" fontId="23" fillId="9" borderId="26" xfId="0" applyFont="1" applyFill="1" applyBorder="1" applyAlignment="1">
      <alignment horizontal="center" vertical="top" wrapText="1"/>
    </xf>
    <xf numFmtId="0" fontId="20" fillId="0" borderId="26" xfId="0" applyFont="1" applyFill="1" applyBorder="1" applyAlignment="1">
      <alignment horizontal="left" vertical="top" wrapText="1"/>
    </xf>
    <xf numFmtId="0" fontId="24" fillId="10" borderId="22" xfId="0" applyFont="1" applyFill="1" applyBorder="1" applyAlignment="1">
      <alignment vertical="top"/>
    </xf>
    <xf numFmtId="0" fontId="17" fillId="12" borderId="0" xfId="0" applyFont="1" applyFill="1" applyAlignment="1">
      <alignment vertical="top"/>
    </xf>
    <xf numFmtId="0" fontId="17" fillId="13" borderId="0" xfId="0" applyFont="1" applyFill="1" applyAlignment="1">
      <alignment vertical="top" wrapText="1"/>
    </xf>
    <xf numFmtId="0" fontId="17" fillId="13" borderId="0" xfId="0" applyFont="1" applyFill="1" applyAlignment="1">
      <alignment vertical="top"/>
    </xf>
    <xf numFmtId="0" fontId="18" fillId="2" borderId="1" xfId="0" applyFont="1" applyFill="1" applyBorder="1" applyAlignment="1">
      <alignment horizontal="left" vertical="top" wrapText="1"/>
    </xf>
    <xf numFmtId="0" fontId="18" fillId="2" borderId="1" xfId="0" applyFont="1" applyFill="1" applyBorder="1" applyAlignment="1">
      <alignment horizontal="left" vertical="top"/>
    </xf>
    <xf numFmtId="0" fontId="20" fillId="0" borderId="1" xfId="0" applyFont="1" applyFill="1" applyBorder="1" applyAlignment="1">
      <alignment horizontal="center" vertical="top" wrapText="1"/>
    </xf>
    <xf numFmtId="0" fontId="20" fillId="0" borderId="32" xfId="0" applyFont="1" applyFill="1" applyBorder="1" applyAlignment="1">
      <alignment horizontal="center" vertical="top" wrapText="1"/>
    </xf>
    <xf numFmtId="0" fontId="20" fillId="0" borderId="32" xfId="0" applyFont="1" applyFill="1" applyBorder="1" applyAlignment="1">
      <alignment horizontal="left" vertical="top" wrapText="1"/>
    </xf>
    <xf numFmtId="0" fontId="20" fillId="0" borderId="41" xfId="0" applyFont="1" applyFill="1" applyBorder="1" applyAlignment="1">
      <alignment horizontal="left" vertical="top" wrapText="1"/>
    </xf>
    <xf numFmtId="0" fontId="19" fillId="10" borderId="25" xfId="0" applyFont="1" applyFill="1" applyBorder="1" applyAlignment="1">
      <alignment horizontal="left" vertical="center"/>
    </xf>
    <xf numFmtId="0" fontId="20" fillId="0" borderId="6" xfId="0" applyFont="1" applyFill="1" applyBorder="1" applyAlignment="1">
      <alignment horizontal="left" vertical="center"/>
    </xf>
    <xf numFmtId="0" fontId="20" fillId="0" borderId="27" xfId="0" applyFont="1" applyFill="1" applyBorder="1" applyAlignment="1">
      <alignment horizontal="left" vertical="center"/>
    </xf>
    <xf numFmtId="0" fontId="20" fillId="0" borderId="39" xfId="0" applyFont="1" applyFill="1" applyBorder="1" applyAlignment="1">
      <alignment horizontal="left" vertical="center"/>
    </xf>
    <xf numFmtId="168" fontId="19" fillId="10" borderId="25" xfId="0" applyNumberFormat="1" applyFont="1" applyFill="1" applyBorder="1" applyAlignment="1">
      <alignment horizontal="left" vertical="top"/>
    </xf>
    <xf numFmtId="0" fontId="19" fillId="9" borderId="40" xfId="0" applyFont="1" applyFill="1" applyBorder="1" applyAlignment="1">
      <alignment horizontal="left" vertical="center" wrapText="1"/>
    </xf>
    <xf numFmtId="0" fontId="19" fillId="9" borderId="2" xfId="0" applyFont="1" applyFill="1" applyBorder="1" applyAlignment="1">
      <alignment horizontal="left" vertical="center"/>
    </xf>
    <xf numFmtId="0" fontId="19" fillId="9" borderId="1" xfId="0" applyFont="1" applyFill="1" applyBorder="1" applyAlignment="1">
      <alignment horizontal="left" vertical="center"/>
    </xf>
    <xf numFmtId="0" fontId="19" fillId="9" borderId="26" xfId="0" applyFont="1" applyFill="1" applyBorder="1" applyAlignment="1">
      <alignment horizontal="left" vertical="center"/>
    </xf>
    <xf numFmtId="164" fontId="20" fillId="0" borderId="1" xfId="0" applyNumberFormat="1" applyFont="1" applyFill="1" applyBorder="1" applyAlignment="1">
      <alignment horizontal="left" vertical="center"/>
    </xf>
    <xf numFmtId="0" fontId="20" fillId="0" borderId="2" xfId="0" applyFont="1" applyFill="1" applyBorder="1" applyAlignment="1">
      <alignment horizontal="left" vertical="center"/>
    </xf>
    <xf numFmtId="0" fontId="20" fillId="0" borderId="1" xfId="0" applyFont="1" applyBorder="1" applyAlignment="1">
      <alignment horizontal="left" vertical="top"/>
    </xf>
    <xf numFmtId="0" fontId="20" fillId="0" borderId="1" xfId="0" applyFont="1" applyBorder="1" applyAlignment="1">
      <alignment horizontal="left"/>
    </xf>
    <xf numFmtId="0" fontId="20" fillId="0" borderId="2" xfId="0" applyFont="1" applyBorder="1" applyAlignment="1">
      <alignment horizontal="left" vertical="center" wrapText="1"/>
    </xf>
    <xf numFmtId="0" fontId="20" fillId="0" borderId="1" xfId="0" applyFont="1" applyBorder="1" applyAlignment="1">
      <alignment horizontal="left" vertical="top" wrapText="1"/>
    </xf>
    <xf numFmtId="0" fontId="20" fillId="0" borderId="1" xfId="0" applyFont="1" applyBorder="1" applyAlignment="1">
      <alignment horizontal="left" vertical="center" wrapText="1"/>
    </xf>
    <xf numFmtId="0" fontId="20" fillId="0" borderId="3" xfId="0" applyFont="1" applyBorder="1" applyAlignment="1">
      <alignment horizontal="left" vertical="center" wrapText="1"/>
    </xf>
    <xf numFmtId="8" fontId="20" fillId="2" borderId="1" xfId="0" applyNumberFormat="1" applyFont="1" applyFill="1" applyBorder="1" applyAlignment="1">
      <alignment horizontal="left"/>
    </xf>
    <xf numFmtId="0" fontId="20" fillId="0" borderId="1" xfId="0" applyFont="1" applyBorder="1" applyAlignment="1">
      <alignment horizontal="left" wrapText="1"/>
    </xf>
    <xf numFmtId="0" fontId="20" fillId="0" borderId="4" xfId="0" applyFont="1" applyBorder="1" applyAlignment="1">
      <alignment horizontal="left" vertical="center" wrapText="1"/>
    </xf>
    <xf numFmtId="0" fontId="20" fillId="0" borderId="1" xfId="0" applyFont="1" applyBorder="1" applyAlignment="1">
      <alignment horizontal="left" vertical="center"/>
    </xf>
    <xf numFmtId="0" fontId="17" fillId="2" borderId="0" xfId="0" applyFont="1" applyFill="1" applyAlignment="1">
      <alignment horizontal="left" vertical="top" wrapText="1"/>
    </xf>
    <xf numFmtId="0" fontId="23" fillId="9" borderId="2" xfId="0" applyFont="1" applyFill="1" applyBorder="1" applyAlignment="1">
      <alignment horizontal="left" vertical="top" wrapText="1"/>
    </xf>
    <xf numFmtId="49" fontId="18" fillId="0" borderId="1" xfId="0" applyNumberFormat="1" applyFont="1" applyFill="1" applyBorder="1" applyAlignment="1">
      <alignment horizontal="left" vertical="top" wrapText="1"/>
    </xf>
    <xf numFmtId="49" fontId="20" fillId="0" borderId="1" xfId="0" applyNumberFormat="1" applyFont="1" applyFill="1" applyBorder="1" applyAlignment="1">
      <alignment horizontal="left" vertical="top" wrapText="1"/>
    </xf>
    <xf numFmtId="49" fontId="17" fillId="0" borderId="1" xfId="0" applyNumberFormat="1" applyFont="1" applyFill="1" applyBorder="1" applyAlignment="1">
      <alignment horizontal="left" vertical="top" wrapText="1"/>
    </xf>
    <xf numFmtId="168" fontId="18" fillId="0" borderId="56" xfId="0" applyNumberFormat="1" applyFont="1" applyFill="1" applyBorder="1" applyAlignment="1">
      <alignment horizontal="left" vertical="top" wrapText="1"/>
    </xf>
    <xf numFmtId="0" fontId="20" fillId="0" borderId="56" xfId="0" applyFont="1" applyFill="1" applyBorder="1" applyAlignment="1">
      <alignment horizontal="left" vertical="top" wrapText="1"/>
    </xf>
    <xf numFmtId="0" fontId="24" fillId="10" borderId="48" xfId="0" applyFont="1" applyFill="1" applyBorder="1" applyAlignment="1">
      <alignment horizontal="left" vertical="top" wrapText="1"/>
    </xf>
    <xf numFmtId="0" fontId="17" fillId="0" borderId="3" xfId="0" applyFont="1" applyBorder="1" applyAlignment="1">
      <alignment horizontal="left" vertical="top" wrapText="1"/>
    </xf>
    <xf numFmtId="0" fontId="20" fillId="0" borderId="6" xfId="0" applyFont="1" applyFill="1" applyBorder="1" applyAlignment="1">
      <alignment horizontal="left" vertical="top" wrapText="1"/>
    </xf>
    <xf numFmtId="0" fontId="17" fillId="0" borderId="27" xfId="0" applyFont="1" applyBorder="1" applyAlignment="1">
      <alignment horizontal="left" vertical="top" wrapText="1"/>
    </xf>
    <xf numFmtId="0" fontId="23" fillId="0" borderId="1" xfId="0" applyFont="1" applyFill="1" applyBorder="1" applyAlignment="1">
      <alignment horizontal="left" vertical="top" wrapText="1"/>
    </xf>
    <xf numFmtId="0" fontId="17" fillId="0" borderId="2" xfId="0" applyFont="1" applyBorder="1" applyAlignment="1">
      <alignment horizontal="left" vertical="top" wrapText="1"/>
    </xf>
    <xf numFmtId="165" fontId="17" fillId="0" borderId="2" xfId="0" applyNumberFormat="1" applyFont="1" applyBorder="1" applyAlignment="1">
      <alignment horizontal="left" vertical="top" wrapText="1"/>
    </xf>
    <xf numFmtId="0" fontId="20" fillId="0" borderId="31" xfId="0" applyFont="1" applyFill="1" applyBorder="1" applyAlignment="1">
      <alignment horizontal="left" vertical="top" wrapText="1"/>
    </xf>
    <xf numFmtId="0" fontId="17" fillId="0" borderId="32" xfId="0" applyFont="1" applyBorder="1" applyAlignment="1">
      <alignment horizontal="left" vertical="top" wrapText="1"/>
    </xf>
    <xf numFmtId="165" fontId="17" fillId="0" borderId="32" xfId="0" applyNumberFormat="1" applyFont="1" applyBorder="1" applyAlignment="1">
      <alignment horizontal="left" vertical="top" wrapText="1"/>
    </xf>
    <xf numFmtId="0" fontId="17" fillId="0" borderId="26" xfId="0" applyFont="1" applyBorder="1" applyAlignment="1">
      <alignment horizontal="left" vertical="top" wrapText="1"/>
    </xf>
    <xf numFmtId="0" fontId="17" fillId="0" borderId="41" xfId="0" applyFont="1" applyBorder="1" applyAlignment="1">
      <alignment horizontal="left" vertical="top" wrapText="1"/>
    </xf>
    <xf numFmtId="0" fontId="24" fillId="10" borderId="1" xfId="0" applyFont="1" applyFill="1" applyBorder="1" applyAlignment="1">
      <alignment horizontal="left" vertical="top" wrapText="1"/>
    </xf>
    <xf numFmtId="0" fontId="19" fillId="10" borderId="1" xfId="0" applyFont="1" applyFill="1" applyBorder="1" applyAlignment="1">
      <alignment horizontal="left" vertical="top" wrapText="1"/>
    </xf>
    <xf numFmtId="1" fontId="19" fillId="10" borderId="1" xfId="0" applyNumberFormat="1" applyFont="1" applyFill="1" applyBorder="1" applyAlignment="1">
      <alignment horizontal="left" vertical="top" wrapText="1"/>
    </xf>
    <xf numFmtId="168" fontId="24" fillId="10" borderId="1" xfId="0" applyNumberFormat="1" applyFont="1" applyFill="1" applyBorder="1" applyAlignment="1">
      <alignment horizontal="left" vertical="top" wrapText="1"/>
    </xf>
    <xf numFmtId="0" fontId="17" fillId="0" borderId="0" xfId="0" applyFont="1" applyFill="1" applyBorder="1" applyAlignment="1">
      <alignment horizontal="left" vertical="top" wrapText="1"/>
    </xf>
    <xf numFmtId="168" fontId="18" fillId="0" borderId="1" xfId="0" applyNumberFormat="1" applyFont="1" applyFill="1" applyBorder="1" applyAlignment="1">
      <alignment horizontal="left" vertical="top" wrapText="1"/>
    </xf>
    <xf numFmtId="165" fontId="20" fillId="0" borderId="1" xfId="0" applyNumberFormat="1" applyFont="1" applyFill="1" applyBorder="1" applyAlignment="1">
      <alignment horizontal="left" vertical="top" wrapText="1"/>
    </xf>
    <xf numFmtId="43" fontId="18" fillId="0" borderId="0" xfId="2" applyFont="1" applyFill="1" applyBorder="1" applyAlignment="1">
      <alignment horizontal="left" vertical="top" wrapText="1"/>
    </xf>
    <xf numFmtId="43" fontId="20" fillId="0" borderId="0" xfId="2" applyFont="1" applyFill="1" applyBorder="1" applyAlignment="1">
      <alignment horizontal="left" vertical="top" wrapText="1"/>
    </xf>
    <xf numFmtId="0" fontId="24" fillId="10" borderId="1" xfId="0" applyFont="1" applyFill="1" applyBorder="1" applyAlignment="1">
      <alignment horizontal="left" vertical="top" wrapText="1" readingOrder="1"/>
    </xf>
    <xf numFmtId="0" fontId="19" fillId="10" borderId="1" xfId="0" applyFont="1" applyFill="1" applyBorder="1" applyAlignment="1">
      <alignment horizontal="left" vertical="top" wrapText="1" readingOrder="1"/>
    </xf>
    <xf numFmtId="1" fontId="19" fillId="10" borderId="1" xfId="0" applyNumberFormat="1" applyFont="1" applyFill="1" applyBorder="1" applyAlignment="1">
      <alignment horizontal="left" vertical="top" wrapText="1" readingOrder="1"/>
    </xf>
    <xf numFmtId="168" fontId="24" fillId="10" borderId="1" xfId="0" applyNumberFormat="1" applyFont="1" applyFill="1" applyBorder="1" applyAlignment="1">
      <alignment horizontal="left" vertical="top" wrapText="1" readingOrder="1"/>
    </xf>
    <xf numFmtId="0" fontId="24" fillId="10" borderId="25" xfId="0" applyFont="1" applyFill="1" applyBorder="1" applyAlignment="1">
      <alignment horizontal="left" vertical="top" wrapText="1" readingOrder="1"/>
    </xf>
    <xf numFmtId="0" fontId="19" fillId="10" borderId="25" xfId="0" applyFont="1" applyFill="1" applyBorder="1" applyAlignment="1">
      <alignment horizontal="left" vertical="top" wrapText="1" readingOrder="1"/>
    </xf>
    <xf numFmtId="1" fontId="19" fillId="10" borderId="25" xfId="0" applyNumberFormat="1" applyFont="1" applyFill="1" applyBorder="1" applyAlignment="1">
      <alignment horizontal="left" vertical="top" wrapText="1" readingOrder="1"/>
    </xf>
    <xf numFmtId="168" fontId="24" fillId="10" borderId="25" xfId="0" applyNumberFormat="1" applyFont="1" applyFill="1" applyBorder="1" applyAlignment="1">
      <alignment horizontal="left" vertical="top" wrapText="1" readingOrder="1"/>
    </xf>
    <xf numFmtId="0" fontId="17" fillId="0" borderId="2" xfId="0"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164" fontId="17" fillId="0" borderId="2" xfId="0" applyNumberFormat="1" applyFont="1" applyFill="1" applyBorder="1" applyAlignment="1">
      <alignment horizontal="left" vertical="top" wrapText="1" readingOrder="1"/>
    </xf>
    <xf numFmtId="0" fontId="17" fillId="0" borderId="28" xfId="0" applyFont="1" applyFill="1" applyBorder="1" applyAlignment="1">
      <alignment horizontal="left" vertical="top" wrapText="1" readingOrder="1"/>
    </xf>
    <xf numFmtId="0" fontId="17" fillId="0" borderId="0" xfId="0" applyFont="1" applyFill="1" applyAlignment="1">
      <alignment horizontal="left" vertical="top" wrapText="1" readingOrder="1"/>
    </xf>
    <xf numFmtId="0" fontId="17" fillId="2" borderId="0" xfId="0" applyFont="1" applyFill="1" applyAlignment="1">
      <alignment horizontal="left" vertical="top" wrapText="1" readingOrder="1"/>
    </xf>
    <xf numFmtId="0" fontId="23" fillId="9" borderId="25" xfId="0" applyFont="1" applyFill="1" applyBorder="1" applyAlignment="1">
      <alignment horizontal="left" vertical="top" wrapText="1" readingOrder="1"/>
    </xf>
    <xf numFmtId="0" fontId="23" fillId="9" borderId="1" xfId="0" applyFont="1" applyFill="1" applyBorder="1" applyAlignment="1">
      <alignment horizontal="left" vertical="top" wrapText="1" readingOrder="1"/>
    </xf>
    <xf numFmtId="0" fontId="23" fillId="9" borderId="26" xfId="0" applyFont="1" applyFill="1" applyBorder="1" applyAlignment="1">
      <alignment horizontal="left" vertical="top" wrapText="1" readingOrder="1"/>
    </xf>
    <xf numFmtId="0" fontId="18" fillId="0" borderId="1" xfId="0" applyFont="1" applyFill="1" applyBorder="1" applyAlignment="1">
      <alignment horizontal="left" vertical="top" wrapText="1" readingOrder="1"/>
    </xf>
    <xf numFmtId="0" fontId="20" fillId="0" borderId="1" xfId="0" applyFont="1" applyFill="1" applyBorder="1" applyAlignment="1">
      <alignment horizontal="left" vertical="top" wrapText="1" readingOrder="1"/>
    </xf>
    <xf numFmtId="0" fontId="17" fillId="0" borderId="1" xfId="0" applyFont="1" applyBorder="1" applyAlignment="1">
      <alignment horizontal="left" vertical="top" wrapText="1" readingOrder="1"/>
    </xf>
    <xf numFmtId="0" fontId="17" fillId="2" borderId="26" xfId="0" applyFont="1" applyFill="1" applyBorder="1" applyAlignment="1">
      <alignment horizontal="left" vertical="top" wrapText="1" readingOrder="1"/>
    </xf>
    <xf numFmtId="0" fontId="17" fillId="0" borderId="58" xfId="0" applyFont="1" applyBorder="1" applyAlignment="1">
      <alignment horizontal="left" vertical="top" wrapText="1" readingOrder="1"/>
    </xf>
    <xf numFmtId="0" fontId="17" fillId="0" borderId="2" xfId="0" applyFont="1" applyBorder="1" applyAlignment="1">
      <alignment horizontal="left" vertical="top" wrapText="1" readingOrder="1"/>
    </xf>
    <xf numFmtId="0" fontId="17" fillId="0" borderId="61" xfId="0" applyFont="1" applyBorder="1" applyAlignment="1">
      <alignment horizontal="left" vertical="top" wrapText="1" readingOrder="1"/>
    </xf>
    <xf numFmtId="0" fontId="17" fillId="2" borderId="2" xfId="0" applyFont="1" applyFill="1" applyBorder="1" applyAlignment="1">
      <alignment horizontal="left" vertical="top" wrapText="1" readingOrder="1"/>
    </xf>
    <xf numFmtId="0" fontId="17" fillId="0" borderId="52" xfId="0" applyFont="1" applyBorder="1" applyAlignment="1">
      <alignment horizontal="left" vertical="top" wrapText="1" readingOrder="1"/>
    </xf>
    <xf numFmtId="0" fontId="17" fillId="0" borderId="5" xfId="0" applyFont="1" applyBorder="1" applyAlignment="1">
      <alignment horizontal="left" vertical="top" wrapText="1" readingOrder="1"/>
    </xf>
    <xf numFmtId="0" fontId="17" fillId="0" borderId="0" xfId="0" applyFont="1" applyFill="1" applyBorder="1" applyAlignment="1">
      <alignment horizontal="left" vertical="top" wrapText="1" readingOrder="1"/>
    </xf>
    <xf numFmtId="0" fontId="17" fillId="0" borderId="4" xfId="0" applyFont="1" applyBorder="1" applyAlignment="1">
      <alignment horizontal="left" vertical="top" wrapText="1" readingOrder="1"/>
    </xf>
    <xf numFmtId="0" fontId="17" fillId="0" borderId="0" xfId="0" applyFont="1" applyBorder="1" applyAlignment="1">
      <alignment horizontal="left" vertical="top" wrapText="1" readingOrder="1"/>
    </xf>
    <xf numFmtId="0" fontId="20" fillId="0" borderId="0" xfId="0" applyFont="1" applyFill="1" applyBorder="1" applyAlignment="1">
      <alignment vertical="top" wrapText="1" readingOrder="1"/>
    </xf>
    <xf numFmtId="0" fontId="17" fillId="0" borderId="0" xfId="0" applyFont="1" applyBorder="1" applyAlignment="1">
      <alignment vertical="top" wrapText="1" readingOrder="1"/>
    </xf>
    <xf numFmtId="0" fontId="20" fillId="0" borderId="26" xfId="0" applyFont="1" applyBorder="1" applyAlignment="1">
      <alignment horizontal="left" vertical="top" wrapText="1" readingOrder="1"/>
    </xf>
    <xf numFmtId="0" fontId="20" fillId="0" borderId="1" xfId="0" applyFont="1" applyBorder="1" applyAlignment="1">
      <alignment horizontal="left" vertical="top" wrapText="1" readingOrder="1"/>
    </xf>
    <xf numFmtId="0" fontId="22" fillId="0" borderId="26" xfId="0" applyFont="1" applyBorder="1" applyAlignment="1">
      <alignment horizontal="left" vertical="top" wrapText="1" readingOrder="1"/>
    </xf>
    <xf numFmtId="0" fontId="17" fillId="0" borderId="30" xfId="0" applyFont="1" applyBorder="1" applyAlignment="1">
      <alignment horizontal="left" vertical="top" wrapText="1" readingOrder="1"/>
    </xf>
    <xf numFmtId="0" fontId="17" fillId="0" borderId="28" xfId="0" applyFont="1" applyBorder="1" applyAlignment="1">
      <alignment vertical="top" wrapText="1" readingOrder="1"/>
    </xf>
    <xf numFmtId="0" fontId="17" fillId="0" borderId="29" xfId="0" applyFont="1" applyBorder="1" applyAlignment="1">
      <alignment vertical="top" wrapText="1" readingOrder="1"/>
    </xf>
    <xf numFmtId="0" fontId="17" fillId="0" borderId="32" xfId="0" applyFont="1" applyBorder="1" applyAlignment="1">
      <alignment horizontal="left" vertical="top" wrapText="1" readingOrder="1"/>
    </xf>
    <xf numFmtId="0" fontId="17" fillId="0" borderId="30" xfId="0" applyFont="1" applyBorder="1" applyAlignment="1">
      <alignment vertical="top" wrapText="1" readingOrder="1"/>
    </xf>
    <xf numFmtId="165" fontId="17" fillId="0" borderId="1" xfId="0" applyNumberFormat="1" applyFont="1" applyBorder="1" applyAlignment="1">
      <alignment horizontal="left" vertical="top" wrapText="1" readingOrder="1"/>
    </xf>
    <xf numFmtId="0" fontId="24" fillId="10" borderId="62" xfId="0" applyFont="1" applyFill="1" applyBorder="1" applyAlignment="1">
      <alignment horizontal="left" vertical="top" wrapText="1" readingOrder="1"/>
    </xf>
    <xf numFmtId="0" fontId="23" fillId="9" borderId="40" xfId="0" applyFont="1" applyFill="1" applyBorder="1" applyAlignment="1">
      <alignment horizontal="left" vertical="top" wrapText="1" readingOrder="1"/>
    </xf>
    <xf numFmtId="0" fontId="23" fillId="9" borderId="2" xfId="0" applyFont="1" applyFill="1" applyBorder="1" applyAlignment="1">
      <alignment horizontal="left" vertical="top" wrapText="1" readingOrder="1"/>
    </xf>
    <xf numFmtId="0" fontId="17" fillId="0" borderId="35" xfId="0" applyFont="1" applyBorder="1" applyAlignment="1">
      <alignment horizontal="left" vertical="top" wrapText="1" readingOrder="1"/>
    </xf>
    <xf numFmtId="0" fontId="21" fillId="0" borderId="46" xfId="0" applyFont="1" applyBorder="1" applyAlignment="1">
      <alignment horizontal="left" vertical="top" wrapText="1" readingOrder="1"/>
    </xf>
    <xf numFmtId="0" fontId="17" fillId="0" borderId="47" xfId="0" applyFont="1" applyBorder="1" applyAlignment="1">
      <alignment horizontal="left" vertical="top" wrapText="1" readingOrder="1"/>
    </xf>
    <xf numFmtId="0" fontId="17" fillId="0" borderId="27" xfId="0" applyFont="1" applyBorder="1" applyAlignment="1">
      <alignment horizontal="left" vertical="top" wrapText="1" readingOrder="1"/>
    </xf>
    <xf numFmtId="0" fontId="18" fillId="0" borderId="47" xfId="0" applyFont="1" applyBorder="1" applyAlignment="1">
      <alignment horizontal="left" vertical="top" wrapText="1" readingOrder="1"/>
    </xf>
    <xf numFmtId="165" fontId="17" fillId="0" borderId="47" xfId="0" applyNumberFormat="1" applyFont="1" applyBorder="1" applyAlignment="1">
      <alignment horizontal="left" vertical="top" wrapText="1" readingOrder="1"/>
    </xf>
    <xf numFmtId="0" fontId="18" fillId="0" borderId="1" xfId="0" applyFont="1" applyBorder="1" applyAlignment="1">
      <alignment horizontal="left" vertical="top" wrapText="1" readingOrder="1"/>
    </xf>
    <xf numFmtId="168" fontId="19" fillId="10" borderId="25" xfId="0" applyNumberFormat="1" applyFont="1" applyFill="1" applyBorder="1" applyAlignment="1">
      <alignment horizontal="left" vertical="top" wrapText="1" readingOrder="1"/>
    </xf>
    <xf numFmtId="0" fontId="19" fillId="9" borderId="40" xfId="0" applyFont="1" applyFill="1" applyBorder="1" applyAlignment="1">
      <alignment horizontal="left" vertical="top" wrapText="1" readingOrder="1"/>
    </xf>
    <xf numFmtId="0" fontId="19" fillId="9" borderId="2" xfId="0" applyFont="1" applyFill="1" applyBorder="1" applyAlignment="1">
      <alignment horizontal="left" vertical="top" wrapText="1" readingOrder="1"/>
    </xf>
    <xf numFmtId="0" fontId="19" fillId="9" borderId="1" xfId="0" applyFont="1" applyFill="1" applyBorder="1" applyAlignment="1">
      <alignment horizontal="left" vertical="top" wrapText="1" readingOrder="1"/>
    </xf>
    <xf numFmtId="0" fontId="19" fillId="9" borderId="26" xfId="0" applyFont="1" applyFill="1" applyBorder="1" applyAlignment="1">
      <alignment horizontal="left" vertical="top" wrapText="1" readingOrder="1"/>
    </xf>
    <xf numFmtId="0" fontId="19" fillId="0" borderId="59" xfId="0" applyFont="1" applyFill="1" applyBorder="1" applyAlignment="1">
      <alignment horizontal="left" vertical="top" wrapText="1" readingOrder="1"/>
    </xf>
    <xf numFmtId="0" fontId="20" fillId="0" borderId="2" xfId="0" applyFont="1" applyFill="1" applyBorder="1" applyAlignment="1">
      <alignment horizontal="left" vertical="top" wrapText="1" readingOrder="1"/>
    </xf>
    <xf numFmtId="0" fontId="20" fillId="2" borderId="1" xfId="0" applyFont="1" applyFill="1" applyBorder="1" applyAlignment="1">
      <alignment horizontal="left" vertical="top" wrapText="1" readingOrder="1"/>
    </xf>
    <xf numFmtId="0" fontId="19" fillId="0" borderId="0" xfId="0" applyFont="1" applyFill="1" applyBorder="1" applyAlignment="1">
      <alignment horizontal="left" vertical="top" wrapText="1" readingOrder="1"/>
    </xf>
    <xf numFmtId="0" fontId="19" fillId="0" borderId="2" xfId="0" applyFont="1" applyFill="1" applyBorder="1" applyAlignment="1">
      <alignment horizontal="left" vertical="top" wrapText="1" readingOrder="1"/>
    </xf>
    <xf numFmtId="167" fontId="20" fillId="0" borderId="0" xfId="2" applyNumberFormat="1" applyFont="1" applyFill="1" applyBorder="1" applyAlignment="1">
      <alignment horizontal="left" vertical="top" wrapText="1" readingOrder="1"/>
    </xf>
    <xf numFmtId="16" fontId="20" fillId="0" borderId="0" xfId="0" applyNumberFormat="1" applyFont="1" applyFill="1" applyBorder="1" applyAlignment="1">
      <alignment horizontal="left" vertical="top" wrapText="1" readingOrder="1"/>
    </xf>
    <xf numFmtId="0" fontId="19" fillId="9" borderId="28" xfId="0" applyFont="1" applyFill="1" applyBorder="1" applyAlignment="1">
      <alignment horizontal="left" vertical="top" wrapText="1" readingOrder="1"/>
    </xf>
    <xf numFmtId="0" fontId="19" fillId="0" borderId="1" xfId="0" applyFont="1" applyFill="1" applyBorder="1" applyAlignment="1">
      <alignment horizontal="left" vertical="top" wrapText="1" readingOrder="1"/>
    </xf>
    <xf numFmtId="6" fontId="20" fillId="0" borderId="6" xfId="0" applyNumberFormat="1" applyFont="1" applyFill="1" applyBorder="1" applyAlignment="1">
      <alignment horizontal="left" vertical="top" wrapText="1" readingOrder="1"/>
    </xf>
    <xf numFmtId="0" fontId="20" fillId="0" borderId="6" xfId="0" applyFont="1" applyFill="1" applyBorder="1" applyAlignment="1">
      <alignment horizontal="left" vertical="top" wrapText="1" readingOrder="1"/>
    </xf>
    <xf numFmtId="164" fontId="20" fillId="0" borderId="1" xfId="0" applyNumberFormat="1" applyFont="1" applyFill="1" applyBorder="1" applyAlignment="1">
      <alignment horizontal="left" vertical="top" wrapText="1" readingOrder="1"/>
    </xf>
    <xf numFmtId="0" fontId="20" fillId="0" borderId="61" xfId="0" applyFont="1" applyFill="1" applyBorder="1" applyAlignment="1">
      <alignment horizontal="left" vertical="top" wrapText="1" readingOrder="1"/>
    </xf>
    <xf numFmtId="0" fontId="20" fillId="0" borderId="54" xfId="0" applyFont="1" applyFill="1" applyBorder="1" applyAlignment="1">
      <alignment horizontal="left" vertical="top" wrapText="1" readingOrder="1"/>
    </xf>
    <xf numFmtId="0" fontId="20" fillId="0" borderId="33" xfId="0" applyFont="1" applyFill="1" applyBorder="1" applyAlignment="1">
      <alignment horizontal="left" vertical="top" wrapText="1" readingOrder="1"/>
    </xf>
    <xf numFmtId="0" fontId="20" fillId="0" borderId="27" xfId="0" applyFont="1" applyFill="1" applyBorder="1" applyAlignment="1">
      <alignment horizontal="left" vertical="top" wrapText="1" readingOrder="1"/>
    </xf>
    <xf numFmtId="0" fontId="20" fillId="0" borderId="39" xfId="0" applyFont="1" applyFill="1" applyBorder="1" applyAlignment="1">
      <alignment horizontal="left" vertical="top" wrapText="1" readingOrder="1"/>
    </xf>
    <xf numFmtId="0" fontId="19" fillId="2" borderId="1" xfId="0" applyFont="1" applyFill="1" applyBorder="1" applyAlignment="1">
      <alignment horizontal="left" vertical="top" wrapText="1" readingOrder="1"/>
    </xf>
    <xf numFmtId="0" fontId="20" fillId="2" borderId="2" xfId="0" applyFont="1" applyFill="1" applyBorder="1" applyAlignment="1">
      <alignment vertical="top" wrapText="1" readingOrder="1"/>
    </xf>
    <xf numFmtId="169" fontId="20" fillId="0" borderId="1" xfId="0" applyNumberFormat="1" applyFont="1" applyFill="1" applyBorder="1" applyAlignment="1">
      <alignment horizontal="left" vertical="top" wrapText="1" readingOrder="1"/>
    </xf>
    <xf numFmtId="6" fontId="20" fillId="0" borderId="1" xfId="0" applyNumberFormat="1" applyFont="1" applyFill="1" applyBorder="1" applyAlignment="1">
      <alignment horizontal="left" vertical="top" wrapText="1" readingOrder="1"/>
    </xf>
    <xf numFmtId="0" fontId="24" fillId="10" borderId="22" xfId="0" applyFont="1" applyFill="1" applyBorder="1" applyAlignment="1">
      <alignment horizontal="left" vertical="top" wrapText="1" readingOrder="1"/>
    </xf>
    <xf numFmtId="0" fontId="18" fillId="0" borderId="6" xfId="0" applyFont="1" applyFill="1" applyBorder="1" applyAlignment="1">
      <alignment horizontal="left" vertical="top" wrapText="1" readingOrder="1"/>
    </xf>
    <xf numFmtId="0" fontId="18" fillId="0" borderId="27" xfId="0" applyFont="1" applyFill="1" applyBorder="1" applyAlignment="1">
      <alignment horizontal="left" vertical="top" wrapText="1" readingOrder="1"/>
    </xf>
    <xf numFmtId="0" fontId="18" fillId="0" borderId="39" xfId="0" applyFont="1" applyFill="1" applyBorder="1" applyAlignment="1">
      <alignment horizontal="left" vertical="top" wrapText="1" readingOrder="1"/>
    </xf>
    <xf numFmtId="0" fontId="24" fillId="0" borderId="1" xfId="0" applyFont="1" applyFill="1" applyBorder="1" applyAlignment="1">
      <alignment horizontal="left" vertical="top" wrapText="1" readingOrder="1"/>
    </xf>
    <xf numFmtId="0" fontId="18" fillId="0" borderId="2" xfId="0" applyFont="1" applyFill="1" applyBorder="1" applyAlignment="1">
      <alignment horizontal="left" vertical="top" wrapText="1" readingOrder="1"/>
    </xf>
    <xf numFmtId="0" fontId="18" fillId="0" borderId="5" xfId="0" applyFont="1" applyFill="1" applyBorder="1" applyAlignment="1">
      <alignment horizontal="left" vertical="top" wrapText="1" readingOrder="1"/>
    </xf>
    <xf numFmtId="0" fontId="18" fillId="0" borderId="4" xfId="0" applyFont="1" applyFill="1" applyBorder="1" applyAlignment="1">
      <alignment horizontal="left" vertical="top" wrapText="1" readingOrder="1"/>
    </xf>
    <xf numFmtId="0" fontId="18" fillId="0" borderId="32" xfId="0" applyFont="1" applyFill="1" applyBorder="1" applyAlignment="1">
      <alignment horizontal="left" vertical="top" wrapText="1" readingOrder="1"/>
    </xf>
    <xf numFmtId="0" fontId="19" fillId="0" borderId="6" xfId="0" applyFont="1" applyFill="1" applyBorder="1" applyAlignment="1">
      <alignment horizontal="left" vertical="top" wrapText="1"/>
    </xf>
    <xf numFmtId="0" fontId="19" fillId="0" borderId="27" xfId="0" applyFont="1" applyFill="1" applyBorder="1" applyAlignment="1">
      <alignment horizontal="left" vertical="top" wrapText="1"/>
    </xf>
    <xf numFmtId="0" fontId="19" fillId="0" borderId="39" xfId="0" applyFont="1" applyFill="1" applyBorder="1" applyAlignment="1">
      <alignment horizontal="left" vertical="top" wrapText="1"/>
    </xf>
    <xf numFmtId="168" fontId="19" fillId="10" borderId="25" xfId="0" applyNumberFormat="1" applyFont="1" applyFill="1" applyBorder="1" applyAlignment="1">
      <alignment horizontal="left" vertical="top" wrapText="1"/>
    </xf>
    <xf numFmtId="0" fontId="19" fillId="9" borderId="40" xfId="0" applyFont="1" applyFill="1" applyBorder="1" applyAlignment="1">
      <alignment horizontal="left" vertical="top" wrapText="1"/>
    </xf>
    <xf numFmtId="0" fontId="19" fillId="9" borderId="2" xfId="0" applyFont="1" applyFill="1" applyBorder="1" applyAlignment="1">
      <alignment horizontal="left" vertical="top" wrapText="1"/>
    </xf>
    <xf numFmtId="0" fontId="19" fillId="9" borderId="1" xfId="0" applyFont="1" applyFill="1" applyBorder="1" applyAlignment="1">
      <alignment horizontal="left" vertical="top" wrapText="1"/>
    </xf>
    <xf numFmtId="0" fontId="19" fillId="9" borderId="26" xfId="0" applyFont="1" applyFill="1" applyBorder="1" applyAlignment="1">
      <alignment horizontal="left" vertical="top" wrapText="1"/>
    </xf>
    <xf numFmtId="0" fontId="20" fillId="0" borderId="3" xfId="0" applyFont="1" applyFill="1" applyBorder="1" applyAlignment="1">
      <alignment horizontal="left" vertical="top" wrapText="1"/>
    </xf>
    <xf numFmtId="168" fontId="20" fillId="0" borderId="1" xfId="0" applyNumberFormat="1" applyFont="1" applyFill="1" applyBorder="1" applyAlignment="1">
      <alignment horizontal="left" vertical="top" wrapText="1"/>
    </xf>
    <xf numFmtId="3" fontId="20" fillId="0" borderId="1" xfId="0" applyNumberFormat="1" applyFont="1" applyFill="1" applyBorder="1" applyAlignment="1">
      <alignment horizontal="left" vertical="top" wrapText="1"/>
    </xf>
    <xf numFmtId="0" fontId="20" fillId="0" borderId="2" xfId="0" applyFont="1" applyFill="1" applyBorder="1" applyAlignment="1">
      <alignment horizontal="left" vertical="top" wrapText="1"/>
    </xf>
    <xf numFmtId="3" fontId="20" fillId="0" borderId="2" xfId="0" applyNumberFormat="1" applyFont="1" applyFill="1" applyBorder="1" applyAlignment="1">
      <alignment horizontal="left" vertical="top" wrapText="1"/>
    </xf>
    <xf numFmtId="0" fontId="20" fillId="0" borderId="61" xfId="0" applyFont="1" applyFill="1" applyBorder="1" applyAlignment="1">
      <alignment horizontal="left" vertical="top" wrapText="1"/>
    </xf>
    <xf numFmtId="168" fontId="20" fillId="0" borderId="2" xfId="0" applyNumberFormat="1" applyFont="1" applyFill="1" applyBorder="1" applyAlignment="1">
      <alignment horizontal="left" vertical="top" wrapText="1"/>
    </xf>
    <xf numFmtId="0" fontId="20" fillId="0" borderId="28" xfId="0" applyFont="1" applyFill="1" applyBorder="1" applyAlignment="1">
      <alignment horizontal="left" vertical="top" wrapText="1"/>
    </xf>
    <xf numFmtId="0" fontId="20" fillId="0" borderId="50" xfId="0" applyFont="1" applyFill="1" applyBorder="1" applyAlignment="1">
      <alignment horizontal="left" vertical="top" wrapText="1"/>
    </xf>
    <xf numFmtId="0" fontId="20" fillId="0" borderId="52" xfId="0" applyFont="1" applyFill="1" applyBorder="1" applyAlignment="1">
      <alignment horizontal="left" vertical="top" wrapText="1"/>
    </xf>
    <xf numFmtId="0" fontId="20" fillId="0" borderId="63" xfId="0" applyFont="1" applyFill="1" applyBorder="1" applyAlignment="1">
      <alignment horizontal="left" vertical="top" wrapText="1"/>
    </xf>
    <xf numFmtId="0" fontId="20" fillId="2" borderId="1" xfId="0" applyFont="1" applyFill="1" applyBorder="1" applyAlignment="1">
      <alignment horizontal="left" vertical="top" wrapText="1"/>
    </xf>
    <xf numFmtId="168" fontId="20" fillId="0" borderId="32" xfId="0" applyNumberFormat="1" applyFont="1" applyFill="1" applyBorder="1" applyAlignment="1">
      <alignment horizontal="left" vertical="top" wrapText="1"/>
    </xf>
    <xf numFmtId="3" fontId="20" fillId="0" borderId="32" xfId="0" applyNumberFormat="1" applyFont="1" applyFill="1" applyBorder="1" applyAlignment="1">
      <alignment horizontal="left" vertical="top" wrapText="1"/>
    </xf>
    <xf numFmtId="4" fontId="24" fillId="2" borderId="6" xfId="0" applyNumberFormat="1" applyFont="1" applyFill="1" applyBorder="1" applyAlignment="1">
      <alignment horizontal="left" vertical="center"/>
    </xf>
    <xf numFmtId="0" fontId="21" fillId="0" borderId="27" xfId="0" applyFont="1" applyFill="1" applyBorder="1" applyAlignment="1">
      <alignment horizontal="left" vertical="center"/>
    </xf>
    <xf numFmtId="0" fontId="21" fillId="0" borderId="39" xfId="0" applyFont="1" applyFill="1" applyBorder="1" applyAlignment="1">
      <alignment horizontal="left" vertical="center"/>
    </xf>
    <xf numFmtId="0" fontId="18" fillId="0" borderId="0" xfId="0" applyFont="1" applyFill="1" applyBorder="1" applyAlignment="1">
      <alignment vertical="center"/>
    </xf>
    <xf numFmtId="0" fontId="18" fillId="0" borderId="6" xfId="0" applyFont="1" applyFill="1" applyBorder="1" applyAlignment="1">
      <alignment vertical="center"/>
    </xf>
    <xf numFmtId="0" fontId="17" fillId="0" borderId="27" xfId="0" applyFont="1" applyFill="1" applyBorder="1" applyAlignment="1">
      <alignment vertical="center"/>
    </xf>
    <xf numFmtId="0" fontId="17" fillId="0" borderId="39" xfId="0" applyFont="1" applyFill="1" applyBorder="1" applyAlignment="1">
      <alignment vertical="center"/>
    </xf>
    <xf numFmtId="0" fontId="18" fillId="0" borderId="6" xfId="0" applyFont="1" applyFill="1" applyBorder="1" applyAlignment="1">
      <alignment horizontal="left" vertical="top" wrapText="1"/>
    </xf>
    <xf numFmtId="0" fontId="17" fillId="0" borderId="27" xfId="0" applyFont="1" applyFill="1" applyBorder="1" applyAlignment="1">
      <alignment horizontal="left" vertical="top"/>
    </xf>
    <xf numFmtId="0" fontId="17" fillId="0" borderId="39" xfId="0" applyFont="1" applyFill="1" applyBorder="1" applyAlignment="1">
      <alignment horizontal="left" vertical="top"/>
    </xf>
    <xf numFmtId="0" fontId="23" fillId="9" borderId="40" xfId="0" applyFont="1" applyFill="1" applyBorder="1" applyAlignment="1">
      <alignment horizontal="center" vertical="center" wrapText="1"/>
    </xf>
    <xf numFmtId="0" fontId="23" fillId="9" borderId="2" xfId="0" applyFont="1" applyFill="1" applyBorder="1" applyAlignment="1">
      <alignment horizontal="center" vertical="center"/>
    </xf>
    <xf numFmtId="0" fontId="18" fillId="0" borderId="3" xfId="0" applyFont="1" applyFill="1" applyBorder="1" applyAlignment="1">
      <alignment horizontal="left" vertical="top" wrapText="1"/>
    </xf>
    <xf numFmtId="0" fontId="18" fillId="0" borderId="1" xfId="0" applyFont="1" applyFill="1" applyBorder="1" applyAlignment="1">
      <alignment horizontal="center" vertical="center" wrapText="1"/>
    </xf>
    <xf numFmtId="168" fontId="18" fillId="0" borderId="1" xfId="0" applyNumberFormat="1" applyFont="1" applyFill="1" applyBorder="1" applyAlignment="1">
      <alignment vertical="center" wrapText="1"/>
    </xf>
    <xf numFmtId="0" fontId="20" fillId="0" borderId="2" xfId="0" applyFont="1" applyFill="1" applyBorder="1" applyAlignment="1">
      <alignment horizontal="center" vertical="center" wrapText="1"/>
    </xf>
    <xf numFmtId="0" fontId="18" fillId="0" borderId="0" xfId="0" applyFont="1" applyFill="1" applyBorder="1" applyAlignment="1">
      <alignment horizontal="center" vertical="center"/>
    </xf>
    <xf numFmtId="0" fontId="18" fillId="0" borderId="2" xfId="0" applyFont="1" applyFill="1" applyBorder="1" applyAlignment="1">
      <alignment horizontal="center" vertical="center" wrapText="1"/>
    </xf>
    <xf numFmtId="3" fontId="20" fillId="0" borderId="2" xfId="0" applyNumberFormat="1" applyFont="1" applyFill="1" applyBorder="1" applyAlignment="1">
      <alignment horizontal="center" vertical="center" wrapText="1"/>
    </xf>
    <xf numFmtId="0" fontId="18" fillId="0" borderId="61" xfId="0" applyFont="1" applyFill="1" applyBorder="1" applyAlignment="1">
      <alignment horizontal="center" vertical="center" wrapText="1"/>
    </xf>
    <xf numFmtId="168" fontId="18" fillId="0" borderId="2" xfId="0" applyNumberFormat="1" applyFont="1" applyFill="1" applyBorder="1" applyAlignment="1">
      <alignment vertical="center" wrapText="1"/>
    </xf>
    <xf numFmtId="3" fontId="19" fillId="0" borderId="6" xfId="0" applyNumberFormat="1" applyFont="1" applyFill="1" applyBorder="1" applyAlignment="1">
      <alignment horizontal="left" vertical="top" wrapText="1"/>
    </xf>
    <xf numFmtId="0" fontId="20" fillId="2" borderId="6" xfId="0" applyFont="1" applyFill="1" applyBorder="1" applyAlignment="1">
      <alignment horizontal="left" vertical="top" wrapText="1"/>
    </xf>
    <xf numFmtId="4" fontId="20" fillId="0" borderId="1" xfId="0" applyNumberFormat="1" applyFont="1" applyFill="1" applyBorder="1" applyAlignment="1">
      <alignment horizontal="left" vertical="top" wrapText="1"/>
    </xf>
    <xf numFmtId="0" fontId="20" fillId="0" borderId="40" xfId="0" applyFont="1" applyFill="1" applyBorder="1" applyAlignment="1">
      <alignment horizontal="left" vertical="top" wrapText="1"/>
    </xf>
    <xf numFmtId="0" fontId="20" fillId="0" borderId="27" xfId="0" applyFont="1" applyFill="1" applyBorder="1" applyAlignment="1">
      <alignment horizontal="left" vertical="top" wrapText="1"/>
    </xf>
    <xf numFmtId="0" fontId="20" fillId="0" borderId="39" xfId="0" applyFont="1" applyFill="1" applyBorder="1" applyAlignment="1">
      <alignment horizontal="left" vertical="top" wrapText="1"/>
    </xf>
    <xf numFmtId="0" fontId="20" fillId="2" borderId="27" xfId="0" applyFont="1" applyFill="1" applyBorder="1" applyAlignment="1">
      <alignment horizontal="left" vertical="top" wrapText="1"/>
    </xf>
    <xf numFmtId="0" fontId="20" fillId="2" borderId="39" xfId="0" applyFont="1" applyFill="1" applyBorder="1" applyAlignment="1">
      <alignment horizontal="left" vertical="top" wrapText="1"/>
    </xf>
    <xf numFmtId="0" fontId="20" fillId="0" borderId="23" xfId="0" applyFont="1" applyFill="1" applyBorder="1" applyAlignment="1">
      <alignment horizontal="left" vertical="top" wrapText="1"/>
    </xf>
    <xf numFmtId="0" fontId="20" fillId="0" borderId="24" xfId="0" applyFont="1" applyFill="1" applyBorder="1" applyAlignment="1">
      <alignment horizontal="left" vertical="top" wrapText="1"/>
    </xf>
    <xf numFmtId="0" fontId="20" fillId="0" borderId="37" xfId="0" applyFont="1" applyFill="1" applyBorder="1" applyAlignment="1">
      <alignment horizontal="left" vertical="top" wrapText="1"/>
    </xf>
    <xf numFmtId="0" fontId="1" fillId="10" borderId="22" xfId="0" applyFont="1" applyFill="1" applyBorder="1" applyAlignment="1">
      <alignment vertical="center"/>
    </xf>
    <xf numFmtId="0" fontId="49" fillId="0" borderId="0" xfId="0" applyFont="1"/>
    <xf numFmtId="0" fontId="50" fillId="0" borderId="0" xfId="0" applyFont="1"/>
    <xf numFmtId="0" fontId="1" fillId="10" borderId="25" xfId="0" applyFont="1" applyFill="1" applyBorder="1" applyAlignment="1">
      <alignment horizontal="left" vertical="center"/>
    </xf>
    <xf numFmtId="0" fontId="2" fillId="0" borderId="1" xfId="0" applyFont="1" applyBorder="1" applyAlignment="1">
      <alignment vertical="center"/>
    </xf>
    <xf numFmtId="0" fontId="1" fillId="0" borderId="1" xfId="0" applyFont="1" applyBorder="1" applyAlignment="1">
      <alignment vertical="center"/>
    </xf>
    <xf numFmtId="0" fontId="1" fillId="0" borderId="26" xfId="0" applyFont="1" applyBorder="1" applyAlignment="1">
      <alignment vertical="center"/>
    </xf>
    <xf numFmtId="0" fontId="1" fillId="10" borderId="25" xfId="0" applyFont="1" applyFill="1" applyBorder="1" applyAlignment="1">
      <alignment vertical="center"/>
    </xf>
    <xf numFmtId="0" fontId="1" fillId="16" borderId="25" xfId="0" applyFont="1" applyFill="1" applyBorder="1" applyAlignment="1">
      <alignment vertical="center"/>
    </xf>
    <xf numFmtId="0" fontId="1" fillId="17" borderId="25" xfId="0" applyFont="1" applyFill="1" applyBorder="1" applyAlignment="1">
      <alignment horizontal="center" vertical="center" wrapText="1"/>
    </xf>
    <xf numFmtId="0" fontId="1" fillId="17" borderId="1" xfId="0" applyFont="1" applyFill="1" applyBorder="1" applyAlignment="1">
      <alignment horizontal="center" vertical="center"/>
    </xf>
    <xf numFmtId="0" fontId="1" fillId="17" borderId="1" xfId="0" applyFont="1" applyFill="1" applyBorder="1" applyAlignment="1">
      <alignment horizontal="left" vertical="center" wrapText="1"/>
    </xf>
    <xf numFmtId="0" fontId="1" fillId="17" borderId="1" xfId="0" applyFont="1" applyFill="1" applyBorder="1" applyAlignment="1">
      <alignment vertical="center"/>
    </xf>
    <xf numFmtId="0" fontId="1" fillId="17" borderId="26" xfId="0" applyFont="1" applyFill="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top" wrapText="1"/>
    </xf>
    <xf numFmtId="0" fontId="2" fillId="0" borderId="1" xfId="0" applyFont="1" applyBorder="1" applyAlignment="1">
      <alignment horizontal="left" vertical="top" wrapText="1"/>
    </xf>
    <xf numFmtId="6" fontId="2" fillId="0" borderId="1" xfId="0" applyNumberFormat="1" applyFont="1" applyBorder="1" applyAlignment="1">
      <alignment horizontal="center" vertical="top"/>
    </xf>
    <xf numFmtId="0" fontId="20" fillId="2" borderId="26" xfId="0" applyFont="1" applyFill="1" applyBorder="1" applyAlignment="1">
      <alignment horizontal="left" vertical="top" wrapText="1"/>
    </xf>
    <xf numFmtId="0" fontId="2" fillId="0" borderId="1" xfId="0" applyFont="1" applyBorder="1" applyAlignment="1">
      <alignment horizontal="center" vertical="top"/>
    </xf>
    <xf numFmtId="0" fontId="2" fillId="0" borderId="32" xfId="0" applyFont="1" applyBorder="1" applyAlignment="1">
      <alignment horizontal="center" vertical="center" wrapText="1"/>
    </xf>
    <xf numFmtId="0" fontId="20" fillId="2" borderId="32" xfId="0" applyFont="1" applyFill="1" applyBorder="1" applyAlignment="1">
      <alignment horizontal="left" vertical="top" wrapText="1"/>
    </xf>
    <xf numFmtId="0" fontId="2" fillId="0" borderId="32" xfId="0" applyFont="1" applyBorder="1" applyAlignment="1">
      <alignment horizontal="center" vertical="top" wrapText="1"/>
    </xf>
    <xf numFmtId="0" fontId="2" fillId="0" borderId="32" xfId="0" applyFont="1" applyBorder="1" applyAlignment="1">
      <alignment horizontal="left" vertical="top" wrapText="1"/>
    </xf>
    <xf numFmtId="0" fontId="2" fillId="0" borderId="32" xfId="0" applyFont="1" applyBorder="1" applyAlignment="1">
      <alignment horizontal="center" vertical="top"/>
    </xf>
    <xf numFmtId="0" fontId="2" fillId="0" borderId="41" xfId="0" applyFont="1" applyBorder="1" applyAlignment="1">
      <alignment horizontal="center" vertical="top" wrapText="1"/>
    </xf>
    <xf numFmtId="0" fontId="2" fillId="2" borderId="1" xfId="0" applyFont="1" applyFill="1" applyBorder="1" applyAlignment="1">
      <alignment horizontal="left" vertical="top"/>
    </xf>
    <xf numFmtId="0" fontId="1" fillId="2" borderId="1" xfId="0" applyFont="1" applyFill="1" applyBorder="1" applyAlignment="1">
      <alignment horizontal="left" vertical="top"/>
    </xf>
    <xf numFmtId="0" fontId="1" fillId="2" borderId="26" xfId="0" applyFont="1" applyFill="1" applyBorder="1" applyAlignment="1">
      <alignment horizontal="left" vertical="top"/>
    </xf>
    <xf numFmtId="0" fontId="1" fillId="9" borderId="25"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9" borderId="1" xfId="0" applyFont="1" applyFill="1" applyBorder="1" applyAlignment="1">
      <alignment horizontal="left" vertical="center" wrapText="1"/>
    </xf>
    <xf numFmtId="0" fontId="1" fillId="9" borderId="1" xfId="0" applyFont="1" applyFill="1" applyBorder="1" applyAlignment="1">
      <alignment vertical="center" wrapText="1"/>
    </xf>
    <xf numFmtId="0" fontId="1" fillId="9" borderId="26" xfId="0" applyFont="1" applyFill="1" applyBorder="1" applyAlignment="1">
      <alignment horizontal="center" vertical="center" wrapText="1"/>
    </xf>
    <xf numFmtId="0" fontId="2" fillId="0" borderId="1" xfId="0" applyFont="1" applyFill="1" applyBorder="1" applyAlignment="1">
      <alignment horizontal="center" vertical="top" wrapText="1"/>
    </xf>
    <xf numFmtId="168" fontId="2" fillId="0" borderId="1" xfId="0" applyNumberFormat="1" applyFont="1" applyFill="1" applyBorder="1" applyAlignment="1">
      <alignment horizontal="left" vertical="top" wrapText="1"/>
    </xf>
    <xf numFmtId="3" fontId="2" fillId="0" borderId="1" xfId="0" applyNumberFormat="1" applyFont="1" applyFill="1" applyBorder="1" applyAlignment="1">
      <alignment horizontal="center" vertical="center" wrapText="1"/>
    </xf>
    <xf numFmtId="0" fontId="2" fillId="0" borderId="26" xfId="0" applyFont="1" applyFill="1" applyBorder="1" applyAlignment="1">
      <alignment horizontal="center" vertical="top" wrapText="1"/>
    </xf>
    <xf numFmtId="0" fontId="2" fillId="0" borderId="32" xfId="0" applyFont="1" applyFill="1" applyBorder="1" applyAlignment="1">
      <alignment horizontal="center" vertical="top" wrapText="1"/>
    </xf>
    <xf numFmtId="168" fontId="2" fillId="0" borderId="32" xfId="0" applyNumberFormat="1" applyFont="1" applyFill="1" applyBorder="1" applyAlignment="1">
      <alignment horizontal="left" vertical="top" wrapText="1"/>
    </xf>
    <xf numFmtId="0" fontId="2" fillId="0" borderId="41" xfId="0" applyFont="1" applyFill="1" applyBorder="1" applyAlignment="1">
      <alignment horizontal="center" vertical="top" wrapText="1"/>
    </xf>
    <xf numFmtId="0" fontId="2" fillId="0" borderId="49" xfId="0" applyFont="1" applyBorder="1" applyAlignment="1">
      <alignment horizontal="center"/>
    </xf>
    <xf numFmtId="0" fontId="2" fillId="0" borderId="0" xfId="0" applyFont="1" applyBorder="1" applyAlignment="1">
      <alignment horizontal="center"/>
    </xf>
    <xf numFmtId="0" fontId="2" fillId="0" borderId="1" xfId="0" applyFont="1" applyFill="1" applyBorder="1" applyAlignment="1">
      <alignment vertical="center"/>
    </xf>
    <xf numFmtId="0" fontId="1" fillId="0" borderId="1" xfId="0" applyFont="1" applyFill="1" applyBorder="1" applyAlignment="1">
      <alignment vertical="center"/>
    </xf>
    <xf numFmtId="0" fontId="1" fillId="0" borderId="26" xfId="0" applyFont="1" applyFill="1" applyBorder="1" applyAlignment="1">
      <alignment vertical="center"/>
    </xf>
    <xf numFmtId="168" fontId="1" fillId="10" borderId="25" xfId="0" applyNumberFormat="1" applyFont="1" applyFill="1" applyBorder="1" applyAlignment="1">
      <alignment horizontal="left" vertical="top"/>
    </xf>
    <xf numFmtId="0" fontId="1" fillId="9" borderId="1" xfId="0" applyFont="1" applyFill="1" applyBorder="1" applyAlignment="1">
      <alignment horizontal="center" vertical="center"/>
    </xf>
    <xf numFmtId="0" fontId="1" fillId="9" borderId="1" xfId="0" applyFont="1" applyFill="1" applyBorder="1" applyAlignment="1">
      <alignment vertical="center"/>
    </xf>
    <xf numFmtId="0" fontId="1" fillId="9" borderId="26" xfId="0" applyFont="1" applyFill="1" applyBorder="1" applyAlignment="1">
      <alignment horizontal="center" vertical="center"/>
    </xf>
    <xf numFmtId="4" fontId="2" fillId="0" borderId="1" xfId="0" applyNumberFormat="1" applyFont="1" applyFill="1" applyBorder="1" applyAlignment="1">
      <alignment horizontal="center" vertical="top"/>
    </xf>
    <xf numFmtId="4" fontId="2" fillId="0" borderId="32" xfId="0" applyNumberFormat="1" applyFont="1" applyFill="1" applyBorder="1" applyAlignment="1">
      <alignment horizontal="center" vertical="top"/>
    </xf>
    <xf numFmtId="3" fontId="2" fillId="0" borderId="1" xfId="0" applyNumberFormat="1" applyFont="1" applyFill="1" applyBorder="1" applyAlignment="1">
      <alignment horizontal="center" vertical="top"/>
    </xf>
    <xf numFmtId="168" fontId="20" fillId="2" borderId="26" xfId="0" applyNumberFormat="1" applyFont="1" applyFill="1" applyBorder="1" applyAlignment="1">
      <alignment horizontal="left" vertical="top" wrapText="1"/>
    </xf>
    <xf numFmtId="168" fontId="2" fillId="0" borderId="26" xfId="0" applyNumberFormat="1" applyFont="1" applyFill="1" applyBorder="1" applyAlignment="1">
      <alignment horizontal="center" vertical="top" wrapText="1"/>
    </xf>
    <xf numFmtId="3" fontId="2" fillId="0" borderId="32" xfId="0" applyNumberFormat="1" applyFont="1" applyFill="1" applyBorder="1" applyAlignment="1">
      <alignment horizontal="center" vertical="top"/>
    </xf>
    <xf numFmtId="0" fontId="2" fillId="0" borderId="49" xfId="0" applyFont="1" applyBorder="1" applyAlignment="1">
      <alignment horizontal="center" vertical="center"/>
    </xf>
    <xf numFmtId="0" fontId="2" fillId="0" borderId="0" xfId="0" applyFont="1" applyBorder="1" applyAlignment="1">
      <alignment horizontal="center" vertical="center"/>
    </xf>
    <xf numFmtId="0" fontId="14" fillId="0" borderId="1" xfId="0" applyFont="1" applyFill="1" applyBorder="1" applyAlignment="1">
      <alignment vertical="center"/>
    </xf>
    <xf numFmtId="0" fontId="14" fillId="0" borderId="26" xfId="0" applyFont="1" applyFill="1" applyBorder="1" applyAlignment="1">
      <alignment vertical="center"/>
    </xf>
    <xf numFmtId="168" fontId="1" fillId="10" borderId="25" xfId="0" applyNumberFormat="1" applyFont="1" applyFill="1" applyBorder="1" applyAlignment="1">
      <alignment horizontal="left" vertical="top" wrapText="1"/>
    </xf>
    <xf numFmtId="0" fontId="2" fillId="0" borderId="26" xfId="0" applyFont="1" applyFill="1" applyBorder="1" applyAlignment="1">
      <alignment horizontal="center" vertical="center"/>
    </xf>
    <xf numFmtId="0" fontId="2" fillId="0" borderId="1" xfId="0" applyFont="1" applyFill="1" applyBorder="1" applyAlignment="1">
      <alignment vertical="top" wrapText="1"/>
    </xf>
    <xf numFmtId="0" fontId="2" fillId="0" borderId="32" xfId="0" applyFont="1" applyFill="1" applyBorder="1" applyAlignment="1">
      <alignment vertical="top" wrapText="1"/>
    </xf>
    <xf numFmtId="0" fontId="2" fillId="0" borderId="6" xfId="0" applyFont="1" applyBorder="1" applyAlignment="1">
      <alignment horizontal="left" vertical="top"/>
    </xf>
    <xf numFmtId="0" fontId="1" fillId="0" borderId="27" xfId="0" applyFont="1" applyBorder="1" applyAlignment="1">
      <alignment horizontal="left" vertical="top"/>
    </xf>
    <xf numFmtId="0" fontId="1" fillId="0" borderId="39" xfId="0" applyFont="1" applyBorder="1" applyAlignment="1">
      <alignment horizontal="left" vertical="top"/>
    </xf>
    <xf numFmtId="0" fontId="1" fillId="9" borderId="25" xfId="0" applyFont="1" applyFill="1" applyBorder="1" applyAlignment="1">
      <alignment horizontal="center" vertical="center"/>
    </xf>
    <xf numFmtId="0" fontId="1" fillId="9" borderId="26" xfId="0" applyFont="1" applyFill="1" applyBorder="1" applyAlignment="1">
      <alignment horizontal="left" vertical="top"/>
    </xf>
    <xf numFmtId="0" fontId="2" fillId="2" borderId="1" xfId="0" applyFont="1" applyFill="1" applyBorder="1" applyAlignment="1">
      <alignment vertical="center" wrapText="1"/>
    </xf>
    <xf numFmtId="4" fontId="2" fillId="2" borderId="1" xfId="0" applyNumberFormat="1" applyFont="1" applyFill="1" applyBorder="1" applyAlignment="1">
      <alignment horizontal="center" vertical="center"/>
    </xf>
    <xf numFmtId="0" fontId="2" fillId="2" borderId="26" xfId="0" applyFont="1" applyFill="1" applyBorder="1" applyAlignment="1">
      <alignment horizontal="center" vertical="top" wrapText="1"/>
    </xf>
    <xf numFmtId="0" fontId="2" fillId="2" borderId="1" xfId="0" applyFont="1" applyFill="1" applyBorder="1" applyAlignment="1">
      <alignment vertical="top" wrapText="1"/>
    </xf>
    <xf numFmtId="4" fontId="2" fillId="2" borderId="32" xfId="0" applyNumberFormat="1" applyFont="1" applyFill="1" applyBorder="1" applyAlignment="1">
      <alignment horizontal="center" vertical="center"/>
    </xf>
    <xf numFmtId="0" fontId="2" fillId="2" borderId="41" xfId="0" applyFont="1" applyFill="1" applyBorder="1" applyAlignment="1">
      <alignment horizontal="center" vertical="top" wrapText="1"/>
    </xf>
    <xf numFmtId="0" fontId="2" fillId="15" borderId="1" xfId="0" applyFont="1" applyFill="1" applyBorder="1" applyAlignment="1">
      <alignment horizontal="left" vertical="top" wrapText="1"/>
    </xf>
    <xf numFmtId="0" fontId="20" fillId="2" borderId="41" xfId="0" applyFont="1" applyFill="1" applyBorder="1" applyAlignment="1">
      <alignment horizontal="left" vertical="top" wrapText="1"/>
    </xf>
    <xf numFmtId="0" fontId="2" fillId="0" borderId="50" xfId="0" applyFont="1" applyBorder="1" applyAlignment="1">
      <alignment horizontal="center" vertical="center"/>
    </xf>
    <xf numFmtId="0" fontId="2" fillId="0" borderId="5" xfId="0" applyFont="1" applyBorder="1" applyAlignment="1">
      <alignment horizontal="center" vertical="center" wrapText="1"/>
    </xf>
    <xf numFmtId="0" fontId="2" fillId="15" borderId="4" xfId="0" applyFont="1" applyFill="1" applyBorder="1" applyAlignment="1">
      <alignment horizontal="left" vertical="top" wrapText="1"/>
    </xf>
    <xf numFmtId="0" fontId="2" fillId="0" borderId="5" xfId="0" applyFont="1" applyBorder="1" applyAlignment="1">
      <alignment horizontal="center" vertical="top" wrapText="1"/>
    </xf>
    <xf numFmtId="0" fontId="2" fillId="0" borderId="5" xfId="0" applyFont="1" applyBorder="1" applyAlignment="1">
      <alignment horizontal="left" vertical="top" wrapText="1"/>
    </xf>
    <xf numFmtId="0" fontId="2" fillId="0" borderId="5" xfId="0" applyFont="1" applyBorder="1" applyAlignment="1">
      <alignment horizontal="center" vertical="top"/>
    </xf>
    <xf numFmtId="0" fontId="2" fillId="0" borderId="29" xfId="0" applyFont="1" applyBorder="1" applyAlignment="1">
      <alignment horizontal="center" vertical="top" wrapText="1"/>
    </xf>
    <xf numFmtId="0" fontId="2" fillId="0" borderId="26" xfId="0" applyFont="1" applyBorder="1" applyAlignment="1">
      <alignment horizontal="center" vertical="top" wrapText="1"/>
    </xf>
    <xf numFmtId="0" fontId="19" fillId="10" borderId="48" xfId="0" applyFont="1" applyFill="1" applyBorder="1" applyAlignment="1">
      <alignment horizontal="left" vertical="top" wrapText="1"/>
    </xf>
    <xf numFmtId="0" fontId="19" fillId="2" borderId="6" xfId="0" applyFont="1" applyFill="1" applyBorder="1" applyAlignment="1">
      <alignment horizontal="left" vertical="top" wrapText="1"/>
    </xf>
    <xf numFmtId="168" fontId="20" fillId="2" borderId="1" xfId="0" applyNumberFormat="1" applyFont="1" applyFill="1" applyBorder="1" applyAlignment="1">
      <alignment horizontal="left" vertical="top" wrapText="1"/>
    </xf>
    <xf numFmtId="3" fontId="20" fillId="2" borderId="1" xfId="0" applyNumberFormat="1" applyFont="1" applyFill="1" applyBorder="1" applyAlignment="1">
      <alignment horizontal="left" vertical="top" wrapText="1"/>
    </xf>
    <xf numFmtId="0" fontId="22" fillId="2" borderId="1" xfId="0" applyFont="1" applyFill="1" applyBorder="1" applyAlignment="1">
      <alignment horizontal="left" vertical="top" wrapText="1"/>
    </xf>
    <xf numFmtId="168" fontId="20" fillId="2" borderId="2" xfId="0" applyNumberFormat="1" applyFont="1" applyFill="1" applyBorder="1" applyAlignment="1">
      <alignment horizontal="left" vertical="top" wrapText="1"/>
    </xf>
    <xf numFmtId="0" fontId="20" fillId="2" borderId="2" xfId="0" applyFont="1" applyFill="1" applyBorder="1" applyAlignment="1">
      <alignment horizontal="left" vertical="top" wrapText="1"/>
    </xf>
    <xf numFmtId="0" fontId="20" fillId="0" borderId="68" xfId="0" applyFont="1" applyFill="1" applyBorder="1" applyAlignment="1">
      <alignment horizontal="left" vertical="top" wrapText="1"/>
    </xf>
    <xf numFmtId="0" fontId="19" fillId="2" borderId="1" xfId="0" applyFont="1" applyFill="1" applyBorder="1" applyAlignment="1">
      <alignment horizontal="left" vertical="top" wrapText="1"/>
    </xf>
    <xf numFmtId="0" fontId="19" fillId="9" borderId="25" xfId="0" applyFont="1" applyFill="1" applyBorder="1" applyAlignment="1">
      <alignment horizontal="left" vertical="top" wrapText="1"/>
    </xf>
    <xf numFmtId="4" fontId="20" fillId="0" borderId="2" xfId="0" applyNumberFormat="1" applyFont="1" applyFill="1" applyBorder="1" applyAlignment="1">
      <alignment horizontal="left" vertical="top" wrapText="1"/>
    </xf>
    <xf numFmtId="4" fontId="20" fillId="0" borderId="32" xfId="0" applyNumberFormat="1" applyFont="1" applyFill="1" applyBorder="1" applyAlignment="1">
      <alignment horizontal="left" vertical="top" wrapText="1"/>
    </xf>
    <xf numFmtId="0" fontId="19" fillId="0" borderId="1" xfId="0" applyFont="1" applyFill="1" applyBorder="1" applyAlignment="1">
      <alignment horizontal="left" vertical="top" wrapText="1"/>
    </xf>
    <xf numFmtId="0" fontId="19" fillId="0" borderId="26" xfId="0" applyFont="1" applyFill="1" applyBorder="1" applyAlignment="1">
      <alignment horizontal="left" vertical="top" wrapText="1"/>
    </xf>
    <xf numFmtId="0" fontId="20" fillId="0" borderId="32" xfId="0" applyFont="1" applyBorder="1" applyAlignment="1">
      <alignment horizontal="left" vertical="top" wrapText="1"/>
    </xf>
    <xf numFmtId="3" fontId="20" fillId="0" borderId="74" xfId="0" applyNumberFormat="1" applyFont="1" applyFill="1" applyBorder="1" applyAlignment="1">
      <alignment horizontal="left" vertical="top" wrapText="1"/>
    </xf>
    <xf numFmtId="0" fontId="20" fillId="0" borderId="75" xfId="0" applyFont="1" applyFill="1" applyBorder="1" applyAlignment="1">
      <alignment horizontal="left" vertical="top" wrapText="1"/>
    </xf>
    <xf numFmtId="0" fontId="20" fillId="0" borderId="0" xfId="0" applyFont="1" applyFill="1" applyAlignment="1">
      <alignment horizontal="left" vertical="top" wrapText="1"/>
    </xf>
    <xf numFmtId="0" fontId="20" fillId="0" borderId="76" xfId="0" applyFont="1" applyFill="1" applyBorder="1" applyAlignment="1">
      <alignment horizontal="left" vertical="top" wrapText="1"/>
    </xf>
    <xf numFmtId="0" fontId="20" fillId="0" borderId="5" xfId="0" applyFont="1" applyFill="1" applyBorder="1" applyAlignment="1">
      <alignment horizontal="left" vertical="top" wrapText="1"/>
    </xf>
    <xf numFmtId="0" fontId="20" fillId="0" borderId="29" xfId="0" applyFont="1" applyFill="1" applyBorder="1" applyAlignment="1">
      <alignment horizontal="left" vertical="top" wrapText="1"/>
    </xf>
    <xf numFmtId="0" fontId="19" fillId="9" borderId="6" xfId="0" applyFont="1" applyFill="1" applyBorder="1" applyAlignment="1">
      <alignment horizontal="left" vertical="top" wrapText="1"/>
    </xf>
    <xf numFmtId="166" fontId="17" fillId="0" borderId="0" xfId="0" applyNumberFormat="1" applyFont="1" applyAlignment="1">
      <alignment horizontal="left" vertical="top" wrapText="1"/>
    </xf>
    <xf numFmtId="0" fontId="20" fillId="0" borderId="58" xfId="0" applyFont="1" applyFill="1" applyBorder="1" applyAlignment="1">
      <alignment horizontal="left" vertical="top" wrapText="1"/>
    </xf>
    <xf numFmtId="0" fontId="20" fillId="0" borderId="74" xfId="0" applyFont="1" applyFill="1" applyBorder="1" applyAlignment="1">
      <alignment horizontal="left" vertical="top" wrapText="1"/>
    </xf>
    <xf numFmtId="0" fontId="18" fillId="0" borderId="26" xfId="0" applyFont="1" applyFill="1" applyBorder="1" applyAlignment="1">
      <alignment horizontal="left" vertical="top" wrapText="1"/>
    </xf>
    <xf numFmtId="0" fontId="17" fillId="14" borderId="0" xfId="0" applyFont="1" applyFill="1" applyAlignment="1">
      <alignment horizontal="left" vertical="top" wrapText="1"/>
    </xf>
    <xf numFmtId="0" fontId="17" fillId="0" borderId="2" xfId="0" applyFont="1" applyBorder="1" applyAlignment="1">
      <alignment horizontal="center" vertical="top" wrapText="1"/>
    </xf>
    <xf numFmtId="0" fontId="17" fillId="2" borderId="1" xfId="0" applyFont="1" applyFill="1" applyBorder="1" applyAlignment="1">
      <alignment horizontal="left" vertical="top" wrapText="1"/>
    </xf>
    <xf numFmtId="0" fontId="17" fillId="0" borderId="1" xfId="0" applyFont="1" applyBorder="1" applyAlignment="1">
      <alignment horizontal="center" vertical="top" wrapText="1"/>
    </xf>
    <xf numFmtId="0" fontId="17" fillId="2" borderId="1" xfId="0" applyFont="1" applyFill="1" applyBorder="1" applyAlignment="1">
      <alignment vertical="top" wrapText="1"/>
    </xf>
    <xf numFmtId="168" fontId="18" fillId="0" borderId="1" xfId="0" applyNumberFormat="1" applyFont="1" applyFill="1" applyBorder="1" applyAlignment="1">
      <alignment horizontal="center" vertical="top" wrapText="1"/>
    </xf>
    <xf numFmtId="4" fontId="17" fillId="0" borderId="2" xfId="0" applyNumberFormat="1" applyFont="1" applyBorder="1" applyAlignment="1">
      <alignment horizontal="center" vertical="top" wrapText="1"/>
    </xf>
    <xf numFmtId="0" fontId="17" fillId="2" borderId="4" xfId="0" applyFont="1" applyFill="1" applyBorder="1" applyAlignment="1">
      <alignment vertical="top" wrapText="1"/>
    </xf>
    <xf numFmtId="0" fontId="20" fillId="2" borderId="50" xfId="0" applyFont="1" applyFill="1" applyBorder="1" applyAlignment="1">
      <alignment horizontal="left" vertical="top" wrapText="1"/>
    </xf>
    <xf numFmtId="0" fontId="17" fillId="0" borderId="46" xfId="0" applyFont="1" applyBorder="1" applyAlignment="1">
      <alignment horizontal="center" vertical="top" wrapText="1"/>
    </xf>
    <xf numFmtId="0" fontId="17" fillId="2" borderId="47" xfId="0" applyFont="1" applyFill="1" applyBorder="1" applyAlignment="1">
      <alignment horizontal="center" vertical="top" wrapText="1"/>
    </xf>
    <xf numFmtId="0" fontId="17" fillId="0" borderId="47" xfId="0" applyFont="1" applyBorder="1" applyAlignment="1">
      <alignment horizontal="center" vertical="top" wrapText="1"/>
    </xf>
    <xf numFmtId="168" fontId="18" fillId="0" borderId="47" xfId="0" applyNumberFormat="1" applyFont="1" applyFill="1" applyBorder="1" applyAlignment="1">
      <alignment horizontal="center" vertical="top" wrapText="1"/>
    </xf>
    <xf numFmtId="2" fontId="17" fillId="0" borderId="47" xfId="0" applyNumberFormat="1" applyFont="1" applyBorder="1" applyAlignment="1">
      <alignment horizontal="center" vertical="top" wrapText="1"/>
    </xf>
    <xf numFmtId="0" fontId="17" fillId="0" borderId="0" xfId="0" applyFont="1" applyBorder="1" applyAlignment="1">
      <alignment horizontal="center" vertical="top" wrapText="1"/>
    </xf>
    <xf numFmtId="0" fontId="17" fillId="2" borderId="2" xfId="0" applyFont="1" applyFill="1" applyBorder="1" applyAlignment="1">
      <alignment horizontal="left" vertical="top" wrapText="1"/>
    </xf>
    <xf numFmtId="168" fontId="18" fillId="0" borderId="2" xfId="0" applyNumberFormat="1" applyFont="1" applyFill="1" applyBorder="1" applyAlignment="1">
      <alignment horizontal="left" vertical="top" wrapText="1"/>
    </xf>
    <xf numFmtId="4" fontId="17" fillId="0" borderId="1" xfId="0" applyNumberFormat="1" applyFont="1" applyBorder="1" applyAlignment="1">
      <alignment horizontal="center" vertical="top" wrapText="1"/>
    </xf>
    <xf numFmtId="0" fontId="17" fillId="2" borderId="46" xfId="0" applyFont="1" applyFill="1" applyBorder="1" applyAlignment="1">
      <alignment horizontal="left" vertical="top" wrapText="1"/>
    </xf>
    <xf numFmtId="168" fontId="18" fillId="0" borderId="0" xfId="0" applyNumberFormat="1" applyFont="1" applyFill="1" applyBorder="1" applyAlignment="1">
      <alignment horizontal="center" vertical="top" wrapText="1"/>
    </xf>
    <xf numFmtId="0" fontId="17" fillId="0" borderId="53" xfId="0" applyFont="1" applyBorder="1" applyAlignment="1">
      <alignment horizontal="center" vertical="top" wrapText="1"/>
    </xf>
    <xf numFmtId="0" fontId="17" fillId="0" borderId="5" xfId="0" applyFont="1" applyBorder="1" applyAlignment="1">
      <alignment horizontal="left" vertical="top" wrapText="1"/>
    </xf>
    <xf numFmtId="0" fontId="17" fillId="0" borderId="33" xfId="0" applyFont="1" applyBorder="1" applyAlignment="1">
      <alignment vertical="top" wrapText="1"/>
    </xf>
    <xf numFmtId="0" fontId="17" fillId="2" borderId="33" xfId="0" applyFont="1" applyFill="1" applyBorder="1" applyAlignment="1">
      <alignment horizontal="center" vertical="top" wrapText="1"/>
    </xf>
    <xf numFmtId="2" fontId="17" fillId="2" borderId="33" xfId="0" applyNumberFormat="1" applyFont="1" applyFill="1" applyBorder="1" applyAlignment="1">
      <alignment horizontal="center" vertical="top" wrapText="1"/>
    </xf>
    <xf numFmtId="44" fontId="20" fillId="2" borderId="57" xfId="3" applyFont="1" applyFill="1" applyBorder="1" applyAlignment="1">
      <alignment vertical="top" wrapText="1"/>
    </xf>
    <xf numFmtId="0" fontId="17" fillId="0" borderId="4" xfId="0" applyFont="1" applyBorder="1" applyAlignment="1">
      <alignment horizontal="left" vertical="top" wrapText="1"/>
    </xf>
    <xf numFmtId="0" fontId="17" fillId="2" borderId="79" xfId="0" applyFont="1" applyFill="1" applyBorder="1" applyAlignment="1">
      <alignment horizontal="center" vertical="top" wrapText="1"/>
    </xf>
    <xf numFmtId="0" fontId="17" fillId="2" borderId="56" xfId="0" applyFont="1" applyFill="1" applyBorder="1" applyAlignment="1">
      <alignment vertical="top" wrapText="1"/>
    </xf>
    <xf numFmtId="0" fontId="17" fillId="2" borderId="54" xfId="0" applyFont="1" applyFill="1" applyBorder="1" applyAlignment="1">
      <alignment vertical="top" wrapText="1"/>
    </xf>
    <xf numFmtId="0" fontId="17" fillId="2" borderId="33" xfId="0" applyFont="1" applyFill="1" applyBorder="1" applyAlignment="1">
      <alignment vertical="top" wrapText="1"/>
    </xf>
    <xf numFmtId="4" fontId="17" fillId="2" borderId="4" xfId="2" applyNumberFormat="1" applyFont="1" applyFill="1" applyBorder="1" applyAlignment="1">
      <alignment horizontal="center" vertical="center" wrapText="1"/>
    </xf>
    <xf numFmtId="4" fontId="17" fillId="0" borderId="2" xfId="0" applyNumberFormat="1" applyFont="1" applyBorder="1" applyAlignment="1">
      <alignment horizontal="center" vertical="center" wrapText="1"/>
    </xf>
    <xf numFmtId="0" fontId="17" fillId="2" borderId="5" xfId="0" applyFont="1" applyFill="1" applyBorder="1" applyAlignment="1">
      <alignment horizontal="left" vertical="top" wrapText="1"/>
    </xf>
    <xf numFmtId="0" fontId="17" fillId="0" borderId="28" xfId="0" applyFont="1" applyBorder="1" applyAlignment="1">
      <alignment horizontal="left" vertical="top" wrapText="1"/>
    </xf>
    <xf numFmtId="0" fontId="17" fillId="0" borderId="37" xfId="0" applyFont="1" applyBorder="1" applyAlignment="1">
      <alignment horizontal="left" vertical="top" wrapText="1"/>
    </xf>
    <xf numFmtId="0" fontId="17" fillId="2" borderId="37" xfId="0" applyFont="1" applyFill="1" applyBorder="1" applyAlignment="1">
      <alignment horizontal="center" vertical="top" wrapText="1"/>
    </xf>
    <xf numFmtId="0" fontId="17" fillId="0" borderId="37" xfId="0" applyFont="1" applyBorder="1" applyAlignment="1">
      <alignment horizontal="center" vertical="top" wrapText="1"/>
    </xf>
    <xf numFmtId="2" fontId="17" fillId="0" borderId="37" xfId="0" applyNumberFormat="1" applyFont="1" applyBorder="1" applyAlignment="1">
      <alignment horizontal="center" vertical="top" wrapText="1"/>
    </xf>
    <xf numFmtId="0" fontId="17" fillId="0" borderId="32" xfId="0" applyFont="1" applyBorder="1" applyAlignment="1">
      <alignment vertical="top" wrapText="1"/>
    </xf>
    <xf numFmtId="0" fontId="20" fillId="0" borderId="32" xfId="0" applyFont="1" applyFill="1" applyBorder="1" applyAlignment="1">
      <alignment vertical="top" wrapText="1"/>
    </xf>
    <xf numFmtId="168" fontId="18" fillId="0" borderId="32" xfId="0" applyNumberFormat="1" applyFont="1" applyFill="1" applyBorder="1" applyAlignment="1">
      <alignment vertical="top" wrapText="1"/>
    </xf>
    <xf numFmtId="4" fontId="20" fillId="0" borderId="32" xfId="0" applyNumberFormat="1" applyFont="1" applyFill="1" applyBorder="1" applyAlignment="1">
      <alignment horizontal="center" vertical="center" wrapText="1"/>
    </xf>
    <xf numFmtId="0" fontId="17" fillId="0" borderId="41" xfId="0" applyFont="1" applyBorder="1" applyAlignment="1">
      <alignment vertical="top" wrapText="1"/>
    </xf>
    <xf numFmtId="165" fontId="20" fillId="0" borderId="0" xfId="0" applyNumberFormat="1" applyFont="1" applyFill="1" applyBorder="1" applyAlignment="1">
      <alignment horizontal="left" vertical="top" wrapText="1"/>
    </xf>
    <xf numFmtId="0" fontId="17" fillId="0" borderId="30" xfId="0" applyFont="1" applyBorder="1" applyAlignment="1">
      <alignment vertical="top" wrapText="1"/>
    </xf>
    <xf numFmtId="168" fontId="19" fillId="10" borderId="1" xfId="0" applyNumberFormat="1" applyFont="1" applyFill="1" applyBorder="1" applyAlignment="1">
      <alignment horizontal="left" vertical="top" wrapText="1" readingOrder="1"/>
    </xf>
    <xf numFmtId="167" fontId="23" fillId="9" borderId="1" xfId="0" applyNumberFormat="1" applyFont="1" applyFill="1" applyBorder="1" applyAlignment="1">
      <alignment horizontal="left" vertical="top" wrapText="1" readingOrder="1"/>
    </xf>
    <xf numFmtId="0" fontId="18" fillId="0" borderId="0" xfId="0" applyFont="1" applyAlignment="1">
      <alignment horizontal="left" vertical="top" wrapText="1" readingOrder="1"/>
    </xf>
    <xf numFmtId="167" fontId="20" fillId="2" borderId="1" xfId="0" applyNumberFormat="1" applyFont="1" applyFill="1" applyBorder="1" applyAlignment="1">
      <alignment horizontal="left" vertical="top" wrapText="1" readingOrder="1"/>
    </xf>
    <xf numFmtId="168" fontId="20" fillId="2" borderId="1" xfId="0" applyNumberFormat="1" applyFont="1" applyFill="1" applyBorder="1" applyAlignment="1">
      <alignment horizontal="left" vertical="top" wrapText="1" readingOrder="1"/>
    </xf>
    <xf numFmtId="0" fontId="22" fillId="0" borderId="1" xfId="0" applyFont="1" applyBorder="1" applyAlignment="1">
      <alignment horizontal="left" vertical="top" wrapText="1" readingOrder="1"/>
    </xf>
    <xf numFmtId="167" fontId="22" fillId="0" borderId="1" xfId="0" applyNumberFormat="1" applyFont="1" applyBorder="1" applyAlignment="1">
      <alignment horizontal="left" vertical="top" wrapText="1" readingOrder="1"/>
    </xf>
    <xf numFmtId="167" fontId="23" fillId="9" borderId="2" xfId="0" applyNumberFormat="1" applyFont="1" applyFill="1" applyBorder="1" applyAlignment="1">
      <alignment horizontal="left" vertical="top" wrapText="1" readingOrder="1"/>
    </xf>
    <xf numFmtId="0" fontId="20" fillId="2" borderId="6" xfId="0" applyFont="1" applyFill="1" applyBorder="1" applyAlignment="1">
      <alignment horizontal="left" vertical="top" wrapText="1" readingOrder="1"/>
    </xf>
    <xf numFmtId="0" fontId="18" fillId="2" borderId="1" xfId="0" applyFont="1" applyFill="1" applyBorder="1" applyAlignment="1">
      <alignment horizontal="justify" vertical="top" wrapText="1" readingOrder="1"/>
    </xf>
    <xf numFmtId="0" fontId="20" fillId="2" borderId="27" xfId="0" applyFont="1" applyFill="1" applyBorder="1" applyAlignment="1">
      <alignment vertical="top" wrapText="1" readingOrder="1"/>
    </xf>
    <xf numFmtId="0" fontId="18" fillId="2" borderId="6" xfId="0" applyFont="1" applyFill="1" applyBorder="1" applyAlignment="1">
      <alignment horizontal="left" vertical="top" wrapText="1" readingOrder="1"/>
    </xf>
    <xf numFmtId="0" fontId="18" fillId="2" borderId="6" xfId="0" applyFont="1" applyFill="1" applyBorder="1" applyAlignment="1">
      <alignment horizontal="justify" vertical="top" wrapText="1" readingOrder="1"/>
    </xf>
    <xf numFmtId="8" fontId="20" fillId="2" borderId="6" xfId="0" applyNumberFormat="1" applyFont="1" applyFill="1" applyBorder="1" applyAlignment="1">
      <alignment horizontal="center" vertical="center" wrapText="1" readingOrder="1"/>
    </xf>
    <xf numFmtId="0" fontId="18" fillId="2" borderId="1" xfId="0" applyFont="1" applyFill="1" applyBorder="1" applyAlignment="1">
      <alignment horizontal="left" vertical="top" wrapText="1" readingOrder="1"/>
    </xf>
    <xf numFmtId="0" fontId="22" fillId="0" borderId="1" xfId="0" applyFont="1" applyFill="1" applyBorder="1" applyAlignment="1">
      <alignment horizontal="left" vertical="top" wrapText="1" readingOrder="1"/>
    </xf>
    <xf numFmtId="0" fontId="22" fillId="0" borderId="4" xfId="0" applyFont="1" applyFill="1" applyBorder="1" applyAlignment="1">
      <alignment horizontal="left" vertical="top" wrapText="1" readingOrder="1"/>
    </xf>
    <xf numFmtId="167" fontId="20" fillId="0" borderId="4" xfId="0" applyNumberFormat="1" applyFont="1" applyFill="1" applyBorder="1" applyAlignment="1">
      <alignment horizontal="left" vertical="top" wrapText="1" readingOrder="1"/>
    </xf>
    <xf numFmtId="8" fontId="22" fillId="0" borderId="4" xfId="0" applyNumberFormat="1" applyFont="1" applyFill="1" applyBorder="1" applyAlignment="1">
      <alignment horizontal="left" vertical="top" wrapText="1" readingOrder="1"/>
    </xf>
    <xf numFmtId="167" fontId="19" fillId="9" borderId="2" xfId="0" applyNumberFormat="1" applyFont="1" applyFill="1" applyBorder="1" applyAlignment="1">
      <alignment horizontal="left" vertical="top" wrapText="1" readingOrder="1"/>
    </xf>
    <xf numFmtId="0" fontId="22" fillId="0" borderId="4" xfId="0" applyFont="1" applyBorder="1" applyAlignment="1">
      <alignment horizontal="left" vertical="top" wrapText="1" readingOrder="1"/>
    </xf>
    <xf numFmtId="169" fontId="22" fillId="0" borderId="4" xfId="0" applyNumberFormat="1" applyFont="1" applyBorder="1" applyAlignment="1">
      <alignment horizontal="center" vertical="top" wrapText="1" readingOrder="1"/>
    </xf>
    <xf numFmtId="169" fontId="22" fillId="0" borderId="4" xfId="0" applyNumberFormat="1" applyFont="1" applyBorder="1" applyAlignment="1">
      <alignment horizontal="left" vertical="top" wrapText="1" readingOrder="1"/>
    </xf>
    <xf numFmtId="0" fontId="20" fillId="2" borderId="1" xfId="0" applyFont="1" applyFill="1" applyBorder="1" applyAlignment="1">
      <alignment horizontal="justify" vertical="center" wrapText="1" readingOrder="1"/>
    </xf>
    <xf numFmtId="0" fontId="17" fillId="2" borderId="1" xfId="0" applyFont="1" applyFill="1" applyBorder="1" applyAlignment="1">
      <alignment horizontal="left" vertical="top" wrapText="1" readingOrder="1"/>
    </xf>
    <xf numFmtId="169" fontId="20" fillId="0" borderId="58" xfId="0" applyNumberFormat="1" applyFont="1" applyFill="1" applyBorder="1" applyAlignment="1">
      <alignment horizontal="center" vertical="center" wrapText="1" readingOrder="1"/>
    </xf>
    <xf numFmtId="0" fontId="20" fillId="2" borderId="3" xfId="0" applyFont="1" applyFill="1" applyBorder="1" applyAlignment="1">
      <alignment horizontal="left" vertical="top" wrapText="1" readingOrder="1"/>
    </xf>
    <xf numFmtId="8" fontId="18" fillId="2" borderId="6" xfId="0" applyNumberFormat="1" applyFont="1" applyFill="1" applyBorder="1" applyAlignment="1">
      <alignment horizontal="center" vertical="center" wrapText="1" readingOrder="1"/>
    </xf>
    <xf numFmtId="167" fontId="22" fillId="0" borderId="4" xfId="0" applyNumberFormat="1" applyFont="1" applyBorder="1" applyAlignment="1">
      <alignment horizontal="left" vertical="top" wrapText="1" readingOrder="1"/>
    </xf>
    <xf numFmtId="169" fontId="20" fillId="0" borderId="1" xfId="0" applyNumberFormat="1" applyFont="1" applyFill="1" applyBorder="1" applyAlignment="1">
      <alignment horizontal="center" vertical="center" wrapText="1" readingOrder="1"/>
    </xf>
    <xf numFmtId="167" fontId="20" fillId="2" borderId="1" xfId="0" applyNumberFormat="1" applyFont="1" applyFill="1" applyBorder="1" applyAlignment="1">
      <alignment horizontal="center" vertical="center" wrapText="1" readingOrder="1"/>
    </xf>
    <xf numFmtId="169" fontId="20" fillId="2" borderId="1" xfId="0" applyNumberFormat="1" applyFont="1" applyFill="1" applyBorder="1" applyAlignment="1">
      <alignment horizontal="center" vertical="center" wrapText="1" readingOrder="1"/>
    </xf>
    <xf numFmtId="0" fontId="22" fillId="0" borderId="6" xfId="0" applyFont="1" applyBorder="1" applyAlignment="1">
      <alignment horizontal="left" vertical="top" wrapText="1" readingOrder="1"/>
    </xf>
    <xf numFmtId="0" fontId="22" fillId="0" borderId="3" xfId="0" applyFont="1" applyBorder="1" applyAlignment="1">
      <alignment horizontal="left" vertical="top" wrapText="1" readingOrder="1"/>
    </xf>
    <xf numFmtId="169" fontId="22" fillId="0" borderId="1" xfId="0" applyNumberFormat="1" applyFont="1" applyBorder="1" applyAlignment="1">
      <alignment horizontal="left" vertical="top" wrapText="1" readingOrder="1"/>
    </xf>
    <xf numFmtId="4" fontId="17" fillId="0" borderId="1" xfId="0" applyNumberFormat="1" applyFont="1" applyBorder="1" applyAlignment="1">
      <alignment horizontal="left" vertical="top" wrapText="1" readingOrder="1"/>
    </xf>
    <xf numFmtId="167" fontId="22" fillId="0" borderId="1" xfId="0" applyNumberFormat="1" applyFont="1" applyBorder="1" applyAlignment="1">
      <alignment horizontal="center" vertical="center" wrapText="1" readingOrder="1"/>
    </xf>
    <xf numFmtId="43" fontId="20" fillId="2" borderId="6" xfId="2" applyFont="1" applyFill="1" applyBorder="1" applyAlignment="1">
      <alignment horizontal="center" vertical="center" wrapText="1" readingOrder="1"/>
    </xf>
    <xf numFmtId="0" fontId="22" fillId="0" borderId="32" xfId="0" applyFont="1" applyBorder="1" applyAlignment="1">
      <alignment horizontal="left" vertical="top" wrapText="1" readingOrder="1"/>
    </xf>
    <xf numFmtId="167" fontId="22" fillId="0" borderId="32" xfId="0" applyNumberFormat="1" applyFont="1" applyBorder="1" applyAlignment="1">
      <alignment horizontal="left" vertical="top" wrapText="1" readingOrder="1"/>
    </xf>
    <xf numFmtId="169" fontId="22" fillId="0" borderId="32" xfId="0" applyNumberFormat="1" applyFont="1" applyBorder="1" applyAlignment="1">
      <alignment horizontal="left" vertical="top" wrapText="1" readingOrder="1"/>
    </xf>
    <xf numFmtId="0" fontId="21" fillId="10" borderId="4" xfId="0" applyFont="1" applyFill="1" applyBorder="1" applyAlignment="1">
      <alignment horizontal="left" vertical="top" wrapText="1" readingOrder="1"/>
    </xf>
    <xf numFmtId="0" fontId="21" fillId="10" borderId="1" xfId="0" applyFont="1" applyFill="1" applyBorder="1" applyAlignment="1">
      <alignment horizontal="left" vertical="top" wrapText="1" readingOrder="1"/>
    </xf>
    <xf numFmtId="1" fontId="21" fillId="10" borderId="1" xfId="0" applyNumberFormat="1" applyFont="1" applyFill="1" applyBorder="1" applyAlignment="1">
      <alignment horizontal="left" vertical="top" wrapText="1" readingOrder="1"/>
    </xf>
    <xf numFmtId="168" fontId="21" fillId="10" borderId="1" xfId="0" applyNumberFormat="1" applyFont="1" applyFill="1" applyBorder="1" applyAlignment="1">
      <alignment horizontal="left" vertical="top" wrapText="1" readingOrder="1"/>
    </xf>
    <xf numFmtId="165" fontId="20" fillId="2" borderId="1" xfId="0" applyNumberFormat="1" applyFont="1" applyFill="1" applyBorder="1" applyAlignment="1">
      <alignment horizontal="center" vertical="center" wrapText="1" readingOrder="1"/>
    </xf>
    <xf numFmtId="165" fontId="20" fillId="2" borderId="1" xfId="0" applyNumberFormat="1" applyFont="1" applyFill="1" applyBorder="1" applyAlignment="1">
      <alignment horizontal="left" vertical="top" wrapText="1" readingOrder="1"/>
    </xf>
    <xf numFmtId="8" fontId="20" fillId="2" borderId="1" xfId="0" applyNumberFormat="1" applyFont="1" applyFill="1" applyBorder="1" applyAlignment="1">
      <alignment horizontal="left" vertical="top" wrapText="1" readingOrder="1"/>
    </xf>
    <xf numFmtId="168" fontId="20" fillId="0" borderId="1" xfId="0" applyNumberFormat="1" applyFont="1" applyFill="1" applyBorder="1" applyAlignment="1">
      <alignment horizontal="left" vertical="top" wrapText="1" readingOrder="1"/>
    </xf>
    <xf numFmtId="167" fontId="20" fillId="0" borderId="1" xfId="0" applyNumberFormat="1" applyFont="1" applyFill="1" applyBorder="1" applyAlignment="1">
      <alignment horizontal="center" vertical="center" wrapText="1" readingOrder="1"/>
    </xf>
    <xf numFmtId="169" fontId="19" fillId="0" borderId="1" xfId="0" applyNumberFormat="1" applyFont="1" applyFill="1" applyBorder="1" applyAlignment="1">
      <alignment horizontal="left" vertical="top" wrapText="1" readingOrder="1"/>
    </xf>
    <xf numFmtId="167" fontId="20" fillId="0" borderId="1" xfId="0" applyNumberFormat="1" applyFont="1" applyFill="1" applyBorder="1" applyAlignment="1">
      <alignment horizontal="left" vertical="top" wrapText="1" readingOrder="1"/>
    </xf>
    <xf numFmtId="8" fontId="19" fillId="0" borderId="1" xfId="0" applyNumberFormat="1" applyFont="1" applyFill="1" applyBorder="1" applyAlignment="1">
      <alignment horizontal="left" vertical="top" wrapText="1" readingOrder="1"/>
    </xf>
    <xf numFmtId="167" fontId="19" fillId="0" borderId="1" xfId="0" applyNumberFormat="1" applyFont="1" applyFill="1" applyBorder="1" applyAlignment="1">
      <alignment horizontal="left" vertical="top" wrapText="1" readingOrder="1"/>
    </xf>
    <xf numFmtId="169" fontId="0" fillId="0" borderId="0" xfId="0" applyNumberFormat="1"/>
    <xf numFmtId="169" fontId="17" fillId="0" borderId="1" xfId="0" applyNumberFormat="1" applyFont="1" applyBorder="1" applyAlignment="1">
      <alignment horizontal="left" vertical="top" wrapText="1" readingOrder="1"/>
    </xf>
    <xf numFmtId="8" fontId="17" fillId="0" borderId="1" xfId="0" applyNumberFormat="1" applyFont="1" applyBorder="1" applyAlignment="1">
      <alignment horizontal="left" vertical="top" wrapText="1" readingOrder="1"/>
    </xf>
    <xf numFmtId="167" fontId="17" fillId="0" borderId="1" xfId="0" applyNumberFormat="1" applyFont="1" applyBorder="1" applyAlignment="1">
      <alignment horizontal="left" vertical="top" wrapText="1" readingOrder="1"/>
    </xf>
    <xf numFmtId="169" fontId="20" fillId="2" borderId="1" xfId="2" applyNumberFormat="1" applyFont="1" applyFill="1" applyBorder="1" applyAlignment="1">
      <alignment vertical="center" wrapText="1" readingOrder="1"/>
    </xf>
    <xf numFmtId="0" fontId="20" fillId="0" borderId="3" xfId="0" applyFont="1" applyFill="1" applyBorder="1" applyAlignment="1">
      <alignment horizontal="left" vertical="top" wrapText="1" readingOrder="1"/>
    </xf>
    <xf numFmtId="169" fontId="18" fillId="0" borderId="1" xfId="2" applyNumberFormat="1" applyFont="1" applyBorder="1" applyAlignment="1">
      <alignment vertical="center" readingOrder="1"/>
    </xf>
    <xf numFmtId="0" fontId="18" fillId="0" borderId="0" xfId="0" applyFont="1" applyAlignment="1">
      <alignment horizontal="left" vertical="top" readingOrder="1"/>
    </xf>
    <xf numFmtId="167" fontId="20" fillId="0" borderId="1" xfId="0" applyNumberFormat="1" applyFont="1" applyBorder="1" applyAlignment="1">
      <alignment horizontal="left" vertical="top" wrapText="1" readingOrder="1"/>
    </xf>
    <xf numFmtId="167" fontId="17" fillId="0" borderId="1" xfId="0" applyNumberFormat="1" applyFont="1" applyFill="1" applyBorder="1" applyAlignment="1">
      <alignment horizontal="left" vertical="top" wrapText="1" readingOrder="1"/>
    </xf>
    <xf numFmtId="167" fontId="22" fillId="0" borderId="1" xfId="0" applyNumberFormat="1" applyFont="1" applyFill="1" applyBorder="1" applyAlignment="1">
      <alignment horizontal="left" vertical="top" wrapText="1" readingOrder="1"/>
    </xf>
    <xf numFmtId="8" fontId="22" fillId="0" borderId="1" xfId="0" applyNumberFormat="1" applyFont="1" applyFill="1" applyBorder="1" applyAlignment="1">
      <alignment horizontal="left" vertical="top" wrapText="1" readingOrder="1"/>
    </xf>
    <xf numFmtId="169" fontId="20" fillId="2" borderId="1" xfId="0" applyNumberFormat="1" applyFont="1" applyFill="1" applyBorder="1" applyAlignment="1">
      <alignment horizontal="left" vertical="top" wrapText="1" readingOrder="1"/>
    </xf>
    <xf numFmtId="168" fontId="20" fillId="0" borderId="46" xfId="0" applyNumberFormat="1" applyFont="1" applyFill="1" applyBorder="1" applyAlignment="1">
      <alignment horizontal="left" vertical="top" wrapText="1" readingOrder="1"/>
    </xf>
    <xf numFmtId="0" fontId="17" fillId="0" borderId="1" xfId="0" applyFont="1" applyFill="1" applyBorder="1" applyAlignment="1">
      <alignment vertical="top" wrapText="1" readingOrder="1"/>
    </xf>
    <xf numFmtId="168" fontId="18" fillId="0" borderId="1" xfId="0" applyNumberFormat="1" applyFont="1" applyFill="1" applyBorder="1" applyAlignment="1">
      <alignment horizontal="left" vertical="top" wrapText="1" readingOrder="1"/>
    </xf>
    <xf numFmtId="43" fontId="20" fillId="0" borderId="1" xfId="2" applyFont="1" applyFill="1" applyBorder="1" applyAlignment="1">
      <alignment horizontal="left" vertical="top" wrapText="1" readingOrder="1"/>
    </xf>
    <xf numFmtId="0" fontId="23" fillId="9" borderId="28" xfId="0" applyFont="1" applyFill="1" applyBorder="1" applyAlignment="1">
      <alignment horizontal="left" vertical="top" wrapText="1"/>
    </xf>
    <xf numFmtId="0" fontId="17" fillId="0"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165" fontId="17" fillId="0" borderId="0" xfId="0" applyNumberFormat="1" applyFont="1" applyAlignment="1">
      <alignment horizontal="left" vertical="top" wrapText="1"/>
    </xf>
    <xf numFmtId="0" fontId="17" fillId="0" borderId="23" xfId="0" applyFont="1" applyFill="1" applyBorder="1" applyAlignment="1">
      <alignment horizontal="center" vertical="center" wrapText="1"/>
    </xf>
    <xf numFmtId="0" fontId="17" fillId="0" borderId="23" xfId="0" applyFont="1" applyFill="1" applyBorder="1" applyAlignment="1">
      <alignment horizontal="left" vertical="top" wrapText="1"/>
    </xf>
    <xf numFmtId="0" fontId="18" fillId="0" borderId="23" xfId="0" applyFont="1" applyFill="1" applyBorder="1" applyAlignment="1">
      <alignment horizontal="left" vertical="top" wrapText="1"/>
    </xf>
    <xf numFmtId="170" fontId="20" fillId="0" borderId="23" xfId="3" applyNumberFormat="1" applyFont="1" applyFill="1" applyBorder="1" applyAlignment="1">
      <alignment horizontal="left" vertical="top" wrapText="1"/>
    </xf>
    <xf numFmtId="0" fontId="20" fillId="2" borderId="26" xfId="0" applyFont="1" applyFill="1" applyBorder="1" applyAlignment="1">
      <alignment vertical="top" wrapText="1"/>
    </xf>
    <xf numFmtId="0" fontId="17" fillId="0" borderId="1" xfId="0" applyFont="1" applyFill="1" applyBorder="1" applyAlignment="1">
      <alignment horizontal="center" vertical="center" wrapText="1"/>
    </xf>
    <xf numFmtId="43" fontId="17" fillId="0" borderId="1" xfId="2" applyFont="1" applyFill="1" applyBorder="1" applyAlignment="1">
      <alignment horizontal="left" vertical="top" wrapText="1"/>
    </xf>
    <xf numFmtId="0" fontId="17" fillId="0" borderId="28" xfId="0" applyFont="1" applyFill="1" applyBorder="1" applyAlignment="1">
      <alignment horizontal="left" vertical="top" wrapText="1"/>
    </xf>
    <xf numFmtId="170" fontId="20" fillId="0" borderId="1" xfId="3" applyNumberFormat="1" applyFont="1" applyFill="1" applyBorder="1" applyAlignment="1">
      <alignment horizontal="left" vertical="top" wrapText="1"/>
    </xf>
    <xf numFmtId="0" fontId="20" fillId="0" borderId="32" xfId="0" applyFont="1" applyFill="1" applyBorder="1" applyAlignment="1">
      <alignment horizontal="center" vertical="center" wrapText="1"/>
    </xf>
    <xf numFmtId="0" fontId="18" fillId="0" borderId="32" xfId="0" applyFont="1" applyFill="1" applyBorder="1" applyAlignment="1">
      <alignment horizontal="left" vertical="top" wrapText="1"/>
    </xf>
    <xf numFmtId="170" fontId="20" fillId="0" borderId="32" xfId="3" applyNumberFormat="1" applyFont="1" applyFill="1" applyBorder="1" applyAlignment="1">
      <alignment horizontal="left" vertical="top" wrapText="1"/>
    </xf>
    <xf numFmtId="168" fontId="20" fillId="0" borderId="41" xfId="0" applyNumberFormat="1" applyFont="1" applyFill="1" applyBorder="1" applyAlignment="1">
      <alignment horizontal="left" vertical="top" wrapText="1"/>
    </xf>
    <xf numFmtId="0" fontId="20" fillId="0" borderId="0" xfId="0" applyFont="1" applyFill="1" applyBorder="1" applyAlignment="1">
      <alignment horizontal="center" vertical="center" wrapText="1"/>
    </xf>
    <xf numFmtId="168" fontId="20" fillId="0" borderId="0" xfId="0" applyNumberFormat="1" applyFont="1" applyFill="1" applyBorder="1" applyAlignment="1">
      <alignment horizontal="left" vertical="top" wrapText="1"/>
    </xf>
    <xf numFmtId="170" fontId="20" fillId="0" borderId="0" xfId="3" applyNumberFormat="1" applyFont="1" applyFill="1" applyBorder="1" applyAlignment="1">
      <alignment horizontal="left" vertical="top" wrapText="1"/>
    </xf>
    <xf numFmtId="0" fontId="17" fillId="0" borderId="1" xfId="0" applyFont="1" applyFill="1" applyBorder="1" applyAlignment="1">
      <alignment horizontal="center" vertical="center"/>
    </xf>
    <xf numFmtId="170" fontId="20" fillId="0" borderId="1" xfId="3" applyNumberFormat="1" applyFont="1" applyFill="1" applyBorder="1" applyAlignment="1">
      <alignment horizontal="center" vertical="center"/>
    </xf>
    <xf numFmtId="0" fontId="20" fillId="0" borderId="26" xfId="0" applyFont="1" applyFill="1" applyBorder="1" applyAlignment="1">
      <alignment vertical="center" wrapText="1"/>
    </xf>
    <xf numFmtId="170" fontId="20" fillId="0" borderId="1" xfId="3" applyNumberFormat="1" applyFont="1" applyFill="1" applyBorder="1" applyAlignment="1">
      <alignment horizontal="left" vertical="center"/>
    </xf>
    <xf numFmtId="0" fontId="20" fillId="0" borderId="26" xfId="0" applyFont="1" applyFill="1" applyBorder="1" applyAlignment="1">
      <alignment horizontal="left" vertical="center" wrapText="1"/>
    </xf>
    <xf numFmtId="0" fontId="17" fillId="0" borderId="32" xfId="0" applyFont="1" applyFill="1" applyBorder="1" applyAlignment="1">
      <alignment horizontal="center" vertical="center"/>
    </xf>
    <xf numFmtId="0" fontId="17" fillId="0" borderId="32" xfId="0" applyFont="1" applyFill="1" applyBorder="1" applyAlignment="1">
      <alignment horizontal="left" vertical="center" wrapText="1"/>
    </xf>
    <xf numFmtId="170" fontId="20" fillId="0" borderId="32" xfId="3" applyNumberFormat="1" applyFont="1" applyFill="1" applyBorder="1" applyAlignment="1">
      <alignment horizontal="left" vertical="center"/>
    </xf>
    <xf numFmtId="0" fontId="20" fillId="0" borderId="41" xfId="0" applyFont="1" applyFill="1" applyBorder="1" applyAlignment="1">
      <alignment horizontal="left" vertical="center" wrapText="1"/>
    </xf>
    <xf numFmtId="0" fontId="17" fillId="0" borderId="2" xfId="0" applyFont="1" applyBorder="1" applyAlignment="1">
      <alignment vertical="top" wrapText="1"/>
    </xf>
    <xf numFmtId="165" fontId="20" fillId="0" borderId="2" xfId="0" applyNumberFormat="1" applyFont="1" applyFill="1" applyBorder="1" applyAlignment="1">
      <alignment horizontal="center" vertical="center" wrapText="1"/>
    </xf>
    <xf numFmtId="0" fontId="17" fillId="0" borderId="28" xfId="0" applyFont="1" applyBorder="1" applyAlignment="1">
      <alignment vertical="top" wrapText="1"/>
    </xf>
    <xf numFmtId="0" fontId="18" fillId="0" borderId="32" xfId="0" applyFont="1" applyFill="1" applyBorder="1" applyAlignment="1">
      <alignment vertical="top" wrapText="1"/>
    </xf>
    <xf numFmtId="165" fontId="20" fillId="0" borderId="33" xfId="0" applyNumberFormat="1" applyFont="1" applyFill="1" applyBorder="1" applyAlignment="1">
      <alignment horizontal="center" vertical="center" wrapText="1"/>
    </xf>
    <xf numFmtId="0" fontId="17" fillId="0" borderId="34" xfId="0" applyFont="1" applyBorder="1" applyAlignment="1">
      <alignment vertical="top" wrapText="1"/>
    </xf>
    <xf numFmtId="0" fontId="17" fillId="0" borderId="23" xfId="0" applyFont="1" applyBorder="1" applyAlignment="1">
      <alignment horizontal="left" vertical="top" wrapText="1"/>
    </xf>
    <xf numFmtId="0" fontId="18" fillId="0" borderId="2" xfId="0" applyFont="1" applyFill="1" applyBorder="1" applyAlignment="1">
      <alignment vertical="top" wrapText="1"/>
    </xf>
    <xf numFmtId="0" fontId="18" fillId="0" borderId="5" xfId="0" applyFont="1" applyFill="1" applyBorder="1" applyAlignment="1">
      <alignment vertical="top" wrapText="1"/>
    </xf>
    <xf numFmtId="0" fontId="18" fillId="0" borderId="4" xfId="0" applyFont="1" applyFill="1" applyBorder="1" applyAlignment="1">
      <alignment vertical="top" wrapText="1"/>
    </xf>
    <xf numFmtId="0" fontId="20" fillId="2" borderId="23" xfId="0" applyFont="1" applyFill="1" applyBorder="1" applyAlignment="1">
      <alignment horizontal="center" vertical="center" wrapText="1"/>
    </xf>
    <xf numFmtId="165" fontId="20" fillId="2" borderId="23" xfId="0" applyNumberFormat="1" applyFont="1" applyFill="1" applyBorder="1" applyAlignment="1">
      <alignment horizontal="center" vertical="center" wrapText="1"/>
    </xf>
    <xf numFmtId="0" fontId="20" fillId="2" borderId="24" xfId="0" applyFont="1" applyFill="1" applyBorder="1" applyAlignment="1">
      <alignment horizontal="left" vertical="top" wrapText="1"/>
    </xf>
    <xf numFmtId="168" fontId="18" fillId="2" borderId="5" xfId="0" applyNumberFormat="1" applyFont="1" applyFill="1" applyBorder="1" applyAlignment="1">
      <alignment horizontal="left" vertical="top" wrapText="1"/>
    </xf>
    <xf numFmtId="165" fontId="20" fillId="0" borderId="4" xfId="0" applyNumberFormat="1" applyFont="1" applyFill="1" applyBorder="1" applyAlignment="1">
      <alignment horizontal="center" vertical="center" wrapText="1"/>
    </xf>
    <xf numFmtId="0" fontId="17" fillId="0" borderId="30" xfId="0" applyFont="1" applyBorder="1" applyAlignment="1">
      <alignment horizontal="left" vertical="top" wrapText="1"/>
    </xf>
    <xf numFmtId="168" fontId="18" fillId="2" borderId="1" xfId="0" applyNumberFormat="1" applyFont="1" applyFill="1" applyBorder="1" applyAlignment="1">
      <alignment horizontal="left" vertical="top" wrapText="1"/>
    </xf>
    <xf numFmtId="165" fontId="20" fillId="0" borderId="1" xfId="0" applyNumberFormat="1" applyFont="1" applyFill="1" applyBorder="1" applyAlignment="1">
      <alignment horizontal="center" vertical="center" wrapText="1"/>
    </xf>
    <xf numFmtId="0" fontId="20" fillId="2" borderId="32" xfId="0" applyFont="1" applyFill="1" applyBorder="1" applyAlignment="1">
      <alignment horizontal="center" vertical="center" wrapText="1"/>
    </xf>
    <xf numFmtId="168" fontId="18" fillId="2" borderId="32" xfId="0" applyNumberFormat="1" applyFont="1" applyFill="1" applyBorder="1" applyAlignment="1">
      <alignment horizontal="left" vertical="top" wrapText="1"/>
    </xf>
    <xf numFmtId="165" fontId="20" fillId="0" borderId="32" xfId="0" applyNumberFormat="1" applyFont="1" applyFill="1" applyBorder="1" applyAlignment="1">
      <alignment horizontal="center" vertical="center" wrapText="1"/>
    </xf>
    <xf numFmtId="0" fontId="23" fillId="10" borderId="25" xfId="0" applyFont="1" applyFill="1" applyBorder="1" applyAlignment="1">
      <alignment horizontal="left" vertical="top" wrapText="1"/>
    </xf>
    <xf numFmtId="1" fontId="23" fillId="10" borderId="25" xfId="0" applyNumberFormat="1" applyFont="1" applyFill="1" applyBorder="1" applyAlignment="1">
      <alignment horizontal="left" vertical="top" wrapText="1"/>
    </xf>
    <xf numFmtId="168" fontId="23" fillId="10" borderId="25" xfId="0" applyNumberFormat="1" applyFont="1" applyFill="1" applyBorder="1" applyAlignment="1">
      <alignment horizontal="left" vertical="top" wrapText="1"/>
    </xf>
    <xf numFmtId="0" fontId="51" fillId="2" borderId="23" xfId="0" applyFont="1" applyFill="1" applyBorder="1" applyAlignment="1">
      <alignment horizontal="left" vertical="top" wrapText="1"/>
    </xf>
    <xf numFmtId="0" fontId="51" fillId="2" borderId="81" xfId="0" applyFont="1" applyFill="1" applyBorder="1" applyAlignment="1">
      <alignment horizontal="left" vertical="top" wrapText="1"/>
    </xf>
    <xf numFmtId="165" fontId="51" fillId="2" borderId="23" xfId="0" applyNumberFormat="1" applyFont="1" applyFill="1" applyBorder="1" applyAlignment="1">
      <alignment horizontal="left" vertical="top" wrapText="1"/>
    </xf>
    <xf numFmtId="0" fontId="51" fillId="2" borderId="24" xfId="0" applyFont="1" applyFill="1" applyBorder="1" applyAlignment="1">
      <alignment horizontal="left" vertical="top" wrapText="1"/>
    </xf>
    <xf numFmtId="0" fontId="51" fillId="2" borderId="1" xfId="0" applyFont="1" applyFill="1" applyBorder="1" applyAlignment="1">
      <alignment horizontal="left" vertical="top" wrapText="1"/>
    </xf>
    <xf numFmtId="0" fontId="51" fillId="2" borderId="2" xfId="0" applyFont="1" applyFill="1" applyBorder="1" applyAlignment="1">
      <alignment horizontal="left" vertical="top" wrapText="1"/>
    </xf>
    <xf numFmtId="165" fontId="51" fillId="2" borderId="1" xfId="0" applyNumberFormat="1" applyFont="1" applyFill="1" applyBorder="1" applyAlignment="1">
      <alignment horizontal="left" vertical="top" wrapText="1"/>
    </xf>
    <xf numFmtId="0" fontId="51" fillId="2" borderId="26" xfId="0" applyFont="1" applyFill="1" applyBorder="1" applyAlignment="1">
      <alignment horizontal="left" vertical="top" wrapText="1"/>
    </xf>
    <xf numFmtId="0" fontId="51" fillId="2" borderId="32" xfId="0" applyFont="1" applyFill="1" applyBorder="1" applyAlignment="1">
      <alignment horizontal="left" vertical="top" wrapText="1"/>
    </xf>
    <xf numFmtId="168" fontId="51" fillId="2" borderId="32" xfId="0" applyNumberFormat="1" applyFont="1" applyFill="1" applyBorder="1" applyAlignment="1">
      <alignment horizontal="left" vertical="top" wrapText="1"/>
    </xf>
    <xf numFmtId="165" fontId="51" fillId="2" borderId="32" xfId="0" applyNumberFormat="1" applyFont="1" applyFill="1" applyBorder="1" applyAlignment="1">
      <alignment horizontal="left" vertical="top" wrapText="1"/>
    </xf>
    <xf numFmtId="0" fontId="51" fillId="2" borderId="41" xfId="0" applyFont="1" applyFill="1" applyBorder="1" applyAlignment="1">
      <alignment horizontal="left" vertical="top" wrapText="1"/>
    </xf>
    <xf numFmtId="0" fontId="51" fillId="0" borderId="23" xfId="0" applyFont="1" applyFill="1" applyBorder="1" applyAlignment="1">
      <alignment horizontal="left" vertical="top" wrapText="1"/>
    </xf>
    <xf numFmtId="0" fontId="51" fillId="0" borderId="2" xfId="0" applyFont="1" applyFill="1" applyBorder="1" applyAlignment="1">
      <alignment horizontal="left" vertical="top" wrapText="1"/>
    </xf>
    <xf numFmtId="0" fontId="51" fillId="0" borderId="32" xfId="0" applyFont="1" applyBorder="1" applyAlignment="1">
      <alignment horizontal="left" vertical="top" wrapText="1"/>
    </xf>
    <xf numFmtId="0" fontId="51" fillId="0" borderId="32" xfId="0" applyFont="1" applyFill="1" applyBorder="1" applyAlignment="1">
      <alignment horizontal="left" vertical="top" wrapText="1"/>
    </xf>
    <xf numFmtId="165" fontId="51" fillId="0" borderId="23" xfId="0" applyNumberFormat="1" applyFont="1" applyFill="1" applyBorder="1" applyAlignment="1">
      <alignment horizontal="left" vertical="top" wrapText="1"/>
    </xf>
    <xf numFmtId="0" fontId="51" fillId="0" borderId="41" xfId="0" applyFont="1" applyBorder="1" applyAlignment="1">
      <alignment horizontal="left" vertical="top" wrapText="1"/>
    </xf>
    <xf numFmtId="0" fontId="51" fillId="0" borderId="1" xfId="0" applyFont="1" applyFill="1" applyBorder="1" applyAlignment="1">
      <alignment horizontal="left" vertical="top" wrapText="1"/>
    </xf>
    <xf numFmtId="165" fontId="51" fillId="0" borderId="1" xfId="0" applyNumberFormat="1" applyFont="1" applyFill="1" applyBorder="1" applyAlignment="1">
      <alignment horizontal="left" vertical="top" wrapText="1"/>
    </xf>
    <xf numFmtId="0" fontId="51" fillId="0" borderId="5" xfId="0" applyFont="1" applyBorder="1" applyAlignment="1">
      <alignment horizontal="left" vertical="top" wrapText="1"/>
    </xf>
    <xf numFmtId="0" fontId="51" fillId="0" borderId="2" xfId="0" applyFont="1" applyBorder="1" applyAlignment="1">
      <alignment horizontal="left" vertical="top" wrapText="1"/>
    </xf>
    <xf numFmtId="0" fontId="51" fillId="0" borderId="1" xfId="0" applyFont="1" applyBorder="1" applyAlignment="1">
      <alignment horizontal="left" vertical="top" wrapText="1"/>
    </xf>
    <xf numFmtId="168" fontId="51" fillId="2" borderId="23" xfId="0" applyNumberFormat="1" applyFont="1" applyFill="1" applyBorder="1" applyAlignment="1">
      <alignment horizontal="left" vertical="top" wrapText="1"/>
    </xf>
    <xf numFmtId="0" fontId="51" fillId="0" borderId="26" xfId="0" applyFont="1" applyBorder="1" applyAlignment="1">
      <alignment horizontal="left" vertical="top" wrapText="1"/>
    </xf>
    <xf numFmtId="165" fontId="51" fillId="0" borderId="32" xfId="0" applyNumberFormat="1" applyFont="1" applyFill="1" applyBorder="1" applyAlignment="1">
      <alignment horizontal="left" vertical="top" wrapText="1"/>
    </xf>
    <xf numFmtId="0" fontId="51" fillId="0" borderId="41" xfId="0" applyFont="1" applyFill="1" applyBorder="1" applyAlignment="1">
      <alignment horizontal="left" vertical="top" wrapText="1"/>
    </xf>
    <xf numFmtId="165" fontId="20" fillId="2" borderId="1" xfId="0" applyNumberFormat="1" applyFont="1" applyFill="1" applyBorder="1" applyAlignment="1">
      <alignment horizontal="center" vertical="center" wrapText="1"/>
    </xf>
    <xf numFmtId="0" fontId="17" fillId="2" borderId="32" xfId="0" applyFont="1" applyFill="1" applyBorder="1" applyAlignment="1">
      <alignment horizontal="left" vertical="top" wrapText="1"/>
    </xf>
    <xf numFmtId="0" fontId="20" fillId="0" borderId="33" xfId="0" applyFont="1" applyFill="1" applyBorder="1" applyAlignment="1">
      <alignment horizontal="left" vertical="top" wrapText="1"/>
    </xf>
    <xf numFmtId="0" fontId="20" fillId="2" borderId="23" xfId="0" applyFont="1" applyFill="1" applyBorder="1" applyAlignment="1">
      <alignment horizontal="center" vertical="top" wrapText="1"/>
    </xf>
    <xf numFmtId="0" fontId="17" fillId="2" borderId="23" xfId="0" applyFont="1" applyFill="1" applyBorder="1" applyAlignment="1">
      <alignment horizontal="left" vertical="top" wrapText="1"/>
    </xf>
    <xf numFmtId="165" fontId="20" fillId="2" borderId="23" xfId="0" applyNumberFormat="1" applyFont="1" applyFill="1" applyBorder="1" applyAlignment="1">
      <alignment horizontal="left" vertical="top" wrapText="1"/>
    </xf>
    <xf numFmtId="0" fontId="17" fillId="2" borderId="24" xfId="0" applyFont="1" applyFill="1" applyBorder="1" applyAlignment="1">
      <alignment horizontal="left" vertical="top" wrapText="1"/>
    </xf>
    <xf numFmtId="0" fontId="17" fillId="0" borderId="0" xfId="0" applyFont="1" applyFill="1" applyAlignment="1">
      <alignment horizontal="left" vertical="top" wrapText="1"/>
    </xf>
    <xf numFmtId="0" fontId="20" fillId="2" borderId="1" xfId="0" applyFont="1" applyFill="1" applyBorder="1" applyAlignment="1">
      <alignment horizontal="center" vertical="top" wrapText="1"/>
    </xf>
    <xf numFmtId="165" fontId="20" fillId="2" borderId="1" xfId="0" applyNumberFormat="1" applyFont="1" applyFill="1" applyBorder="1" applyAlignment="1">
      <alignment horizontal="left" vertical="top" wrapText="1"/>
    </xf>
    <xf numFmtId="0" fontId="17" fillId="2" borderId="26" xfId="0" applyFont="1" applyFill="1" applyBorder="1" applyAlignment="1">
      <alignment horizontal="left" vertical="top" wrapText="1"/>
    </xf>
    <xf numFmtId="0" fontId="20" fillId="2" borderId="32" xfId="0" applyFont="1" applyFill="1" applyBorder="1" applyAlignment="1">
      <alignment horizontal="center" vertical="top" wrapText="1"/>
    </xf>
    <xf numFmtId="0" fontId="17" fillId="2" borderId="41" xfId="0" applyFont="1" applyFill="1" applyBorder="1" applyAlignment="1">
      <alignment horizontal="left" vertical="top" wrapText="1"/>
    </xf>
    <xf numFmtId="0" fontId="23" fillId="10" borderId="1" xfId="0" applyFont="1" applyFill="1" applyBorder="1" applyAlignment="1">
      <alignment horizontal="left" vertical="top" wrapText="1"/>
    </xf>
    <xf numFmtId="1" fontId="23" fillId="10" borderId="1" xfId="0" applyNumberFormat="1" applyFont="1" applyFill="1" applyBorder="1" applyAlignment="1">
      <alignment horizontal="left" vertical="top" wrapText="1"/>
    </xf>
    <xf numFmtId="168" fontId="23" fillId="10" borderId="1" xfId="0" applyNumberFormat="1" applyFont="1" applyFill="1" applyBorder="1" applyAlignment="1">
      <alignment horizontal="left" vertical="top" wrapText="1"/>
    </xf>
    <xf numFmtId="170" fontId="51" fillId="0" borderId="1" xfId="3" applyNumberFormat="1" applyFont="1" applyFill="1" applyBorder="1" applyAlignment="1">
      <alignment horizontal="left" vertical="top" wrapText="1"/>
    </xf>
    <xf numFmtId="170" fontId="51" fillId="0" borderId="32" xfId="3" applyNumberFormat="1" applyFont="1" applyFill="1" applyBorder="1" applyAlignment="1">
      <alignment horizontal="left" vertical="top" wrapText="1"/>
    </xf>
    <xf numFmtId="0" fontId="17" fillId="0" borderId="1" xfId="0" applyFont="1" applyFill="1" applyBorder="1" applyAlignment="1">
      <alignment horizontal="left" vertical="top" wrapText="1"/>
    </xf>
    <xf numFmtId="0" fontId="18" fillId="2" borderId="32" xfId="0" applyFont="1" applyFill="1" applyBorder="1" applyAlignment="1">
      <alignment horizontal="left" vertical="top" wrapText="1"/>
    </xf>
    <xf numFmtId="0" fontId="18" fillId="2" borderId="32" xfId="0" applyFont="1" applyFill="1" applyBorder="1" applyAlignment="1">
      <alignment horizontal="left" vertical="top"/>
    </xf>
    <xf numFmtId="0" fontId="20" fillId="0" borderId="81" xfId="0" applyFont="1" applyFill="1" applyBorder="1" applyAlignment="1">
      <alignment horizontal="center" vertical="center" wrapText="1"/>
    </xf>
    <xf numFmtId="0" fontId="20" fillId="2" borderId="81" xfId="0" applyFont="1" applyFill="1" applyBorder="1" applyAlignment="1">
      <alignment vertical="top" wrapText="1"/>
    </xf>
    <xf numFmtId="0" fontId="20" fillId="0" borderId="23" xfId="0" applyFont="1" applyBorder="1" applyAlignment="1">
      <alignment vertical="top" wrapText="1"/>
    </xf>
    <xf numFmtId="0" fontId="20" fillId="2" borderId="23" xfId="0" applyFont="1" applyFill="1" applyBorder="1" applyAlignment="1">
      <alignment vertical="top" wrapText="1"/>
    </xf>
    <xf numFmtId="170" fontId="20" fillId="0" borderId="23" xfId="3" applyNumberFormat="1" applyFont="1" applyFill="1" applyBorder="1" applyAlignment="1">
      <alignment vertical="top" wrapText="1"/>
    </xf>
    <xf numFmtId="0" fontId="20" fillId="2" borderId="24" xfId="0" applyFont="1" applyFill="1" applyBorder="1" applyAlignment="1">
      <alignment vertical="top" wrapText="1"/>
    </xf>
    <xf numFmtId="0" fontId="20" fillId="2" borderId="1" xfId="0" applyFont="1" applyFill="1" applyBorder="1" applyAlignment="1">
      <alignment vertical="top" wrapText="1"/>
    </xf>
    <xf numFmtId="0" fontId="20" fillId="0" borderId="1" xfId="0" applyFont="1" applyBorder="1" applyAlignment="1">
      <alignment vertical="top" wrapText="1"/>
    </xf>
    <xf numFmtId="0" fontId="20" fillId="2" borderId="32" xfId="0" applyFont="1" applyFill="1" applyBorder="1" applyAlignment="1">
      <alignment vertical="top" wrapText="1"/>
    </xf>
    <xf numFmtId="0" fontId="20" fillId="0" borderId="32" xfId="0" applyFont="1" applyBorder="1" applyAlignment="1">
      <alignment vertical="top" wrapText="1"/>
    </xf>
    <xf numFmtId="0" fontId="20" fillId="2" borderId="41" xfId="0" applyFont="1" applyFill="1" applyBorder="1" applyAlignment="1">
      <alignment vertical="top" wrapText="1"/>
    </xf>
    <xf numFmtId="170" fontId="17" fillId="0" borderId="0" xfId="0" applyNumberFormat="1" applyFont="1" applyAlignment="1">
      <alignment horizontal="left" vertical="top" wrapText="1"/>
    </xf>
    <xf numFmtId="0" fontId="22" fillId="2" borderId="55" xfId="0" applyFont="1" applyFill="1" applyBorder="1" applyAlignment="1">
      <alignment vertical="top" wrapText="1"/>
    </xf>
    <xf numFmtId="3" fontId="17" fillId="0" borderId="1" xfId="0" applyNumberFormat="1" applyFont="1" applyBorder="1" applyAlignment="1">
      <alignment horizontal="left" vertical="top" wrapText="1"/>
    </xf>
    <xf numFmtId="168" fontId="18" fillId="0" borderId="32" xfId="0" applyNumberFormat="1" applyFont="1" applyFill="1" applyBorder="1" applyAlignment="1">
      <alignment horizontal="left" vertical="top" wrapText="1"/>
    </xf>
    <xf numFmtId="0" fontId="18" fillId="0" borderId="2" xfId="0" applyFont="1" applyFill="1" applyBorder="1" applyAlignment="1">
      <alignment horizontal="left" vertical="top" wrapText="1"/>
    </xf>
    <xf numFmtId="165" fontId="17" fillId="0" borderId="1" xfId="0" applyNumberFormat="1" applyFont="1" applyBorder="1" applyAlignment="1">
      <alignment horizontal="left" vertical="top" wrapText="1"/>
    </xf>
    <xf numFmtId="6" fontId="20" fillId="0" borderId="1" xfId="0" applyNumberFormat="1" applyFont="1" applyFill="1" applyBorder="1" applyAlignment="1">
      <alignment horizontal="left" vertical="top" wrapText="1"/>
    </xf>
    <xf numFmtId="0" fontId="17" fillId="0" borderId="29" xfId="0" applyFont="1" applyBorder="1" applyAlignment="1">
      <alignment horizontal="left" vertical="top" wrapText="1"/>
    </xf>
    <xf numFmtId="164" fontId="17" fillId="0" borderId="1" xfId="0" applyNumberFormat="1" applyFont="1" applyBorder="1" applyAlignment="1">
      <alignment horizontal="left" vertical="top" wrapText="1"/>
    </xf>
    <xf numFmtId="0" fontId="29" fillId="0" borderId="1" xfId="0" applyFont="1" applyFill="1" applyBorder="1" applyAlignment="1">
      <alignment horizontal="left" vertical="center"/>
    </xf>
    <xf numFmtId="0" fontId="29" fillId="0" borderId="26" xfId="0" applyFont="1" applyFill="1" applyBorder="1" applyAlignment="1">
      <alignment horizontal="left" vertical="center"/>
    </xf>
    <xf numFmtId="0" fontId="6" fillId="10" borderId="25" xfId="0" applyFont="1" applyFill="1" applyBorder="1" applyAlignment="1">
      <alignment horizontal="left" vertical="center"/>
    </xf>
    <xf numFmtId="0" fontId="7" fillId="0" borderId="1" xfId="0" applyFont="1" applyFill="1" applyBorder="1" applyAlignment="1">
      <alignment horizontal="center" vertical="center" wrapText="1"/>
    </xf>
    <xf numFmtId="0" fontId="32" fillId="0" borderId="1" xfId="0" applyFont="1" applyBorder="1" applyAlignment="1">
      <alignment horizontal="left" vertical="top" wrapText="1"/>
    </xf>
    <xf numFmtId="0" fontId="32" fillId="0" borderId="0" xfId="0" applyFont="1" applyAlignment="1">
      <alignment wrapText="1"/>
    </xf>
    <xf numFmtId="0" fontId="29" fillId="0" borderId="1" xfId="0" applyFont="1" applyFill="1" applyBorder="1" applyAlignment="1">
      <alignment vertical="top" wrapText="1"/>
    </xf>
    <xf numFmtId="0" fontId="7" fillId="0" borderId="1" xfId="0" applyFont="1" applyFill="1" applyBorder="1" applyAlignment="1">
      <alignment vertical="top" wrapText="1"/>
    </xf>
    <xf numFmtId="168" fontId="29" fillId="0" borderId="1" xfId="0" applyNumberFormat="1" applyFont="1" applyFill="1" applyBorder="1" applyAlignment="1">
      <alignment horizontal="left" vertical="top" wrapText="1"/>
    </xf>
    <xf numFmtId="165" fontId="7" fillId="0" borderId="1" xfId="0" applyNumberFormat="1" applyFont="1" applyFill="1" applyBorder="1" applyAlignment="1">
      <alignment horizontal="center" vertical="top"/>
    </xf>
    <xf numFmtId="0" fontId="29" fillId="0" borderId="1" xfId="0" applyFont="1" applyFill="1" applyBorder="1" applyAlignment="1">
      <alignment horizontal="left" vertical="top" wrapText="1"/>
    </xf>
    <xf numFmtId="0" fontId="32" fillId="0" borderId="1" xfId="0" applyFont="1" applyBorder="1" applyAlignment="1">
      <alignment vertical="top" wrapText="1"/>
    </xf>
    <xf numFmtId="0" fontId="32" fillId="0" borderId="1" xfId="0" applyFont="1" applyBorder="1" applyAlignment="1">
      <alignment vertical="top"/>
    </xf>
    <xf numFmtId="0" fontId="32" fillId="0" borderId="1" xfId="0" applyFont="1" applyBorder="1" applyAlignment="1">
      <alignment horizontal="left" vertical="top"/>
    </xf>
    <xf numFmtId="0" fontId="7" fillId="0" borderId="32" xfId="0" applyFont="1" applyFill="1" applyBorder="1" applyAlignment="1">
      <alignment horizontal="center" vertical="center" wrapText="1"/>
    </xf>
    <xf numFmtId="0" fontId="32" fillId="0" borderId="32" xfId="0" applyFont="1" applyBorder="1" applyAlignment="1">
      <alignment vertical="top" wrapText="1"/>
    </xf>
    <xf numFmtId="0" fontId="7" fillId="0" borderId="32" xfId="0" applyFont="1" applyFill="1" applyBorder="1" applyAlignment="1">
      <alignment vertical="top" wrapText="1"/>
    </xf>
    <xf numFmtId="168" fontId="29" fillId="0" borderId="32" xfId="0" applyNumberFormat="1" applyFont="1" applyFill="1" applyBorder="1" applyAlignment="1">
      <alignment horizontal="left" vertical="top"/>
    </xf>
    <xf numFmtId="164" fontId="7" fillId="0" borderId="32" xfId="0" applyNumberFormat="1" applyFont="1" applyFill="1" applyBorder="1" applyAlignment="1">
      <alignment horizontal="center" vertical="top"/>
    </xf>
    <xf numFmtId="168" fontId="29" fillId="0" borderId="1" xfId="0" applyNumberFormat="1" applyFont="1" applyFill="1" applyBorder="1" applyAlignment="1">
      <alignment vertical="top"/>
    </xf>
    <xf numFmtId="164" fontId="32" fillId="0" borderId="1" xfId="0" applyNumberFormat="1" applyFont="1" applyBorder="1" applyAlignment="1">
      <alignment horizontal="center" vertical="top"/>
    </xf>
    <xf numFmtId="164" fontId="7" fillId="0" borderId="1" xfId="0" applyNumberFormat="1" applyFont="1" applyFill="1" applyBorder="1" applyAlignment="1">
      <alignment horizontal="center" vertical="top"/>
    </xf>
    <xf numFmtId="0" fontId="29" fillId="0" borderId="32" xfId="0" applyFont="1" applyFill="1" applyBorder="1" applyAlignment="1">
      <alignment horizontal="left" vertical="top" wrapText="1"/>
    </xf>
    <xf numFmtId="0" fontId="28" fillId="10" borderId="22" xfId="0" applyFont="1" applyFill="1" applyBorder="1" applyAlignment="1">
      <alignment vertical="center"/>
    </xf>
    <xf numFmtId="0" fontId="29" fillId="0" borderId="1" xfId="0" applyFont="1" applyFill="1" applyBorder="1" applyAlignment="1">
      <alignment horizontal="left" vertical="top"/>
    </xf>
    <xf numFmtId="0" fontId="29" fillId="0" borderId="26" xfId="0" applyFont="1" applyFill="1" applyBorder="1" applyAlignment="1">
      <alignment horizontal="left" vertical="top"/>
    </xf>
    <xf numFmtId="0" fontId="29" fillId="0" borderId="1" xfId="0" applyFont="1" applyFill="1" applyBorder="1" applyAlignment="1">
      <alignment horizontal="left" vertical="center" wrapText="1"/>
    </xf>
    <xf numFmtId="0" fontId="29" fillId="0" borderId="26" xfId="0" applyFont="1" applyFill="1" applyBorder="1" applyAlignment="1">
      <alignment horizontal="left" vertical="center" wrapText="1"/>
    </xf>
    <xf numFmtId="168" fontId="28" fillId="10" borderId="25" xfId="0" applyNumberFormat="1" applyFont="1" applyFill="1" applyBorder="1" applyAlignment="1">
      <alignment horizontal="left"/>
    </xf>
    <xf numFmtId="0" fontId="32" fillId="0" borderId="1" xfId="0" applyFont="1" applyFill="1" applyBorder="1" applyAlignment="1">
      <alignment horizontal="center" vertical="center" wrapText="1"/>
    </xf>
    <xf numFmtId="0" fontId="32" fillId="0" borderId="1" xfId="0" applyFont="1" applyFill="1" applyBorder="1" applyAlignment="1">
      <alignment horizontal="left" vertical="top" wrapText="1"/>
    </xf>
    <xf numFmtId="168" fontId="29" fillId="0" borderId="1" xfId="0" applyNumberFormat="1" applyFont="1" applyFill="1" applyBorder="1" applyAlignment="1">
      <alignment vertical="center"/>
    </xf>
    <xf numFmtId="3" fontId="32" fillId="0" borderId="1" xfId="0" applyNumberFormat="1" applyFont="1" applyBorder="1" applyAlignment="1">
      <alignment horizontal="center" vertical="top"/>
    </xf>
    <xf numFmtId="0" fontId="32" fillId="0" borderId="32" xfId="0" applyFont="1" applyBorder="1" applyAlignment="1">
      <alignment horizontal="center" vertical="center"/>
    </xf>
    <xf numFmtId="0" fontId="32" fillId="0" borderId="32" xfId="0" applyFont="1" applyFill="1" applyBorder="1" applyAlignment="1">
      <alignment horizontal="left" vertical="top" wrapText="1"/>
    </xf>
    <xf numFmtId="0" fontId="7" fillId="0" borderId="32" xfId="0" applyFont="1" applyFill="1" applyBorder="1" applyAlignment="1">
      <alignment horizontal="left" vertical="top" wrapText="1"/>
    </xf>
    <xf numFmtId="164" fontId="32" fillId="0" borderId="32" xfId="0" applyNumberFormat="1" applyFont="1" applyBorder="1" applyAlignment="1">
      <alignment horizontal="center" vertical="top"/>
    </xf>
    <xf numFmtId="3" fontId="32" fillId="0" borderId="0" xfId="0" applyNumberFormat="1" applyFont="1"/>
    <xf numFmtId="0" fontId="46" fillId="0" borderId="1" xfId="0" applyFont="1" applyBorder="1" applyAlignment="1">
      <alignment horizontal="left" vertical="top" wrapText="1"/>
    </xf>
    <xf numFmtId="0" fontId="18" fillId="0" borderId="1" xfId="0" applyFont="1" applyBorder="1" applyAlignment="1">
      <alignment horizontal="left" vertical="top" wrapText="1"/>
    </xf>
    <xf numFmtId="164" fontId="20" fillId="0" borderId="1" xfId="0" applyNumberFormat="1" applyFont="1" applyFill="1" applyBorder="1" applyAlignment="1">
      <alignment horizontal="left" vertical="top"/>
    </xf>
    <xf numFmtId="0" fontId="20" fillId="0" borderId="1" xfId="0" applyFont="1" applyFill="1" applyBorder="1" applyAlignment="1">
      <alignment horizontal="left" vertical="top"/>
    </xf>
    <xf numFmtId="6" fontId="20" fillId="0" borderId="1" xfId="0" applyNumberFormat="1" applyFont="1" applyFill="1" applyBorder="1" applyAlignment="1">
      <alignment horizontal="left" vertical="top"/>
    </xf>
    <xf numFmtId="0" fontId="18" fillId="0" borderId="26" xfId="0" applyFont="1" applyBorder="1" applyAlignment="1">
      <alignment horizontal="left" vertical="top" wrapText="1"/>
    </xf>
    <xf numFmtId="165" fontId="17" fillId="0" borderId="32" xfId="0" applyNumberFormat="1" applyFont="1" applyBorder="1" applyAlignment="1">
      <alignment horizontal="left" vertical="top"/>
    </xf>
    <xf numFmtId="0" fontId="17" fillId="0" borderId="1" xfId="0" applyFont="1" applyBorder="1" applyAlignment="1">
      <alignment horizontal="left" vertical="top"/>
    </xf>
    <xf numFmtId="165" fontId="17" fillId="0" borderId="1" xfId="0" applyNumberFormat="1" applyFont="1" applyBorder="1" applyAlignment="1">
      <alignment horizontal="left" vertical="top"/>
    </xf>
    <xf numFmtId="165" fontId="20" fillId="0" borderId="32" xfId="0" applyNumberFormat="1" applyFont="1" applyFill="1" applyBorder="1" applyAlignment="1">
      <alignment horizontal="left" vertical="top"/>
    </xf>
    <xf numFmtId="0" fontId="46" fillId="0" borderId="26" xfId="0" applyFont="1" applyBorder="1" applyAlignment="1">
      <alignment horizontal="left" vertical="top" wrapText="1"/>
    </xf>
    <xf numFmtId="0" fontId="47" fillId="0" borderId="1" xfId="0" applyFont="1" applyFill="1" applyBorder="1" applyAlignment="1">
      <alignment horizontal="left" vertical="top" wrapText="1"/>
    </xf>
    <xf numFmtId="8" fontId="20" fillId="0" borderId="1" xfId="0" applyNumberFormat="1" applyFont="1" applyFill="1" applyBorder="1" applyAlignment="1">
      <alignment horizontal="left" vertical="top"/>
    </xf>
    <xf numFmtId="0" fontId="18" fillId="0" borderId="1" xfId="0" applyFont="1" applyBorder="1" applyAlignment="1">
      <alignment horizontal="left" vertical="top"/>
    </xf>
    <xf numFmtId="0" fontId="18" fillId="0" borderId="32" xfId="0" applyFont="1" applyBorder="1" applyAlignment="1">
      <alignment horizontal="left" vertical="top" wrapText="1"/>
    </xf>
    <xf numFmtId="168" fontId="18" fillId="0" borderId="32" xfId="0" applyNumberFormat="1" applyFont="1" applyFill="1" applyBorder="1" applyAlignment="1">
      <alignment horizontal="left" vertical="top"/>
    </xf>
    <xf numFmtId="3" fontId="20" fillId="0" borderId="32" xfId="0" applyNumberFormat="1" applyFont="1" applyFill="1" applyBorder="1" applyAlignment="1">
      <alignment horizontal="left" vertical="top"/>
    </xf>
    <xf numFmtId="0" fontId="20" fillId="0" borderId="41" xfId="0" applyFont="1" applyFill="1" applyBorder="1" applyAlignment="1">
      <alignment horizontal="left" vertical="top"/>
    </xf>
    <xf numFmtId="0" fontId="20" fillId="0" borderId="32" xfId="0" applyFont="1" applyFill="1" applyBorder="1" applyAlignment="1">
      <alignment horizontal="left" vertical="top"/>
    </xf>
    <xf numFmtId="6" fontId="20" fillId="0" borderId="32" xfId="0" applyNumberFormat="1" applyFont="1" applyFill="1" applyBorder="1" applyAlignment="1">
      <alignment horizontal="left" vertical="top"/>
    </xf>
    <xf numFmtId="0" fontId="6" fillId="10" borderId="22" xfId="0" applyFont="1" applyFill="1" applyBorder="1" applyAlignment="1">
      <alignment vertical="center"/>
    </xf>
    <xf numFmtId="0" fontId="32" fillId="0" borderId="0" xfId="0" applyFont="1" applyBorder="1"/>
    <xf numFmtId="0" fontId="32" fillId="2" borderId="0" xfId="0" applyFont="1" applyFill="1" applyBorder="1"/>
    <xf numFmtId="0" fontId="0" fillId="14" borderId="0" xfId="0" applyFill="1"/>
    <xf numFmtId="168" fontId="6" fillId="10" borderId="25" xfId="0" applyNumberFormat="1" applyFont="1" applyFill="1" applyBorder="1" applyAlignment="1">
      <alignment horizontal="left" vertical="top"/>
    </xf>
    <xf numFmtId="0" fontId="6" fillId="9" borderId="25" xfId="0" applyFont="1" applyFill="1" applyBorder="1" applyAlignment="1">
      <alignment horizontal="center" vertical="center" wrapText="1"/>
    </xf>
    <xf numFmtId="0" fontId="6" fillId="9" borderId="1"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left" vertical="center" wrapText="1" indent="2"/>
    </xf>
    <xf numFmtId="0" fontId="7" fillId="0" borderId="1" xfId="0" applyFont="1" applyBorder="1" applyAlignment="1">
      <alignment vertical="top" wrapText="1"/>
    </xf>
    <xf numFmtId="0" fontId="7" fillId="0" borderId="1" xfId="0" applyFont="1" applyFill="1" applyBorder="1" applyAlignment="1">
      <alignment horizontal="left" vertical="center" wrapText="1"/>
    </xf>
    <xf numFmtId="0" fontId="34" fillId="0" borderId="1" xfId="0" applyFont="1" applyBorder="1" applyAlignment="1">
      <alignment horizontal="left" vertical="center" wrapText="1"/>
    </xf>
    <xf numFmtId="0" fontId="34" fillId="0" borderId="1" xfId="0" applyFont="1" applyFill="1" applyBorder="1" applyAlignment="1">
      <alignment horizontal="left" vertical="top" wrapText="1"/>
    </xf>
    <xf numFmtId="0" fontId="32" fillId="0" borderId="0" xfId="0" applyFont="1" applyFill="1" applyBorder="1"/>
    <xf numFmtId="0" fontId="0" fillId="0" borderId="0" xfId="0" applyFill="1"/>
    <xf numFmtId="0" fontId="7" fillId="0" borderId="1" xfId="0" applyFont="1" applyBorder="1" applyAlignment="1">
      <alignment horizontal="center"/>
    </xf>
    <xf numFmtId="0" fontId="7" fillId="0" borderId="1" xfId="0" applyFont="1" applyBorder="1" applyAlignment="1">
      <alignment horizontal="left" vertical="top" wrapText="1"/>
    </xf>
    <xf numFmtId="0" fontId="7" fillId="0" borderId="1" xfId="0" applyFont="1" applyFill="1" applyBorder="1" applyAlignment="1">
      <alignment horizontal="center" vertical="center"/>
    </xf>
    <xf numFmtId="4" fontId="6" fillId="9" borderId="1" xfId="0" applyNumberFormat="1" applyFont="1" applyFill="1" applyBorder="1" applyAlignment="1">
      <alignment horizontal="center" vertical="center"/>
    </xf>
    <xf numFmtId="0" fontId="7" fillId="0" borderId="32" xfId="0" applyFont="1" applyBorder="1" applyAlignment="1">
      <alignment horizontal="center"/>
    </xf>
    <xf numFmtId="0" fontId="7" fillId="0" borderId="32" xfId="0" applyFont="1" applyBorder="1" applyAlignment="1">
      <alignment horizontal="left" vertical="center" wrapText="1" indent="2"/>
    </xf>
    <xf numFmtId="0" fontId="26" fillId="0" borderId="0" xfId="0" applyFont="1"/>
    <xf numFmtId="0" fontId="32" fillId="0" borderId="47" xfId="0" applyFont="1" applyBorder="1"/>
    <xf numFmtId="0" fontId="32" fillId="0" borderId="27" xfId="0" applyFont="1" applyBorder="1"/>
    <xf numFmtId="167" fontId="31" fillId="9" borderId="1" xfId="0" applyNumberFormat="1" applyFont="1" applyFill="1" applyBorder="1" applyAlignment="1">
      <alignment horizontal="center" vertical="center"/>
    </xf>
    <xf numFmtId="0" fontId="31" fillId="9" borderId="26" xfId="0" applyFont="1" applyFill="1" applyBorder="1" applyAlignment="1">
      <alignment horizontal="center" vertical="center" wrapText="1"/>
    </xf>
    <xf numFmtId="0" fontId="7" fillId="0" borderId="26" xfId="0" applyFont="1" applyFill="1" applyBorder="1" applyAlignment="1">
      <alignment vertical="top" wrapText="1"/>
    </xf>
    <xf numFmtId="0" fontId="7" fillId="0" borderId="2" xfId="0" applyFont="1" applyFill="1" applyBorder="1" applyAlignment="1">
      <alignment horizontal="left" vertical="center" wrapText="1"/>
    </xf>
    <xf numFmtId="0" fontId="7" fillId="0" borderId="28" xfId="0" applyFont="1" applyFill="1" applyBorder="1" applyAlignment="1">
      <alignment vertical="top" wrapText="1"/>
    </xf>
    <xf numFmtId="0" fontId="7" fillId="0" borderId="26" xfId="0" applyFont="1" applyFill="1" applyBorder="1" applyAlignment="1">
      <alignment horizontal="left" vertical="top" wrapText="1"/>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top" wrapText="1"/>
    </xf>
    <xf numFmtId="167" fontId="7" fillId="0" borderId="0" xfId="0" applyNumberFormat="1" applyFont="1" applyFill="1" applyBorder="1" applyAlignment="1">
      <alignment horizontal="left" vertical="top" wrapText="1"/>
    </xf>
    <xf numFmtId="0" fontId="26" fillId="12" borderId="0" xfId="0" applyFont="1" applyFill="1"/>
    <xf numFmtId="0" fontId="26" fillId="13" borderId="0" xfId="0" applyFont="1" applyFill="1" applyAlignment="1">
      <alignment wrapText="1"/>
    </xf>
    <xf numFmtId="0" fontId="0" fillId="13" borderId="0" xfId="0" applyFill="1"/>
    <xf numFmtId="0" fontId="0" fillId="12" borderId="0" xfId="0" applyFill="1"/>
    <xf numFmtId="0" fontId="0" fillId="13" borderId="0" xfId="0" applyFill="1" applyAlignment="1">
      <alignment wrapText="1"/>
    </xf>
    <xf numFmtId="0" fontId="23" fillId="9" borderId="1" xfId="0" applyFont="1" applyFill="1" applyBorder="1" applyAlignment="1">
      <alignment horizontal="center" vertical="top" wrapText="1"/>
    </xf>
    <xf numFmtId="0" fontId="23" fillId="9" borderId="26" xfId="0" applyFont="1" applyFill="1" applyBorder="1" applyAlignment="1">
      <alignment horizontal="center" vertical="top"/>
    </xf>
    <xf numFmtId="6" fontId="20" fillId="0" borderId="1" xfId="0" applyNumberFormat="1" applyFont="1" applyFill="1" applyBorder="1" applyAlignment="1">
      <alignment horizontal="center" vertical="top"/>
    </xf>
    <xf numFmtId="0" fontId="17" fillId="0" borderId="32" xfId="0" applyFont="1" applyBorder="1" applyAlignment="1">
      <alignment horizontal="center" vertical="top" wrapText="1"/>
    </xf>
    <xf numFmtId="168" fontId="18" fillId="0" borderId="32" xfId="0" applyNumberFormat="1" applyFont="1" applyFill="1" applyBorder="1" applyAlignment="1">
      <alignment vertical="top"/>
    </xf>
    <xf numFmtId="4" fontId="17" fillId="0" borderId="32" xfId="0" applyNumberFormat="1" applyFont="1" applyBorder="1" applyAlignment="1">
      <alignment vertical="top"/>
    </xf>
    <xf numFmtId="0" fontId="20" fillId="0" borderId="50" xfId="0" applyFont="1" applyFill="1" applyBorder="1" applyAlignment="1">
      <alignment horizontal="center" vertical="top"/>
    </xf>
    <xf numFmtId="0" fontId="17" fillId="0" borderId="1" xfId="0" applyFont="1" applyBorder="1" applyAlignment="1">
      <alignment vertical="top" wrapText="1"/>
    </xf>
    <xf numFmtId="0" fontId="18" fillId="0" borderId="1" xfId="0" applyFont="1" applyFill="1" applyBorder="1" applyAlignment="1">
      <alignment vertical="top" wrapText="1"/>
    </xf>
    <xf numFmtId="164" fontId="17" fillId="0" borderId="1" xfId="0" applyNumberFormat="1" applyFont="1" applyBorder="1" applyAlignment="1">
      <alignment vertical="top" wrapText="1"/>
    </xf>
    <xf numFmtId="0" fontId="17" fillId="0" borderId="26" xfId="0" applyFont="1" applyBorder="1" applyAlignment="1">
      <alignment vertical="top" wrapText="1"/>
    </xf>
    <xf numFmtId="0" fontId="17" fillId="0" borderId="32" xfId="0" applyFont="1" applyBorder="1" applyAlignment="1">
      <alignment vertical="top"/>
    </xf>
    <xf numFmtId="168" fontId="18" fillId="0" borderId="1" xfId="0" applyNumberFormat="1" applyFont="1" applyFill="1" applyBorder="1" applyAlignment="1">
      <alignment vertical="top"/>
    </xf>
    <xf numFmtId="8" fontId="17" fillId="0" borderId="1" xfId="0" applyNumberFormat="1" applyFont="1" applyBorder="1" applyAlignment="1">
      <alignment vertical="top"/>
    </xf>
    <xf numFmtId="168" fontId="24" fillId="10" borderId="40" xfId="0" applyNumberFormat="1" applyFont="1" applyFill="1" applyBorder="1" applyAlignment="1">
      <alignment horizontal="left" vertical="top"/>
    </xf>
    <xf numFmtId="0" fontId="23" fillId="9" borderId="22" xfId="0" applyFont="1" applyFill="1" applyBorder="1" applyAlignment="1">
      <alignment horizontal="center" vertical="top" wrapText="1"/>
    </xf>
    <xf numFmtId="0" fontId="23" fillId="9" borderId="23" xfId="0" applyFont="1" applyFill="1" applyBorder="1" applyAlignment="1">
      <alignment horizontal="center" vertical="top"/>
    </xf>
    <xf numFmtId="0" fontId="23" fillId="9" borderId="23" xfId="0" applyFont="1" applyFill="1" applyBorder="1" applyAlignment="1">
      <alignment horizontal="center" vertical="top" wrapText="1"/>
    </xf>
    <xf numFmtId="0" fontId="23" fillId="9" borderId="24" xfId="0" applyFont="1" applyFill="1" applyBorder="1" applyAlignment="1">
      <alignment horizontal="center" vertical="top"/>
    </xf>
    <xf numFmtId="0" fontId="24" fillId="0" borderId="32" xfId="0" applyFont="1" applyFill="1" applyBorder="1" applyAlignment="1">
      <alignment vertical="top" wrapText="1"/>
    </xf>
    <xf numFmtId="0" fontId="21" fillId="0" borderId="32" xfId="0" applyFont="1" applyBorder="1" applyAlignment="1">
      <alignment vertical="top" wrapText="1"/>
    </xf>
    <xf numFmtId="8" fontId="17" fillId="0" borderId="32" xfId="0" applyNumberFormat="1" applyFont="1" applyBorder="1" applyAlignment="1">
      <alignment vertical="top"/>
    </xf>
    <xf numFmtId="164" fontId="17" fillId="0" borderId="1" xfId="0" applyNumberFormat="1" applyFont="1" applyBorder="1" applyAlignment="1">
      <alignment horizontal="center" vertical="top" wrapText="1"/>
    </xf>
    <xf numFmtId="164" fontId="20" fillId="0" borderId="32" xfId="0" applyNumberFormat="1" applyFont="1" applyFill="1" applyBorder="1" applyAlignment="1">
      <alignment horizontal="center" vertical="top"/>
    </xf>
    <xf numFmtId="0" fontId="17" fillId="0" borderId="41" xfId="0" applyFont="1" applyBorder="1" applyAlignment="1">
      <alignment vertical="top"/>
    </xf>
    <xf numFmtId="0" fontId="20" fillId="0" borderId="2" xfId="0" applyFont="1" applyFill="1" applyBorder="1" applyAlignment="1">
      <alignment horizontal="center" vertical="top" wrapText="1"/>
    </xf>
    <xf numFmtId="165" fontId="17" fillId="0" borderId="2" xfId="0" applyNumberFormat="1" applyFont="1" applyBorder="1" applyAlignment="1">
      <alignment horizontal="center" vertical="top" wrapText="1"/>
    </xf>
    <xf numFmtId="0" fontId="17" fillId="0" borderId="0" xfId="0" applyFont="1" applyBorder="1" applyAlignment="1">
      <alignment vertical="top"/>
    </xf>
    <xf numFmtId="0" fontId="24" fillId="0" borderId="2" xfId="0" applyFont="1" applyFill="1" applyBorder="1" applyAlignment="1">
      <alignment horizontal="left" vertical="top" wrapText="1"/>
    </xf>
    <xf numFmtId="0" fontId="24" fillId="0" borderId="1" xfId="0" applyFont="1" applyFill="1" applyBorder="1" applyAlignment="1">
      <alignment vertical="top" wrapText="1"/>
    </xf>
    <xf numFmtId="0" fontId="18" fillId="0" borderId="6" xfId="0" applyFont="1" applyFill="1" applyBorder="1" applyAlignment="1">
      <alignment vertical="top"/>
    </xf>
    <xf numFmtId="0" fontId="18" fillId="0" borderId="27" xfId="0" applyFont="1" applyFill="1" applyBorder="1" applyAlignment="1">
      <alignment vertical="top"/>
    </xf>
    <xf numFmtId="0" fontId="18" fillId="0" borderId="39" xfId="0" applyFont="1" applyFill="1" applyBorder="1" applyAlignment="1">
      <alignment vertical="top"/>
    </xf>
    <xf numFmtId="0" fontId="18" fillId="0" borderId="0" xfId="0" applyFont="1" applyFill="1" applyBorder="1"/>
    <xf numFmtId="0" fontId="55" fillId="19" borderId="25" xfId="0" applyFont="1" applyFill="1" applyBorder="1" applyAlignment="1">
      <alignment vertical="center"/>
    </xf>
    <xf numFmtId="0" fontId="56" fillId="0" borderId="0" xfId="0" applyFont="1" applyFill="1" applyBorder="1"/>
    <xf numFmtId="0" fontId="55" fillId="19" borderId="25" xfId="0" applyFont="1" applyFill="1" applyBorder="1" applyAlignment="1">
      <alignment horizontal="left" vertical="center"/>
    </xf>
    <xf numFmtId="0" fontId="57" fillId="19" borderId="25" xfId="0" applyFont="1" applyFill="1" applyBorder="1" applyAlignment="1">
      <alignment horizontal="left" vertical="center" wrapText="1"/>
    </xf>
    <xf numFmtId="1" fontId="57" fillId="19" borderId="25" xfId="0" applyNumberFormat="1" applyFont="1" applyFill="1" applyBorder="1" applyAlignment="1">
      <alignment horizontal="left" vertical="center"/>
    </xf>
    <xf numFmtId="168" fontId="55" fillId="19" borderId="25" xfId="0" applyNumberFormat="1" applyFont="1" applyFill="1" applyBorder="1" applyAlignment="1">
      <alignment horizontal="left" vertical="top"/>
    </xf>
    <xf numFmtId="0" fontId="59" fillId="18" borderId="1" xfId="0" applyFont="1" applyFill="1" applyBorder="1" applyAlignment="1">
      <alignment horizontal="center" vertical="center" wrapText="1"/>
    </xf>
    <xf numFmtId="0" fontId="58" fillId="0" borderId="48" xfId="0" applyFont="1" applyFill="1" applyBorder="1" applyAlignment="1">
      <alignment horizontal="center" vertical="center" wrapText="1"/>
    </xf>
    <xf numFmtId="0" fontId="56" fillId="0" borderId="4" xfId="0" applyFont="1" applyFill="1" applyBorder="1" applyAlignment="1">
      <alignment horizontal="left" vertical="top" wrapText="1"/>
    </xf>
    <xf numFmtId="0" fontId="58" fillId="0" borderId="5" xfId="0" applyFont="1" applyFill="1" applyBorder="1" applyAlignment="1">
      <alignment horizontal="left" vertical="top" wrapText="1"/>
    </xf>
    <xf numFmtId="0" fontId="58" fillId="0" borderId="4" xfId="0" applyFont="1" applyFill="1" applyBorder="1" applyAlignment="1">
      <alignment horizontal="left" vertical="top" wrapText="1"/>
    </xf>
    <xf numFmtId="168" fontId="56" fillId="0" borderId="4" xfId="0" applyNumberFormat="1" applyFont="1" applyFill="1" applyBorder="1" applyAlignment="1">
      <alignment horizontal="left" vertical="top" wrapText="1"/>
    </xf>
    <xf numFmtId="164" fontId="58" fillId="0" borderId="46" xfId="0" applyNumberFormat="1" applyFont="1" applyFill="1" applyBorder="1" applyAlignment="1">
      <alignment horizontal="center" vertical="center"/>
    </xf>
    <xf numFmtId="0" fontId="58" fillId="0" borderId="25" xfId="0" applyFont="1" applyFill="1" applyBorder="1" applyAlignment="1">
      <alignment horizontal="center" vertical="center" wrapText="1"/>
    </xf>
    <xf numFmtId="0" fontId="56" fillId="0" borderId="1" xfId="0" applyFont="1" applyFill="1" applyBorder="1" applyAlignment="1">
      <alignment horizontal="left" vertical="top" wrapText="1"/>
    </xf>
    <xf numFmtId="0" fontId="56" fillId="0" borderId="2" xfId="0" applyFont="1" applyFill="1" applyBorder="1" applyAlignment="1">
      <alignment horizontal="center" vertical="top" wrapText="1"/>
    </xf>
    <xf numFmtId="165" fontId="58" fillId="0" borderId="1" xfId="0" applyNumberFormat="1" applyFont="1" applyFill="1" applyBorder="1" applyAlignment="1">
      <alignment horizontal="center" vertical="center" wrapText="1"/>
    </xf>
    <xf numFmtId="165" fontId="56" fillId="0" borderId="1" xfId="0" applyNumberFormat="1" applyFont="1" applyFill="1" applyBorder="1" applyAlignment="1">
      <alignment horizontal="center" vertical="top" wrapText="1"/>
    </xf>
    <xf numFmtId="0" fontId="58" fillId="0" borderId="31" xfId="0" applyFont="1" applyFill="1" applyBorder="1" applyAlignment="1">
      <alignment horizontal="center" vertical="center" wrapText="1"/>
    </xf>
    <xf numFmtId="0" fontId="56" fillId="0" borderId="32" xfId="0" applyFont="1" applyFill="1" applyBorder="1" applyAlignment="1">
      <alignment horizontal="left" vertical="top" wrapText="1"/>
    </xf>
    <xf numFmtId="165" fontId="56" fillId="0" borderId="32" xfId="0" applyNumberFormat="1" applyFont="1" applyFill="1" applyBorder="1" applyAlignment="1">
      <alignment horizontal="center" vertical="top" wrapText="1"/>
    </xf>
    <xf numFmtId="0" fontId="24" fillId="19" borderId="22" xfId="0" applyFont="1" applyFill="1" applyBorder="1" applyAlignment="1">
      <alignment vertical="center"/>
    </xf>
    <xf numFmtId="0" fontId="24" fillId="19" borderId="25" xfId="0" applyFont="1" applyFill="1" applyBorder="1" applyAlignment="1">
      <alignment horizontal="left" vertical="center"/>
    </xf>
    <xf numFmtId="0" fontId="19" fillId="19" borderId="25" xfId="0" applyFont="1" applyFill="1" applyBorder="1" applyAlignment="1">
      <alignment horizontal="left" vertical="center" wrapText="1"/>
    </xf>
    <xf numFmtId="0" fontId="24" fillId="19" borderId="25" xfId="0" applyFont="1" applyFill="1" applyBorder="1" applyAlignment="1">
      <alignment vertical="center"/>
    </xf>
    <xf numFmtId="1" fontId="19" fillId="19" borderId="25" xfId="0" applyNumberFormat="1" applyFont="1" applyFill="1" applyBorder="1" applyAlignment="1">
      <alignment horizontal="left" vertical="center"/>
    </xf>
    <xf numFmtId="168" fontId="24" fillId="19" borderId="25" xfId="0" applyNumberFormat="1" applyFont="1" applyFill="1" applyBorder="1" applyAlignment="1">
      <alignment horizontal="left" vertical="top"/>
    </xf>
    <xf numFmtId="0" fontId="54" fillId="18" borderId="25" xfId="0" applyFont="1" applyFill="1" applyBorder="1" applyAlignment="1">
      <alignment horizontal="center" vertical="center" wrapText="1"/>
    </xf>
    <xf numFmtId="0" fontId="54" fillId="18" borderId="1" xfId="0" applyFont="1" applyFill="1" applyBorder="1" applyAlignment="1">
      <alignment horizontal="center" vertical="center"/>
    </xf>
    <xf numFmtId="0" fontId="54" fillId="18" borderId="26" xfId="0" applyFont="1" applyFill="1" applyBorder="1" applyAlignment="1">
      <alignment horizontal="center" vertical="center"/>
    </xf>
    <xf numFmtId="0" fontId="18" fillId="0" borderId="1" xfId="0" applyFont="1" applyFill="1" applyBorder="1" applyAlignment="1">
      <alignment horizontal="center" vertical="center"/>
    </xf>
    <xf numFmtId="0" fontId="18" fillId="0" borderId="1" xfId="0" applyFont="1" applyFill="1" applyBorder="1" applyAlignment="1">
      <alignment vertical="top"/>
    </xf>
    <xf numFmtId="165" fontId="18" fillId="0" borderId="1" xfId="0" applyNumberFormat="1" applyFont="1" applyFill="1" applyBorder="1" applyAlignment="1">
      <alignment horizontal="center" vertical="center"/>
    </xf>
    <xf numFmtId="0" fontId="18" fillId="0" borderId="1" xfId="0" applyFont="1" applyFill="1" applyBorder="1" applyAlignment="1">
      <alignment vertical="center" wrapText="1"/>
    </xf>
    <xf numFmtId="0" fontId="18" fillId="0" borderId="1" xfId="0" applyFont="1" applyFill="1" applyBorder="1" applyAlignment="1">
      <alignment vertical="center"/>
    </xf>
    <xf numFmtId="0" fontId="18" fillId="0" borderId="26" xfId="0" applyFont="1" applyFill="1" applyBorder="1" applyAlignment="1">
      <alignment vertical="center"/>
    </xf>
    <xf numFmtId="0" fontId="24" fillId="0" borderId="1" xfId="0" applyFont="1" applyFill="1" applyBorder="1" applyAlignment="1">
      <alignment horizontal="left" vertical="top" wrapText="1"/>
    </xf>
    <xf numFmtId="0" fontId="18" fillId="0" borderId="1" xfId="0" applyFont="1" applyFill="1" applyBorder="1" applyAlignment="1">
      <alignment horizontal="center" vertical="top"/>
    </xf>
    <xf numFmtId="165" fontId="18" fillId="0" borderId="1" xfId="0" applyNumberFormat="1" applyFont="1" applyFill="1" applyBorder="1" applyAlignment="1">
      <alignment vertical="center"/>
    </xf>
    <xf numFmtId="0" fontId="18" fillId="0" borderId="26" xfId="0" applyFont="1" applyFill="1" applyBorder="1" applyAlignment="1">
      <alignment vertical="top"/>
    </xf>
    <xf numFmtId="0" fontId="18" fillId="0" borderId="32" xfId="0" applyFont="1" applyFill="1" applyBorder="1" applyAlignment="1">
      <alignment horizontal="center" vertical="center"/>
    </xf>
    <xf numFmtId="0" fontId="18" fillId="0" borderId="32" xfId="0" applyFont="1" applyFill="1" applyBorder="1" applyAlignment="1">
      <alignment vertical="top"/>
    </xf>
    <xf numFmtId="165" fontId="18" fillId="0" borderId="32" xfId="0" applyNumberFormat="1" applyFont="1" applyFill="1" applyBorder="1" applyAlignment="1">
      <alignment vertical="center"/>
    </xf>
    <xf numFmtId="0" fontId="18" fillId="0" borderId="41" xfId="0" applyFont="1" applyFill="1" applyBorder="1" applyAlignment="1">
      <alignment vertical="top"/>
    </xf>
    <xf numFmtId="0" fontId="59" fillId="18" borderId="25" xfId="0" applyFont="1" applyFill="1" applyBorder="1" applyAlignment="1">
      <alignment horizontal="center" vertical="center" wrapText="1"/>
    </xf>
    <xf numFmtId="0" fontId="59" fillId="18" borderId="2" xfId="0" applyFont="1" applyFill="1" applyBorder="1" applyAlignment="1">
      <alignment horizontal="center" vertical="center"/>
    </xf>
    <xf numFmtId="0" fontId="59" fillId="18" borderId="28" xfId="0" applyFont="1" applyFill="1" applyBorder="1" applyAlignment="1">
      <alignment horizontal="center" vertical="center"/>
    </xf>
    <xf numFmtId="0" fontId="58" fillId="0" borderId="1" xfId="0" applyFont="1" applyFill="1" applyBorder="1" applyAlignment="1">
      <alignment horizontal="left" vertical="top" wrapText="1"/>
    </xf>
    <xf numFmtId="168" fontId="56" fillId="0" borderId="1" xfId="0" applyNumberFormat="1" applyFont="1" applyFill="1" applyBorder="1" applyAlignment="1">
      <alignment horizontal="left" vertical="top" wrapText="1"/>
    </xf>
    <xf numFmtId="165" fontId="58" fillId="0" borderId="1" xfId="0" applyNumberFormat="1" applyFont="1" applyFill="1" applyBorder="1" applyAlignment="1">
      <alignment horizontal="left" vertical="top" wrapText="1"/>
    </xf>
    <xf numFmtId="0" fontId="58" fillId="0" borderId="26" xfId="0" applyFont="1" applyFill="1" applyBorder="1" applyAlignment="1">
      <alignment horizontal="left" vertical="top"/>
    </xf>
    <xf numFmtId="0" fontId="56" fillId="0" borderId="26" xfId="0" applyFont="1" applyFill="1" applyBorder="1" applyAlignment="1">
      <alignment horizontal="left" vertical="top" wrapText="1"/>
    </xf>
    <xf numFmtId="0" fontId="56" fillId="0" borderId="34" xfId="0" applyFont="1" applyFill="1" applyBorder="1" applyAlignment="1">
      <alignment horizontal="left" vertical="top" wrapText="1"/>
    </xf>
    <xf numFmtId="0" fontId="55" fillId="19" borderId="22" xfId="0" applyFont="1" applyFill="1" applyBorder="1" applyAlignment="1">
      <alignment vertical="center"/>
    </xf>
    <xf numFmtId="0" fontId="59" fillId="18" borderId="2" xfId="0" applyFont="1" applyFill="1" applyBorder="1" applyAlignment="1">
      <alignment horizontal="center" vertical="center" wrapText="1"/>
    </xf>
    <xf numFmtId="0" fontId="58" fillId="0" borderId="22" xfId="0" applyFont="1" applyFill="1" applyBorder="1" applyAlignment="1">
      <alignment horizontal="center" vertical="center" wrapText="1"/>
    </xf>
    <xf numFmtId="0" fontId="56" fillId="0" borderId="23" xfId="0" applyFont="1" applyFill="1" applyBorder="1" applyAlignment="1">
      <alignment horizontal="left" vertical="top" wrapText="1"/>
    </xf>
    <xf numFmtId="0" fontId="58" fillId="0" borderId="81" xfId="0" applyFont="1" applyFill="1" applyBorder="1" applyAlignment="1">
      <alignment horizontal="center" vertical="top" wrapText="1"/>
    </xf>
    <xf numFmtId="0" fontId="58" fillId="0" borderId="81" xfId="0" applyFont="1" applyFill="1" applyBorder="1" applyAlignment="1">
      <alignment horizontal="left" vertical="top" wrapText="1"/>
    </xf>
    <xf numFmtId="168" fontId="56" fillId="0" borderId="81" xfId="0" applyNumberFormat="1" applyFont="1" applyFill="1" applyBorder="1" applyAlignment="1">
      <alignment horizontal="left" vertical="top" wrapText="1"/>
    </xf>
    <xf numFmtId="164" fontId="58" fillId="0" borderId="81" xfId="0" applyNumberFormat="1" applyFont="1" applyFill="1" applyBorder="1" applyAlignment="1">
      <alignment horizontal="center" vertical="center"/>
    </xf>
    <xf numFmtId="0" fontId="58" fillId="0" borderId="82" xfId="0" applyFont="1" applyFill="1" applyBorder="1" applyAlignment="1">
      <alignment horizontal="left" vertical="top"/>
    </xf>
    <xf numFmtId="0" fontId="58" fillId="0" borderId="23" xfId="0" applyFont="1" applyFill="1" applyBorder="1" applyAlignment="1">
      <alignment horizontal="left" vertical="top" wrapText="1"/>
    </xf>
    <xf numFmtId="168" fontId="56" fillId="0" borderId="23" xfId="0" applyNumberFormat="1" applyFont="1" applyFill="1" applyBorder="1" applyAlignment="1">
      <alignment horizontal="left" vertical="top" wrapText="1"/>
    </xf>
    <xf numFmtId="164" fontId="58" fillId="0" borderId="23" xfId="0" applyNumberFormat="1" applyFont="1" applyFill="1" applyBorder="1" applyAlignment="1">
      <alignment horizontal="center" vertical="center"/>
    </xf>
    <xf numFmtId="0" fontId="58" fillId="0" borderId="24" xfId="0" applyFont="1" applyFill="1" applyBorder="1" applyAlignment="1">
      <alignment horizontal="left" vertical="top"/>
    </xf>
    <xf numFmtId="0" fontId="54" fillId="18" borderId="2" xfId="0" applyFont="1" applyFill="1" applyBorder="1" applyAlignment="1">
      <alignment horizontal="center" vertical="center"/>
    </xf>
    <xf numFmtId="0" fontId="54" fillId="18" borderId="28" xfId="0" applyFont="1" applyFill="1" applyBorder="1" applyAlignment="1">
      <alignment horizontal="center" vertical="center"/>
    </xf>
    <xf numFmtId="0" fontId="20" fillId="0" borderId="22" xfId="0" applyFont="1" applyFill="1" applyBorder="1" applyAlignment="1">
      <alignment horizontal="center" vertical="center" wrapText="1"/>
    </xf>
    <xf numFmtId="0" fontId="20" fillId="0" borderId="81" xfId="0" applyFont="1" applyFill="1" applyBorder="1" applyAlignment="1">
      <alignment horizontal="center" vertical="top" wrapText="1"/>
    </xf>
    <xf numFmtId="168" fontId="18" fillId="0" borderId="23" xfId="0" applyNumberFormat="1" applyFont="1" applyFill="1" applyBorder="1" applyAlignment="1">
      <alignment horizontal="left" vertical="top" wrapText="1"/>
    </xf>
    <xf numFmtId="164" fontId="20" fillId="0" borderId="23" xfId="0" applyNumberFormat="1" applyFont="1" applyFill="1" applyBorder="1" applyAlignment="1">
      <alignment horizontal="center" vertical="center"/>
    </xf>
    <xf numFmtId="0" fontId="20" fillId="0" borderId="24" xfId="0" applyFont="1" applyFill="1" applyBorder="1" applyAlignment="1">
      <alignment horizontal="left" vertical="top"/>
    </xf>
    <xf numFmtId="0" fontId="20" fillId="0" borderId="25" xfId="0" applyFont="1" applyFill="1" applyBorder="1" applyAlignment="1">
      <alignment horizontal="center" vertical="center" wrapText="1"/>
    </xf>
    <xf numFmtId="165" fontId="18" fillId="0" borderId="1" xfId="0" applyNumberFormat="1" applyFont="1" applyFill="1" applyBorder="1" applyAlignment="1">
      <alignment horizontal="center" vertical="top" wrapText="1"/>
    </xf>
    <xf numFmtId="0" fontId="20" fillId="0" borderId="31" xfId="0" applyFont="1" applyFill="1" applyBorder="1" applyAlignment="1">
      <alignment horizontal="center" vertical="center" wrapText="1"/>
    </xf>
    <xf numFmtId="165" fontId="18" fillId="0" borderId="32" xfId="0" applyNumberFormat="1" applyFont="1" applyFill="1" applyBorder="1" applyAlignment="1">
      <alignment horizontal="center" vertical="top" wrapText="1"/>
    </xf>
    <xf numFmtId="0" fontId="18" fillId="0" borderId="34" xfId="0" applyFont="1" applyFill="1" applyBorder="1" applyAlignment="1">
      <alignment horizontal="left" vertical="top" wrapText="1"/>
    </xf>
    <xf numFmtId="0" fontId="20" fillId="0" borderId="84" xfId="0" applyFont="1" applyFill="1" applyBorder="1" applyAlignment="1">
      <alignment horizontal="center" vertical="center"/>
    </xf>
    <xf numFmtId="0" fontId="20" fillId="0" borderId="59" xfId="0" applyFont="1" applyFill="1" applyBorder="1" applyAlignment="1">
      <alignment horizontal="center" vertical="center" wrapText="1"/>
    </xf>
    <xf numFmtId="0" fontId="18" fillId="0" borderId="59" xfId="0" applyFont="1" applyFill="1" applyBorder="1" applyAlignment="1">
      <alignment horizontal="left" vertical="top" wrapText="1"/>
    </xf>
    <xf numFmtId="165" fontId="18" fillId="0" borderId="59" xfId="0" applyNumberFormat="1" applyFont="1" applyFill="1" applyBorder="1" applyAlignment="1">
      <alignment horizontal="center" vertical="top" wrapText="1"/>
    </xf>
    <xf numFmtId="0" fontId="18" fillId="0" borderId="63" xfId="0" applyFont="1" applyFill="1" applyBorder="1" applyAlignment="1">
      <alignment horizontal="left" vertical="top" wrapText="1"/>
    </xf>
    <xf numFmtId="0" fontId="20" fillId="0" borderId="26" xfId="0" applyFont="1" applyFill="1" applyBorder="1" applyAlignment="1">
      <alignment horizontal="left" vertical="top"/>
    </xf>
    <xf numFmtId="0" fontId="18" fillId="0" borderId="23" xfId="0" applyFont="1" applyFill="1" applyBorder="1" applyAlignment="1">
      <alignment vertical="top" wrapText="1"/>
    </xf>
    <xf numFmtId="0" fontId="20" fillId="0" borderId="81" xfId="0" applyFont="1" applyFill="1" applyBorder="1" applyAlignment="1">
      <alignment vertical="top" wrapText="1"/>
    </xf>
    <xf numFmtId="0" fontId="20" fillId="0" borderId="23" xfId="0" applyFont="1" applyFill="1" applyBorder="1" applyAlignment="1">
      <alignment vertical="top" wrapText="1"/>
    </xf>
    <xf numFmtId="168" fontId="18" fillId="0" borderId="23" xfId="0" applyNumberFormat="1" applyFont="1" applyFill="1" applyBorder="1" applyAlignment="1">
      <alignment vertical="top" wrapText="1"/>
    </xf>
    <xf numFmtId="0" fontId="20" fillId="0" borderId="1" xfId="0" applyFont="1" applyFill="1" applyBorder="1" applyAlignment="1">
      <alignment vertical="top" wrapText="1"/>
    </xf>
    <xf numFmtId="168" fontId="18" fillId="0" borderId="1" xfId="0" applyNumberFormat="1" applyFont="1" applyFill="1" applyBorder="1" applyAlignment="1">
      <alignment vertical="top" wrapText="1"/>
    </xf>
    <xf numFmtId="0" fontId="18" fillId="0" borderId="63" xfId="0" applyFont="1" applyFill="1" applyBorder="1" applyAlignment="1">
      <alignment wrapText="1"/>
    </xf>
    <xf numFmtId="0" fontId="18" fillId="0" borderId="41" xfId="0" applyFont="1" applyFill="1" applyBorder="1" applyAlignment="1">
      <alignment horizontal="left" vertical="top" wrapText="1"/>
    </xf>
    <xf numFmtId="0" fontId="54" fillId="18" borderId="40" xfId="0" applyFont="1" applyFill="1" applyBorder="1" applyAlignment="1">
      <alignment horizontal="center" vertical="center" wrapText="1"/>
    </xf>
    <xf numFmtId="0" fontId="18" fillId="0" borderId="81" xfId="0" applyFont="1" applyFill="1" applyBorder="1" applyAlignment="1">
      <alignment horizontal="left" vertical="top" wrapText="1"/>
    </xf>
    <xf numFmtId="0" fontId="18" fillId="0" borderId="81" xfId="0" applyFont="1" applyFill="1" applyBorder="1" applyAlignment="1">
      <alignment horizontal="center" vertical="center"/>
    </xf>
    <xf numFmtId="0" fontId="18" fillId="0" borderId="82" xfId="0" applyFont="1" applyFill="1" applyBorder="1" applyAlignment="1">
      <alignment horizontal="left" vertical="top" wrapText="1"/>
    </xf>
    <xf numFmtId="0" fontId="18" fillId="0" borderId="2" xfId="0" applyFont="1" applyFill="1" applyBorder="1" applyAlignment="1">
      <alignment horizontal="center" vertical="top" wrapText="1"/>
    </xf>
    <xf numFmtId="6" fontId="18" fillId="0" borderId="2" xfId="0" applyNumberFormat="1" applyFont="1" applyFill="1" applyBorder="1" applyAlignment="1">
      <alignment horizontal="center" vertical="center"/>
    </xf>
    <xf numFmtId="0" fontId="18" fillId="0" borderId="28" xfId="0" applyFont="1" applyFill="1" applyBorder="1" applyAlignment="1">
      <alignment horizontal="left" vertical="top" wrapText="1"/>
    </xf>
    <xf numFmtId="3" fontId="18" fillId="0" borderId="2" xfId="0" applyNumberFormat="1" applyFont="1" applyFill="1" applyBorder="1" applyAlignment="1">
      <alignment horizontal="center" vertical="center"/>
    </xf>
    <xf numFmtId="0" fontId="18" fillId="0" borderId="1" xfId="0" applyFont="1" applyFill="1" applyBorder="1" applyAlignment="1"/>
    <xf numFmtId="0" fontId="18" fillId="0" borderId="2" xfId="0" applyFont="1" applyFill="1" applyBorder="1" applyAlignment="1">
      <alignment horizontal="center" vertical="center"/>
    </xf>
    <xf numFmtId="0" fontId="18" fillId="0" borderId="2" xfId="0" applyFont="1" applyFill="1" applyBorder="1" applyAlignment="1">
      <alignment horizontal="center" vertical="top"/>
    </xf>
    <xf numFmtId="164" fontId="18" fillId="0" borderId="2" xfId="0" applyNumberFormat="1" applyFont="1" applyFill="1" applyBorder="1" applyAlignment="1">
      <alignment horizontal="center" vertical="center"/>
    </xf>
    <xf numFmtId="0" fontId="18" fillId="0" borderId="28" xfId="0" applyFont="1" applyFill="1" applyBorder="1" applyAlignment="1">
      <alignment horizontal="center" vertical="top" wrapText="1"/>
    </xf>
    <xf numFmtId="0" fontId="18" fillId="0" borderId="32" xfId="0" applyFont="1" applyFill="1" applyBorder="1" applyAlignment="1">
      <alignment vertical="center"/>
    </xf>
    <xf numFmtId="165" fontId="18" fillId="0" borderId="32" xfId="0" applyNumberFormat="1" applyFont="1" applyFill="1" applyBorder="1" applyAlignment="1">
      <alignment horizontal="center" vertical="center"/>
    </xf>
    <xf numFmtId="0" fontId="18" fillId="0" borderId="41" xfId="0" applyFont="1" applyFill="1" applyBorder="1" applyAlignment="1">
      <alignment vertical="center"/>
    </xf>
    <xf numFmtId="0" fontId="56" fillId="0" borderId="6" xfId="0" applyFont="1" applyFill="1" applyBorder="1" applyAlignment="1">
      <alignment vertical="center"/>
    </xf>
    <xf numFmtId="0" fontId="56" fillId="0" borderId="27" xfId="0" applyFont="1" applyFill="1" applyBorder="1" applyAlignment="1">
      <alignment vertical="center"/>
    </xf>
    <xf numFmtId="0" fontId="56" fillId="0" borderId="39" xfId="0" applyFont="1" applyFill="1" applyBorder="1" applyAlignment="1">
      <alignment vertical="center"/>
    </xf>
    <xf numFmtId="0" fontId="56" fillId="0" borderId="32" xfId="0" applyFont="1" applyFill="1" applyBorder="1" applyAlignment="1">
      <alignment horizontal="left" vertical="top"/>
    </xf>
    <xf numFmtId="0" fontId="7" fillId="0" borderId="41" xfId="0" applyFont="1" applyFill="1" applyBorder="1" applyAlignment="1">
      <alignment horizontal="left" vertical="top" wrapText="1"/>
    </xf>
    <xf numFmtId="0" fontId="7" fillId="0" borderId="1"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left" vertical="center" wrapText="1"/>
    </xf>
    <xf numFmtId="0" fontId="29" fillId="0" borderId="1" xfId="0" applyFont="1" applyFill="1" applyBorder="1" applyAlignment="1">
      <alignment horizontal="left" vertical="top" wrapText="1"/>
    </xf>
    <xf numFmtId="0" fontId="32" fillId="0" borderId="1" xfId="0" applyFont="1" applyFill="1" applyBorder="1" applyAlignment="1">
      <alignment horizontal="left" vertical="top"/>
    </xf>
    <xf numFmtId="0" fontId="32" fillId="0" borderId="26" xfId="0" applyFont="1" applyFill="1" applyBorder="1" applyAlignment="1">
      <alignment horizontal="left" vertical="top"/>
    </xf>
    <xf numFmtId="0" fontId="29" fillId="0" borderId="1" xfId="0" applyFont="1" applyFill="1" applyBorder="1" applyAlignment="1">
      <alignment horizontal="left" vertical="top"/>
    </xf>
    <xf numFmtId="0" fontId="29" fillId="0" borderId="26" xfId="0" applyFont="1" applyFill="1" applyBorder="1" applyAlignment="1">
      <alignment horizontal="left" vertical="top"/>
    </xf>
    <xf numFmtId="0" fontId="7" fillId="0" borderId="2"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29" fillId="0" borderId="26" xfId="0" applyFont="1" applyFill="1" applyBorder="1" applyAlignment="1">
      <alignment horizontal="left" vertical="center"/>
    </xf>
    <xf numFmtId="167" fontId="20" fillId="0" borderId="1" xfId="0" applyNumberFormat="1" applyFont="1" applyFill="1" applyBorder="1" applyAlignment="1">
      <alignment horizontal="center" vertical="top"/>
    </xf>
    <xf numFmtId="0" fontId="20" fillId="0" borderId="26" xfId="0" applyFont="1" applyFill="1" applyBorder="1" applyAlignment="1">
      <alignment horizontal="left" vertical="top" wrapText="1"/>
    </xf>
    <xf numFmtId="0" fontId="20" fillId="0" borderId="1" xfId="0" applyFont="1" applyFill="1" applyBorder="1" applyAlignment="1">
      <alignment horizontal="center" vertical="top"/>
    </xf>
    <xf numFmtId="0" fontId="20"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0" fontId="20" fillId="0" borderId="1" xfId="0" applyFont="1" applyFill="1" applyBorder="1" applyAlignment="1">
      <alignment horizontal="center" vertical="top" wrapText="1"/>
    </xf>
    <xf numFmtId="0" fontId="20" fillId="0" borderId="32" xfId="0" applyFont="1" applyFill="1" applyBorder="1" applyAlignment="1">
      <alignment horizontal="center" vertical="top" wrapText="1"/>
    </xf>
    <xf numFmtId="0" fontId="20" fillId="0" borderId="32" xfId="0" applyFont="1" applyFill="1" applyBorder="1" applyAlignment="1">
      <alignment horizontal="left" vertical="top" wrapText="1"/>
    </xf>
    <xf numFmtId="167" fontId="20" fillId="0" borderId="1" xfId="0" applyNumberFormat="1" applyFont="1" applyFill="1" applyBorder="1" applyAlignment="1">
      <alignment horizontal="center" vertical="top" wrapText="1"/>
    </xf>
    <xf numFmtId="167" fontId="20" fillId="0" borderId="32" xfId="0" applyNumberFormat="1" applyFont="1" applyFill="1" applyBorder="1" applyAlignment="1">
      <alignment horizontal="center" vertical="top" wrapText="1"/>
    </xf>
    <xf numFmtId="0" fontId="20" fillId="0" borderId="41" xfId="0" applyFont="1" applyFill="1" applyBorder="1" applyAlignment="1">
      <alignment horizontal="left" vertical="top" wrapText="1"/>
    </xf>
    <xf numFmtId="0" fontId="20" fillId="0" borderId="25" xfId="0" applyFont="1" applyFill="1" applyBorder="1" applyAlignment="1">
      <alignment horizontal="center" vertical="top"/>
    </xf>
    <xf numFmtId="0" fontId="20" fillId="0" borderId="31" xfId="0" applyFont="1" applyFill="1" applyBorder="1" applyAlignment="1">
      <alignment horizontal="center" vertical="top"/>
    </xf>
    <xf numFmtId="0" fontId="17" fillId="0" borderId="1" xfId="0" applyFont="1" applyBorder="1" applyAlignment="1">
      <alignment horizontal="left" vertical="top" wrapText="1"/>
    </xf>
    <xf numFmtId="0" fontId="17" fillId="0" borderId="26" xfId="0" applyFont="1" applyBorder="1" applyAlignment="1">
      <alignment horizontal="left" vertical="top" wrapText="1"/>
    </xf>
    <xf numFmtId="165" fontId="18" fillId="0" borderId="4" xfId="0" applyNumberFormat="1" applyFont="1" applyFill="1" applyBorder="1" applyAlignment="1">
      <alignment horizontal="left" vertical="top" wrapText="1"/>
    </xf>
    <xf numFmtId="0" fontId="17" fillId="0" borderId="0" xfId="0" applyFont="1" applyAlignment="1">
      <alignment horizontal="left" vertical="top"/>
    </xf>
    <xf numFmtId="165" fontId="20" fillId="0" borderId="1" xfId="0" applyNumberFormat="1" applyFont="1" applyFill="1" applyBorder="1" applyAlignment="1">
      <alignment horizontal="left" vertical="top" wrapText="1"/>
    </xf>
    <xf numFmtId="0" fontId="20" fillId="0" borderId="0" xfId="0" applyFont="1" applyFill="1" applyBorder="1" applyAlignment="1">
      <alignment horizontal="left" vertical="top"/>
    </xf>
    <xf numFmtId="0" fontId="20" fillId="0" borderId="1" xfId="0" applyFont="1" applyFill="1" applyBorder="1" applyAlignment="1">
      <alignment horizontal="left" vertical="top"/>
    </xf>
    <xf numFmtId="0" fontId="18" fillId="0" borderId="26" xfId="0" applyFont="1" applyFill="1" applyBorder="1" applyAlignment="1">
      <alignment horizontal="left" vertical="top" wrapText="1"/>
    </xf>
    <xf numFmtId="0" fontId="20" fillId="0" borderId="23" xfId="0" applyFont="1" applyFill="1" applyBorder="1" applyAlignment="1">
      <alignment horizontal="left" vertical="top" wrapText="1"/>
    </xf>
    <xf numFmtId="3" fontId="20" fillId="0" borderId="1" xfId="0" applyNumberFormat="1" applyFont="1" applyFill="1" applyBorder="1" applyAlignment="1">
      <alignment horizontal="left" vertical="top" wrapText="1"/>
    </xf>
    <xf numFmtId="0" fontId="17" fillId="0" borderId="2" xfId="0" applyFont="1" applyBorder="1" applyAlignment="1">
      <alignment horizontal="left" vertical="top" wrapText="1"/>
    </xf>
    <xf numFmtId="168" fontId="18" fillId="0" borderId="1" xfId="0" applyNumberFormat="1" applyFont="1" applyFill="1" applyBorder="1" applyAlignment="1">
      <alignment horizontal="left" vertical="top" wrapText="1"/>
    </xf>
    <xf numFmtId="0" fontId="17" fillId="0" borderId="28" xfId="0" applyFont="1" applyBorder="1" applyAlignment="1">
      <alignment horizontal="left" vertical="top" wrapText="1"/>
    </xf>
    <xf numFmtId="0" fontId="17" fillId="0" borderId="1" xfId="0" applyFont="1" applyFill="1" applyBorder="1" applyAlignment="1">
      <alignment horizontal="left" vertical="top" wrapText="1"/>
    </xf>
    <xf numFmtId="0" fontId="17" fillId="2" borderId="1" xfId="0" applyFont="1" applyFill="1" applyBorder="1" applyAlignment="1">
      <alignment horizontal="left" vertical="top" wrapText="1"/>
    </xf>
    <xf numFmtId="49" fontId="18" fillId="0" borderId="1" xfId="0" applyNumberFormat="1" applyFont="1" applyFill="1" applyBorder="1" applyAlignment="1">
      <alignment horizontal="left" vertical="top" wrapText="1"/>
    </xf>
    <xf numFmtId="0" fontId="20" fillId="0" borderId="50" xfId="0" applyFont="1" applyFill="1" applyBorder="1" applyAlignment="1">
      <alignment horizontal="left" vertical="top"/>
    </xf>
    <xf numFmtId="0" fontId="17" fillId="0" borderId="1" xfId="0" applyFont="1" applyBorder="1" applyAlignment="1">
      <alignment horizontal="left" vertical="top"/>
    </xf>
    <xf numFmtId="0" fontId="18" fillId="0" borderId="32" xfId="0" applyFont="1" applyFill="1" applyBorder="1" applyAlignment="1">
      <alignment horizontal="left" vertical="top" wrapText="1"/>
    </xf>
    <xf numFmtId="168" fontId="18" fillId="0" borderId="32" xfId="0" applyNumberFormat="1" applyFont="1" applyFill="1" applyBorder="1" applyAlignment="1">
      <alignment horizontal="left" vertical="top" wrapText="1"/>
    </xf>
    <xf numFmtId="0" fontId="17" fillId="0" borderId="41" xfId="0" applyFont="1" applyBorder="1" applyAlignment="1">
      <alignment horizontal="left" vertical="top" wrapText="1"/>
    </xf>
    <xf numFmtId="0" fontId="17" fillId="0" borderId="0" xfId="0" applyFont="1" applyBorder="1" applyAlignment="1">
      <alignment horizontal="left" vertical="top"/>
    </xf>
    <xf numFmtId="165" fontId="20" fillId="0" borderId="1" xfId="0" applyNumberFormat="1" applyFont="1" applyFill="1" applyBorder="1" applyAlignment="1">
      <alignment horizontal="left" vertical="top"/>
    </xf>
    <xf numFmtId="0" fontId="17" fillId="0" borderId="32" xfId="0" applyFont="1" applyBorder="1" applyAlignment="1">
      <alignment horizontal="left" vertical="top" wrapText="1"/>
    </xf>
    <xf numFmtId="8" fontId="20" fillId="0" borderId="1" xfId="0" applyNumberFormat="1" applyFont="1" applyFill="1" applyBorder="1" applyAlignment="1">
      <alignment horizontal="left" vertical="top" wrapText="1"/>
    </xf>
    <xf numFmtId="0" fontId="29" fillId="0" borderId="26" xfId="0" applyFont="1" applyFill="1" applyBorder="1" applyAlignment="1">
      <alignment horizontal="left" vertical="top" wrapText="1"/>
    </xf>
    <xf numFmtId="0" fontId="31" fillId="9" borderId="1" xfId="0" applyFont="1" applyFill="1" applyBorder="1" applyAlignment="1">
      <alignment horizontal="center" vertical="center"/>
    </xf>
    <xf numFmtId="0" fontId="31" fillId="9" borderId="26" xfId="0" applyFont="1" applyFill="1" applyBorder="1" applyAlignment="1">
      <alignment horizontal="center" vertical="center"/>
    </xf>
    <xf numFmtId="0" fontId="32" fillId="0" borderId="1" xfId="0" applyFont="1" applyBorder="1" applyAlignment="1">
      <alignment horizontal="left" vertical="top" wrapText="1"/>
    </xf>
    <xf numFmtId="0" fontId="32" fillId="0" borderId="1" xfId="0" applyFont="1" applyBorder="1" applyAlignment="1">
      <alignment vertical="top" wrapText="1"/>
    </xf>
    <xf numFmtId="0" fontId="32" fillId="0" borderId="1" xfId="0" applyFont="1" applyBorder="1" applyAlignment="1">
      <alignment horizontal="left" vertical="top"/>
    </xf>
    <xf numFmtId="0" fontId="32" fillId="0" borderId="26" xfId="0" applyFont="1" applyBorder="1" applyAlignment="1">
      <alignment horizontal="left" vertical="top"/>
    </xf>
    <xf numFmtId="0" fontId="7" fillId="0" borderId="32" xfId="0" applyFont="1" applyFill="1" applyBorder="1" applyAlignment="1">
      <alignment horizontal="left" vertical="top"/>
    </xf>
    <xf numFmtId="0" fontId="7" fillId="0" borderId="2" xfId="0" applyFont="1" applyBorder="1" applyAlignment="1">
      <alignment horizontal="center" vertical="center" wrapText="1"/>
    </xf>
    <xf numFmtId="49" fontId="7" fillId="0" borderId="4" xfId="0" applyNumberFormat="1" applyFont="1" applyFill="1" applyBorder="1" applyAlignment="1">
      <alignment horizontal="center" vertical="center" wrapText="1"/>
    </xf>
    <xf numFmtId="0" fontId="7" fillId="0" borderId="2" xfId="0" applyFont="1" applyFill="1" applyBorder="1" applyAlignment="1">
      <alignment horizontal="center" vertical="center"/>
    </xf>
    <xf numFmtId="0" fontId="7" fillId="0" borderId="1" xfId="0" applyFont="1" applyFill="1" applyBorder="1" applyAlignment="1">
      <alignment horizontal="left" vertical="center"/>
    </xf>
    <xf numFmtId="0" fontId="7" fillId="0" borderId="1" xfId="0" applyFont="1" applyBorder="1" applyAlignment="1">
      <alignment horizontal="center" vertical="center" wrapText="1"/>
    </xf>
    <xf numFmtId="0" fontId="34" fillId="0" borderId="1" xfId="0" applyFont="1" applyFill="1" applyBorder="1" applyAlignment="1">
      <alignment horizontal="center" vertical="center" wrapText="1"/>
    </xf>
    <xf numFmtId="165" fontId="7" fillId="0" borderId="1" xfId="0" applyNumberFormat="1" applyFont="1" applyFill="1" applyBorder="1" applyAlignment="1">
      <alignment horizontal="center" vertical="center"/>
    </xf>
    <xf numFmtId="165" fontId="7" fillId="0" borderId="2" xfId="0" applyNumberFormat="1" applyFont="1" applyBorder="1" applyAlignment="1">
      <alignment horizontal="center" vertical="center" wrapText="1"/>
    </xf>
    <xf numFmtId="0" fontId="7" fillId="2" borderId="2" xfId="0" applyFont="1" applyFill="1" applyBorder="1" applyAlignment="1">
      <alignment horizontal="left" vertical="top" wrapText="1"/>
    </xf>
    <xf numFmtId="0" fontId="7" fillId="0" borderId="2" xfId="0" applyFont="1" applyBorder="1" applyAlignment="1">
      <alignment horizontal="left" vertical="top" wrapText="1"/>
    </xf>
    <xf numFmtId="49" fontId="7" fillId="0" borderId="2" xfId="0" applyNumberFormat="1" applyFont="1" applyBorder="1" applyAlignment="1">
      <alignment horizontal="left" vertical="top" wrapText="1"/>
    </xf>
    <xf numFmtId="0" fontId="21" fillId="0" borderId="1" xfId="0" applyFont="1" applyBorder="1" applyAlignment="1">
      <alignment horizontal="left" vertical="top" wrapText="1"/>
    </xf>
    <xf numFmtId="0" fontId="29" fillId="0" borderId="1" xfId="0" applyFont="1" applyFill="1" applyBorder="1" applyAlignment="1">
      <alignment vertical="center"/>
    </xf>
    <xf numFmtId="0" fontId="20" fillId="0" borderId="1" xfId="0" applyFont="1" applyFill="1" applyBorder="1" applyAlignment="1">
      <alignment horizontal="center" vertical="center" wrapText="1"/>
    </xf>
    <xf numFmtId="0" fontId="17" fillId="0" borderId="0" xfId="0" applyFont="1" applyAlignment="1">
      <alignment horizontal="left" vertical="top" wrapText="1"/>
    </xf>
    <xf numFmtId="49" fontId="17" fillId="0" borderId="1" xfId="0" applyNumberFormat="1" applyFont="1" applyBorder="1" applyAlignment="1">
      <alignment horizontal="left" vertical="top" wrapText="1"/>
    </xf>
    <xf numFmtId="0" fontId="23" fillId="9" borderId="1" xfId="0" applyFont="1" applyFill="1" applyBorder="1" applyAlignment="1">
      <alignment horizontal="left" vertical="top" wrapText="1"/>
    </xf>
    <xf numFmtId="0" fontId="62" fillId="0" borderId="0" xfId="0" applyFont="1" applyFill="1" applyBorder="1" applyAlignment="1">
      <alignment vertical="center"/>
    </xf>
    <xf numFmtId="0" fontId="63" fillId="10" borderId="25" xfId="0" applyFont="1" applyFill="1" applyBorder="1" applyAlignment="1">
      <alignment vertical="center"/>
    </xf>
    <xf numFmtId="0" fontId="63" fillId="10" borderId="25" xfId="0" applyFont="1" applyFill="1" applyBorder="1" applyAlignment="1">
      <alignment horizontal="left" vertical="center"/>
    </xf>
    <xf numFmtId="0" fontId="14" fillId="10" borderId="25" xfId="0" applyFont="1" applyFill="1" applyBorder="1" applyAlignment="1">
      <alignment horizontal="left" vertical="center" wrapText="1"/>
    </xf>
    <xf numFmtId="0" fontId="62" fillId="0" borderId="1" xfId="0" applyFont="1" applyFill="1" applyBorder="1" applyAlignment="1">
      <alignment vertical="center"/>
    </xf>
    <xf numFmtId="0" fontId="61" fillId="0" borderId="1" xfId="0" applyFont="1" applyFill="1" applyBorder="1" applyAlignment="1">
      <alignment vertical="center"/>
    </xf>
    <xf numFmtId="0" fontId="61" fillId="0" borderId="26" xfId="0" applyFont="1" applyFill="1" applyBorder="1" applyAlignment="1">
      <alignment vertical="center"/>
    </xf>
    <xf numFmtId="0" fontId="14" fillId="10" borderId="25" xfId="0" applyFont="1" applyFill="1" applyBorder="1" applyAlignment="1">
      <alignment horizontal="left" vertical="center"/>
    </xf>
    <xf numFmtId="0" fontId="14" fillId="10" borderId="25" xfId="0" applyFont="1" applyFill="1" applyBorder="1" applyAlignment="1">
      <alignment vertical="center"/>
    </xf>
    <xf numFmtId="1" fontId="14" fillId="10" borderId="25" xfId="0" applyNumberFormat="1" applyFont="1" applyFill="1" applyBorder="1" applyAlignment="1">
      <alignment horizontal="left" vertical="center"/>
    </xf>
    <xf numFmtId="168" fontId="14" fillId="10" borderId="25" xfId="0" applyNumberFormat="1" applyFont="1" applyFill="1" applyBorder="1" applyAlignment="1">
      <alignment horizontal="left" vertical="top"/>
    </xf>
    <xf numFmtId="0" fontId="60" fillId="9" borderId="25" xfId="0" applyFont="1" applyFill="1" applyBorder="1" applyAlignment="1">
      <alignment horizontal="center" vertical="center" wrapText="1"/>
    </xf>
    <xf numFmtId="0" fontId="60" fillId="9" borderId="1" xfId="0" applyFont="1" applyFill="1" applyBorder="1" applyAlignment="1">
      <alignment horizontal="center" vertical="center"/>
    </xf>
    <xf numFmtId="0" fontId="60" fillId="9" borderId="26" xfId="0" applyFont="1" applyFill="1" applyBorder="1" applyAlignment="1">
      <alignment horizontal="center" vertical="center"/>
    </xf>
    <xf numFmtId="0" fontId="64" fillId="0" borderId="0" xfId="0" applyFont="1" applyFill="1" applyBorder="1" applyAlignment="1">
      <alignment horizontal="center" vertical="center"/>
    </xf>
    <xf numFmtId="0" fontId="64" fillId="0" borderId="0" xfId="0" applyFont="1" applyFill="1" applyBorder="1" applyAlignment="1">
      <alignment horizontal="center" vertical="center" wrapText="1"/>
    </xf>
    <xf numFmtId="9" fontId="64" fillId="0" borderId="0" xfId="0" applyNumberFormat="1" applyFont="1" applyFill="1" applyBorder="1" applyAlignment="1">
      <alignment horizontal="center" vertical="center"/>
    </xf>
    <xf numFmtId="0" fontId="63" fillId="10" borderId="22" xfId="0" applyFont="1" applyFill="1" applyBorder="1" applyAlignment="1">
      <alignment vertical="center"/>
    </xf>
    <xf numFmtId="0" fontId="63" fillId="14" borderId="25" xfId="0" applyFont="1" applyFill="1" applyBorder="1" applyAlignment="1">
      <alignment horizontal="left" vertical="center"/>
    </xf>
    <xf numFmtId="0" fontId="62" fillId="14" borderId="1" xfId="0" applyFont="1" applyFill="1" applyBorder="1" applyAlignment="1">
      <alignment vertical="center"/>
    </xf>
    <xf numFmtId="0" fontId="61" fillId="14" borderId="1" xfId="0" applyFont="1" applyFill="1" applyBorder="1" applyAlignment="1">
      <alignment vertical="center"/>
    </xf>
    <xf numFmtId="0" fontId="61" fillId="14" borderId="26" xfId="0" applyFont="1" applyFill="1" applyBorder="1" applyAlignment="1">
      <alignment vertical="center"/>
    </xf>
    <xf numFmtId="0" fontId="64" fillId="14" borderId="0" xfId="0" applyFont="1" applyFill="1" applyBorder="1" applyAlignment="1">
      <alignment horizontal="center" vertical="center"/>
    </xf>
    <xf numFmtId="0" fontId="64" fillId="14" borderId="0" xfId="0" applyFont="1" applyFill="1" applyBorder="1" applyAlignment="1">
      <alignment horizontal="center" vertical="center" wrapText="1"/>
    </xf>
    <xf numFmtId="0" fontId="62" fillId="14" borderId="0" xfId="0" applyFont="1" applyFill="1" applyBorder="1" applyAlignment="1">
      <alignment vertical="center"/>
    </xf>
    <xf numFmtId="0" fontId="61" fillId="0" borderId="1" xfId="0" applyFont="1" applyBorder="1" applyAlignment="1"/>
    <xf numFmtId="0" fontId="61" fillId="0" borderId="26" xfId="0" applyFont="1" applyBorder="1" applyAlignment="1"/>
    <xf numFmtId="9" fontId="66" fillId="0" borderId="0" xfId="0" applyNumberFormat="1" applyFont="1" applyFill="1" applyBorder="1" applyAlignment="1">
      <alignment horizontal="center" vertical="center"/>
    </xf>
    <xf numFmtId="0" fontId="66" fillId="0" borderId="0" xfId="0" applyFont="1" applyFill="1" applyBorder="1" applyAlignment="1">
      <alignment horizontal="center" vertical="center" wrapText="1"/>
    </xf>
    <xf numFmtId="0" fontId="66" fillId="0" borderId="0" xfId="0" applyFont="1" applyFill="1" applyBorder="1" applyAlignment="1">
      <alignment vertical="center"/>
    </xf>
    <xf numFmtId="168" fontId="63" fillId="10" borderId="25" xfId="0" applyNumberFormat="1" applyFont="1" applyFill="1" applyBorder="1" applyAlignment="1">
      <alignment horizontal="left" vertical="top"/>
    </xf>
    <xf numFmtId="0" fontId="62" fillId="2" borderId="1" xfId="0" applyFont="1" applyFill="1" applyBorder="1" applyAlignment="1">
      <alignment vertical="center"/>
    </xf>
    <xf numFmtId="0" fontId="62" fillId="2" borderId="26" xfId="0" applyFont="1" applyFill="1" applyBorder="1" applyAlignment="1">
      <alignment vertical="center"/>
    </xf>
    <xf numFmtId="9" fontId="66" fillId="0" borderId="68" xfId="0" applyNumberFormat="1" applyFont="1" applyFill="1" applyBorder="1" applyAlignment="1">
      <alignment horizontal="center" vertical="center"/>
    </xf>
    <xf numFmtId="9" fontId="66" fillId="0" borderId="23" xfId="0" applyNumberFormat="1" applyFont="1" applyFill="1" applyBorder="1" applyAlignment="1">
      <alignment horizontal="center" vertical="center"/>
    </xf>
    <xf numFmtId="0" fontId="66" fillId="0" borderId="23" xfId="0" applyFont="1" applyFill="1" applyBorder="1" applyAlignment="1">
      <alignment horizontal="center" vertical="center" wrapText="1"/>
    </xf>
    <xf numFmtId="0" fontId="66" fillId="0" borderId="23" xfId="0" applyFont="1" applyFill="1" applyBorder="1" applyAlignment="1">
      <alignment vertical="center"/>
    </xf>
    <xf numFmtId="9" fontId="66" fillId="0" borderId="3" xfId="0" applyNumberFormat="1" applyFont="1" applyFill="1" applyBorder="1" applyAlignment="1">
      <alignment horizontal="center" vertical="center"/>
    </xf>
    <xf numFmtId="9" fontId="66" fillId="0" borderId="1" xfId="0" applyNumberFormat="1" applyFont="1" applyFill="1" applyBorder="1" applyAlignment="1">
      <alignment horizontal="center" vertical="center"/>
    </xf>
    <xf numFmtId="0" fontId="66" fillId="0" borderId="1" xfId="0" applyFont="1" applyFill="1" applyBorder="1" applyAlignment="1">
      <alignment horizontal="center" vertical="center" wrapText="1"/>
    </xf>
    <xf numFmtId="0" fontId="66" fillId="0" borderId="1" xfId="0" applyFont="1" applyFill="1" applyBorder="1" applyAlignment="1">
      <alignment vertical="center"/>
    </xf>
    <xf numFmtId="9" fontId="64" fillId="0" borderId="3" xfId="0" applyNumberFormat="1" applyFont="1" applyFill="1" applyBorder="1" applyAlignment="1">
      <alignment horizontal="center" vertical="center"/>
    </xf>
    <xf numFmtId="9" fontId="64" fillId="0" borderId="1" xfId="0" applyNumberFormat="1" applyFont="1" applyFill="1" applyBorder="1" applyAlignment="1">
      <alignment horizontal="center" vertical="center"/>
    </xf>
    <xf numFmtId="0" fontId="64" fillId="0" borderId="1" xfId="0" applyFont="1" applyFill="1" applyBorder="1" applyAlignment="1">
      <alignment horizontal="center" vertical="center" wrapText="1"/>
    </xf>
    <xf numFmtId="0" fontId="64" fillId="0" borderId="1" xfId="0" applyFont="1" applyFill="1" applyBorder="1" applyAlignment="1">
      <alignment vertical="center"/>
    </xf>
    <xf numFmtId="0" fontId="64" fillId="0" borderId="6" xfId="0" applyFont="1" applyFill="1" applyBorder="1" applyAlignment="1">
      <alignment vertical="center"/>
    </xf>
    <xf numFmtId="0" fontId="64" fillId="0" borderId="27" xfId="0" applyFont="1" applyFill="1" applyBorder="1" applyAlignment="1">
      <alignment vertical="center"/>
    </xf>
    <xf numFmtId="0" fontId="64" fillId="0" borderId="39" xfId="0" applyFont="1" applyFill="1" applyBorder="1" applyAlignment="1">
      <alignment vertical="center"/>
    </xf>
    <xf numFmtId="0" fontId="60" fillId="9" borderId="26" xfId="0" applyFont="1" applyFill="1" applyBorder="1" applyAlignment="1">
      <alignment horizontal="center" vertical="center" wrapText="1"/>
    </xf>
    <xf numFmtId="0" fontId="61" fillId="0" borderId="1" xfId="0" applyFont="1" applyBorder="1" applyAlignment="1">
      <alignment vertical="center"/>
    </xf>
    <xf numFmtId="0" fontId="61" fillId="0" borderId="26" xfId="0" applyFont="1" applyBorder="1" applyAlignment="1">
      <alignment vertical="center"/>
    </xf>
    <xf numFmtId="0" fontId="64" fillId="0" borderId="32" xfId="0" applyFont="1" applyFill="1" applyBorder="1" applyAlignment="1">
      <alignment horizontal="center" vertical="center" wrapText="1"/>
    </xf>
    <xf numFmtId="0" fontId="64" fillId="0" borderId="1" xfId="0" applyFont="1" applyBorder="1" applyAlignment="1">
      <alignment horizontal="left" vertical="top"/>
    </xf>
    <xf numFmtId="0" fontId="64" fillId="0" borderId="26" xfId="0" applyFont="1" applyBorder="1" applyAlignment="1">
      <alignment horizontal="left" vertical="top"/>
    </xf>
    <xf numFmtId="0" fontId="64" fillId="0" borderId="0" xfId="0" applyFont="1" applyFill="1" applyBorder="1" applyAlignment="1">
      <alignment vertical="center"/>
    </xf>
    <xf numFmtId="0" fontId="61" fillId="0" borderId="1" xfId="0" applyFont="1" applyFill="1" applyBorder="1" applyAlignment="1">
      <alignment vertical="center" wrapText="1"/>
    </xf>
    <xf numFmtId="0" fontId="61" fillId="0" borderId="1" xfId="0" applyFont="1" applyFill="1" applyBorder="1" applyAlignment="1">
      <alignment horizontal="left" vertical="center" wrapText="1"/>
    </xf>
    <xf numFmtId="168" fontId="62" fillId="0" borderId="1" xfId="0" applyNumberFormat="1" applyFont="1" applyFill="1" applyBorder="1" applyAlignment="1">
      <alignment vertical="center" wrapText="1"/>
    </xf>
    <xf numFmtId="43" fontId="64" fillId="0" borderId="1" xfId="2" applyFont="1" applyFill="1" applyBorder="1" applyAlignment="1">
      <alignment vertical="center"/>
    </xf>
    <xf numFmtId="0" fontId="64" fillId="0" borderId="26" xfId="0" applyFont="1" applyFill="1" applyBorder="1" applyAlignment="1">
      <alignment vertical="center" wrapText="1"/>
    </xf>
    <xf numFmtId="0" fontId="61" fillId="0" borderId="1" xfId="0" applyFont="1" applyFill="1" applyBorder="1" applyAlignment="1">
      <alignment horizontal="center" vertical="top" wrapText="1"/>
    </xf>
    <xf numFmtId="0" fontId="61" fillId="0" borderId="1" xfId="0" applyFont="1" applyFill="1" applyBorder="1" applyAlignment="1">
      <alignment horizontal="left" vertical="top" wrapText="1"/>
    </xf>
    <xf numFmtId="168" fontId="62" fillId="0" borderId="1" xfId="0" applyNumberFormat="1" applyFont="1" applyFill="1" applyBorder="1" applyAlignment="1">
      <alignment horizontal="left" vertical="top" wrapText="1"/>
    </xf>
    <xf numFmtId="43" fontId="64" fillId="0" borderId="1" xfId="2" applyFont="1" applyFill="1" applyBorder="1" applyAlignment="1">
      <alignment horizontal="right" vertical="top"/>
    </xf>
    <xf numFmtId="0" fontId="64" fillId="0" borderId="26" xfId="0" applyFont="1" applyFill="1" applyBorder="1" applyAlignment="1">
      <alignment horizontal="left" vertical="top" wrapText="1"/>
    </xf>
    <xf numFmtId="164" fontId="61" fillId="0" borderId="1" xfId="0" applyNumberFormat="1" applyFont="1" applyFill="1" applyBorder="1" applyAlignment="1">
      <alignment vertical="top"/>
    </xf>
    <xf numFmtId="0" fontId="61" fillId="0" borderId="32" xfId="0" applyFont="1" applyFill="1" applyBorder="1" applyAlignment="1">
      <alignment vertical="top"/>
    </xf>
    <xf numFmtId="0" fontId="64" fillId="0" borderId="1" xfId="0" applyFont="1" applyBorder="1" applyAlignment="1"/>
    <xf numFmtId="0" fontId="64" fillId="0" borderId="26" xfId="0" applyFont="1" applyBorder="1" applyAlignment="1"/>
    <xf numFmtId="0" fontId="64" fillId="0" borderId="1" xfId="0" applyFont="1" applyFill="1" applyBorder="1" applyAlignment="1">
      <alignment horizontal="left" vertical="top" wrapText="1"/>
    </xf>
    <xf numFmtId="0" fontId="64" fillId="0" borderId="1" xfId="0" applyFont="1" applyFill="1" applyBorder="1" applyAlignment="1">
      <alignment vertical="center" wrapText="1"/>
    </xf>
    <xf numFmtId="9" fontId="61" fillId="0" borderId="0" xfId="0" applyNumberFormat="1" applyFont="1" applyFill="1" applyBorder="1" applyAlignment="1">
      <alignment horizontal="center" vertical="center"/>
    </xf>
    <xf numFmtId="0" fontId="61" fillId="0" borderId="0" xfId="0" applyFont="1" applyFill="1" applyBorder="1" applyAlignment="1">
      <alignment horizontal="center" vertical="center" wrapText="1"/>
    </xf>
    <xf numFmtId="0" fontId="61" fillId="0" borderId="0" xfId="0" applyFont="1" applyFill="1" applyBorder="1" applyAlignment="1">
      <alignment vertical="center"/>
    </xf>
    <xf numFmtId="0" fontId="61" fillId="0" borderId="49" xfId="0" applyFont="1" applyFill="1" applyBorder="1" applyAlignment="1">
      <alignment horizontal="center" vertical="center"/>
    </xf>
    <xf numFmtId="0" fontId="61" fillId="0" borderId="0" xfId="0" applyFont="1" applyFill="1" applyBorder="1" applyAlignment="1">
      <alignment horizontal="left" vertical="top" wrapText="1"/>
    </xf>
    <xf numFmtId="0" fontId="61" fillId="0" borderId="0" xfId="0" applyFont="1" applyFill="1" applyBorder="1" applyAlignment="1">
      <alignment vertical="top" wrapText="1"/>
    </xf>
    <xf numFmtId="168" fontId="61" fillId="0" borderId="0" xfId="0" applyNumberFormat="1" applyFont="1" applyFill="1" applyBorder="1" applyAlignment="1">
      <alignment horizontal="left" vertical="top" wrapText="1"/>
    </xf>
    <xf numFmtId="0" fontId="61" fillId="0" borderId="0" xfId="0" applyFont="1" applyFill="1" applyBorder="1" applyAlignment="1">
      <alignment horizontal="left" vertical="top"/>
    </xf>
    <xf numFmtId="0" fontId="61" fillId="0" borderId="0" xfId="0" applyFont="1" applyFill="1" applyBorder="1" applyAlignment="1">
      <alignment horizontal="center" vertical="center"/>
    </xf>
    <xf numFmtId="0" fontId="64" fillId="0" borderId="26" xfId="0" applyFont="1" applyFill="1" applyBorder="1" applyAlignment="1">
      <alignment horizontal="center" vertical="center" wrapText="1"/>
    </xf>
    <xf numFmtId="0" fontId="61" fillId="0" borderId="26" xfId="0" applyFont="1" applyFill="1" applyBorder="1" applyAlignment="1">
      <alignment horizontal="center" vertical="center" wrapText="1"/>
    </xf>
    <xf numFmtId="0" fontId="64" fillId="2" borderId="6" xfId="0" applyFont="1" applyFill="1" applyBorder="1" applyAlignment="1">
      <alignment vertical="center"/>
    </xf>
    <xf numFmtId="0" fontId="64" fillId="2" borderId="27" xfId="0" applyFont="1" applyFill="1" applyBorder="1" applyAlignment="1">
      <alignment vertical="center"/>
    </xf>
    <xf numFmtId="0" fontId="64" fillId="2" borderId="39" xfId="0" applyFont="1" applyFill="1" applyBorder="1" applyAlignment="1">
      <alignment vertical="center"/>
    </xf>
    <xf numFmtId="0" fontId="64" fillId="2" borderId="6" xfId="0" applyFont="1" applyFill="1" applyBorder="1" applyAlignment="1"/>
    <xf numFmtId="0" fontId="64" fillId="2" borderId="27" xfId="0" applyFont="1" applyFill="1" applyBorder="1" applyAlignment="1"/>
    <xf numFmtId="0" fontId="64" fillId="2" borderId="39" xfId="0" applyFont="1" applyFill="1" applyBorder="1" applyAlignment="1"/>
    <xf numFmtId="0" fontId="66" fillId="0" borderId="0" xfId="0" applyFont="1" applyFill="1" applyBorder="1" applyAlignment="1">
      <alignment horizontal="left" vertical="top" wrapText="1"/>
    </xf>
    <xf numFmtId="43" fontId="61" fillId="0" borderId="0" xfId="2" applyFont="1" applyFill="1" applyBorder="1" applyAlignment="1">
      <alignment horizontal="left" vertical="top"/>
    </xf>
    <xf numFmtId="0" fontId="17" fillId="0" borderId="2" xfId="0" applyFont="1" applyBorder="1" applyAlignment="1">
      <alignment horizontal="center" vertical="center" wrapText="1"/>
    </xf>
    <xf numFmtId="0" fontId="17" fillId="0" borderId="32" xfId="0" applyFont="1" applyBorder="1" applyAlignment="1">
      <alignment horizontal="center" vertical="center" wrapText="1"/>
    </xf>
    <xf numFmtId="165" fontId="20" fillId="0" borderId="32" xfId="0" applyNumberFormat="1" applyFont="1" applyFill="1" applyBorder="1" applyAlignment="1">
      <alignment horizontal="left" vertical="top" wrapText="1"/>
    </xf>
    <xf numFmtId="169" fontId="20" fillId="0" borderId="1" xfId="0" applyNumberFormat="1" applyFont="1" applyFill="1" applyBorder="1" applyAlignment="1">
      <alignment horizontal="left" vertical="top" wrapText="1"/>
    </xf>
    <xf numFmtId="0" fontId="19" fillId="9" borderId="25"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19" fillId="9" borderId="26" xfId="0" applyFont="1" applyFill="1" applyBorder="1" applyAlignment="1">
      <alignment horizontal="center" vertical="center" wrapText="1"/>
    </xf>
    <xf numFmtId="0" fontId="20" fillId="0" borderId="0" xfId="0" applyFont="1" applyBorder="1" applyAlignment="1">
      <alignment horizontal="center" vertical="center" wrapText="1"/>
    </xf>
    <xf numFmtId="0" fontId="6" fillId="9" borderId="26" xfId="0" applyFont="1" applyFill="1" applyBorder="1" applyAlignment="1">
      <alignment horizontal="center" vertical="center"/>
    </xf>
    <xf numFmtId="49" fontId="7" fillId="0" borderId="2" xfId="0" applyNumberFormat="1" applyFont="1" applyBorder="1" applyAlignment="1">
      <alignment horizontal="left" vertical="top" wrapText="1" indent="2"/>
    </xf>
    <xf numFmtId="49" fontId="7" fillId="0" borderId="2" xfId="0" applyNumberFormat="1" applyFont="1" applyFill="1" applyBorder="1" applyAlignment="1">
      <alignment horizontal="center" vertical="top"/>
    </xf>
    <xf numFmtId="0" fontId="7" fillId="0" borderId="28" xfId="0" applyFont="1" applyBorder="1" applyAlignment="1">
      <alignment horizontal="center" vertical="top" wrapText="1"/>
    </xf>
    <xf numFmtId="49" fontId="7" fillId="0" borderId="2" xfId="0" applyNumberFormat="1" applyFont="1" applyBorder="1" applyAlignment="1">
      <alignment vertical="top" wrapText="1"/>
    </xf>
    <xf numFmtId="0" fontId="32" fillId="0" borderId="58" xfId="0" applyFont="1" applyBorder="1" applyAlignment="1">
      <alignment horizontal="left" vertical="top"/>
    </xf>
    <xf numFmtId="0" fontId="0" fillId="0" borderId="61" xfId="0" applyBorder="1" applyAlignment="1">
      <alignment horizontal="left" vertical="top"/>
    </xf>
    <xf numFmtId="0" fontId="7" fillId="0" borderId="28" xfId="0" applyFont="1" applyBorder="1" applyAlignment="1">
      <alignment horizontal="center" vertical="center" wrapText="1"/>
    </xf>
    <xf numFmtId="0" fontId="7" fillId="0" borderId="61" xfId="0" applyFont="1" applyBorder="1" applyAlignment="1">
      <alignment horizontal="left" vertical="top" wrapText="1"/>
    </xf>
    <xf numFmtId="168" fontId="7" fillId="0" borderId="1" xfId="0" applyNumberFormat="1" applyFont="1" applyFill="1" applyBorder="1" applyAlignment="1">
      <alignment vertical="top" wrapText="1"/>
    </xf>
    <xf numFmtId="165" fontId="7" fillId="0" borderId="6" xfId="0" applyNumberFormat="1" applyFont="1" applyFill="1" applyBorder="1" applyAlignment="1">
      <alignment horizontal="center" vertical="center"/>
    </xf>
    <xf numFmtId="0" fontId="7" fillId="0" borderId="86" xfId="0" applyFont="1" applyBorder="1" applyAlignment="1">
      <alignment horizontal="left" vertical="top" wrapText="1"/>
    </xf>
    <xf numFmtId="0" fontId="7" fillId="0" borderId="32" xfId="0" applyFont="1" applyBorder="1" applyAlignment="1">
      <alignment horizontal="left" vertical="top" wrapText="1"/>
    </xf>
    <xf numFmtId="49" fontId="7" fillId="0" borderId="32" xfId="0" applyNumberFormat="1" applyFont="1" applyBorder="1" applyAlignment="1">
      <alignment horizontal="left" vertical="top" wrapText="1"/>
    </xf>
    <xf numFmtId="49" fontId="7" fillId="0" borderId="32" xfId="0" applyNumberFormat="1" applyFont="1" applyFill="1" applyBorder="1" applyAlignment="1">
      <alignment horizontal="left" vertical="top" wrapText="1"/>
    </xf>
    <xf numFmtId="165" fontId="7" fillId="0" borderId="32" xfId="0" applyNumberFormat="1" applyFont="1" applyFill="1" applyBorder="1" applyAlignment="1">
      <alignment horizontal="center" vertical="center"/>
    </xf>
    <xf numFmtId="0" fontId="7" fillId="0" borderId="41" xfId="0" applyFont="1" applyBorder="1" applyAlignment="1">
      <alignment horizontal="left" vertical="top" wrapText="1"/>
    </xf>
    <xf numFmtId="165" fontId="7" fillId="0" borderId="5" xfId="0" applyNumberFormat="1" applyFont="1" applyFill="1" applyBorder="1" applyAlignment="1">
      <alignment horizontal="center" vertical="center"/>
    </xf>
    <xf numFmtId="0" fontId="7" fillId="0" borderId="52" xfId="0" applyFont="1" applyBorder="1" applyAlignment="1">
      <alignment horizontal="left" vertical="top" wrapText="1"/>
    </xf>
    <xf numFmtId="0" fontId="6" fillId="10" borderId="36" xfId="0" applyFont="1" applyFill="1" applyBorder="1" applyAlignment="1">
      <alignment vertical="center"/>
    </xf>
    <xf numFmtId="0" fontId="6" fillId="10" borderId="62" xfId="0" applyFont="1" applyFill="1" applyBorder="1" applyAlignment="1">
      <alignment horizontal="left" vertical="center"/>
    </xf>
    <xf numFmtId="0" fontId="6" fillId="10" borderId="62" xfId="0" applyFont="1" applyFill="1" applyBorder="1" applyAlignment="1">
      <alignment horizontal="left" vertical="center" wrapText="1"/>
    </xf>
    <xf numFmtId="0" fontId="6" fillId="10" borderId="62" xfId="0" applyFont="1" applyFill="1" applyBorder="1" applyAlignment="1">
      <alignment vertical="center"/>
    </xf>
    <xf numFmtId="1" fontId="6" fillId="10" borderId="62" xfId="0" applyNumberFormat="1" applyFont="1" applyFill="1" applyBorder="1" applyAlignment="1">
      <alignment horizontal="left" vertical="center"/>
    </xf>
    <xf numFmtId="168" fontId="6" fillId="10" borderId="62" xfId="0" applyNumberFormat="1" applyFont="1" applyFill="1" applyBorder="1" applyAlignment="1">
      <alignment horizontal="left" vertical="top"/>
    </xf>
    <xf numFmtId="0" fontId="6" fillId="9" borderId="62" xfId="0" applyFont="1" applyFill="1" applyBorder="1" applyAlignment="1">
      <alignment horizontal="center" vertical="center" wrapText="1"/>
    </xf>
    <xf numFmtId="0" fontId="6" fillId="9" borderId="25" xfId="0" applyFont="1" applyFill="1" applyBorder="1" applyAlignment="1">
      <alignment horizontal="center" vertical="center"/>
    </xf>
    <xf numFmtId="0" fontId="7" fillId="0" borderId="26" xfId="0" applyFont="1" applyFill="1" applyBorder="1" applyAlignment="1">
      <alignment horizontal="center" vertical="center" wrapText="1"/>
    </xf>
    <xf numFmtId="0" fontId="7" fillId="0" borderId="26" xfId="0" applyFont="1" applyBorder="1" applyAlignment="1">
      <alignment horizontal="center" vertical="center" wrapText="1"/>
    </xf>
    <xf numFmtId="0" fontId="7" fillId="0" borderId="1" xfId="0" applyFont="1" applyBorder="1" applyAlignment="1">
      <alignment horizontal="center" vertical="top" wrapText="1"/>
    </xf>
    <xf numFmtId="0" fontId="7" fillId="0" borderId="31" xfId="0" applyFont="1" applyFill="1" applyBorder="1" applyAlignment="1">
      <alignment horizontal="center" vertical="center" wrapText="1"/>
    </xf>
    <xf numFmtId="0" fontId="7" fillId="0" borderId="26" xfId="0" applyFont="1" applyBorder="1" applyAlignment="1">
      <alignment horizontal="left" vertical="center" wrapText="1" indent="1"/>
    </xf>
    <xf numFmtId="0" fontId="7" fillId="0" borderId="32" xfId="0" applyFont="1" applyBorder="1" applyAlignment="1">
      <alignment vertical="top" wrapText="1"/>
    </xf>
    <xf numFmtId="0" fontId="7" fillId="0" borderId="32" xfId="0" applyFont="1" applyBorder="1" applyAlignment="1">
      <alignment horizontal="center" vertical="center" wrapText="1"/>
    </xf>
    <xf numFmtId="0" fontId="7" fillId="0" borderId="32" xfId="0" applyFont="1" applyFill="1" applyBorder="1" applyAlignment="1">
      <alignment horizontal="center" vertical="center"/>
    </xf>
    <xf numFmtId="0" fontId="7" fillId="0" borderId="2" xfId="0" applyFont="1" applyBorder="1" applyAlignment="1">
      <alignment horizontal="left" vertical="center" wrapText="1"/>
    </xf>
    <xf numFmtId="0" fontId="7" fillId="0" borderId="41" xfId="0" applyFont="1" applyBorder="1" applyAlignment="1">
      <alignment horizontal="left" vertical="center" wrapText="1" indent="1"/>
    </xf>
    <xf numFmtId="0" fontId="7" fillId="0" borderId="2" xfId="0" applyFont="1" applyFill="1" applyBorder="1" applyAlignment="1">
      <alignment horizontal="left" vertical="top"/>
    </xf>
    <xf numFmtId="0" fontId="7" fillId="0" borderId="26" xfId="0" applyFont="1" applyBorder="1" applyAlignment="1">
      <alignment horizontal="left" vertical="top" wrapText="1"/>
    </xf>
    <xf numFmtId="0" fontId="7" fillId="0" borderId="0" xfId="0" applyFont="1" applyBorder="1" applyAlignment="1">
      <alignment horizontal="left" vertical="top" wrapText="1"/>
    </xf>
    <xf numFmtId="0" fontId="7" fillId="0" borderId="26" xfId="0" applyFont="1" applyBorder="1" applyAlignment="1">
      <alignment horizontal="left" vertical="center" wrapText="1"/>
    </xf>
    <xf numFmtId="169" fontId="7" fillId="0" borderId="1" xfId="0" applyNumberFormat="1" applyFont="1" applyFill="1" applyBorder="1" applyAlignment="1">
      <alignment horizontal="left" vertical="center" wrapText="1"/>
    </xf>
    <xf numFmtId="0" fontId="7" fillId="0" borderId="26" xfId="0" applyFont="1" applyFill="1" applyBorder="1" applyAlignment="1">
      <alignment horizontal="left" vertical="center" wrapText="1"/>
    </xf>
    <xf numFmtId="0" fontId="7" fillId="0" borderId="32" xfId="0" applyFont="1" applyBorder="1" applyAlignment="1">
      <alignment horizontal="left" vertical="center" wrapText="1"/>
    </xf>
    <xf numFmtId="0" fontId="7" fillId="0" borderId="32" xfId="0" applyFont="1" applyFill="1" applyBorder="1" applyAlignment="1">
      <alignment horizontal="left" vertical="center" wrapText="1"/>
    </xf>
    <xf numFmtId="4" fontId="7" fillId="0" borderId="32" xfId="0" applyNumberFormat="1" applyFont="1" applyFill="1" applyBorder="1" applyAlignment="1">
      <alignment horizontal="left" vertical="center" wrapText="1"/>
    </xf>
    <xf numFmtId="0" fontId="7" fillId="0" borderId="41" xfId="0" applyFont="1" applyFill="1" applyBorder="1" applyAlignment="1">
      <alignment horizontal="left" vertical="center" wrapText="1"/>
    </xf>
    <xf numFmtId="4" fontId="7" fillId="0" borderId="1" xfId="0" applyNumberFormat="1" applyFont="1" applyBorder="1" applyAlignment="1">
      <alignment horizontal="left" vertical="top"/>
    </xf>
    <xf numFmtId="0" fontId="7" fillId="0" borderId="32" xfId="0" applyFont="1" applyBorder="1" applyAlignment="1">
      <alignment horizontal="left" vertical="top"/>
    </xf>
    <xf numFmtId="0" fontId="32" fillId="0" borderId="32" xfId="0" applyFont="1" applyBorder="1" applyAlignment="1">
      <alignment horizontal="left" vertical="top"/>
    </xf>
    <xf numFmtId="4" fontId="7" fillId="0" borderId="32" xfId="0" applyNumberFormat="1" applyFont="1" applyBorder="1" applyAlignment="1">
      <alignment horizontal="left" vertical="top"/>
    </xf>
    <xf numFmtId="0" fontId="32" fillId="0" borderId="41" xfId="0" applyFont="1" applyBorder="1" applyAlignment="1">
      <alignment horizontal="left" vertical="top"/>
    </xf>
    <xf numFmtId="0" fontId="18" fillId="0" borderId="0" xfId="0" applyFont="1" applyFill="1" applyBorder="1" applyAlignment="1">
      <alignment horizontal="left" vertical="top"/>
    </xf>
    <xf numFmtId="0" fontId="24" fillId="19" borderId="22" xfId="0" applyFont="1" applyFill="1" applyBorder="1" applyAlignment="1">
      <alignment horizontal="left" vertical="top"/>
    </xf>
    <xf numFmtId="0" fontId="24" fillId="19" borderId="25" xfId="0" applyFont="1" applyFill="1" applyBorder="1" applyAlignment="1">
      <alignment horizontal="left" vertical="top"/>
    </xf>
    <xf numFmtId="0" fontId="19" fillId="19" borderId="25" xfId="0" applyFont="1" applyFill="1" applyBorder="1" applyAlignment="1">
      <alignment horizontal="left" vertical="top" wrapText="1"/>
    </xf>
    <xf numFmtId="1" fontId="19" fillId="19" borderId="25" xfId="0" applyNumberFormat="1" applyFont="1" applyFill="1" applyBorder="1" applyAlignment="1">
      <alignment horizontal="left" vertical="top"/>
    </xf>
    <xf numFmtId="0" fontId="54" fillId="18" borderId="25" xfId="0" applyFont="1" applyFill="1" applyBorder="1" applyAlignment="1">
      <alignment horizontal="left" vertical="top" wrapText="1"/>
    </xf>
    <xf numFmtId="0" fontId="54" fillId="18" borderId="1" xfId="0" applyFont="1" applyFill="1" applyBorder="1" applyAlignment="1">
      <alignment horizontal="left" vertical="top"/>
    </xf>
    <xf numFmtId="0" fontId="54" fillId="18" borderId="1" xfId="0" applyFont="1" applyFill="1" applyBorder="1" applyAlignment="1">
      <alignment horizontal="left" vertical="top" wrapText="1"/>
    </xf>
    <xf numFmtId="0" fontId="54" fillId="18" borderId="26" xfId="0" applyFont="1" applyFill="1" applyBorder="1" applyAlignment="1">
      <alignment horizontal="left" vertical="top" wrapText="1"/>
    </xf>
    <xf numFmtId="167" fontId="54" fillId="18" borderId="1" xfId="0" applyNumberFormat="1" applyFont="1" applyFill="1" applyBorder="1" applyAlignment="1">
      <alignment horizontal="left" vertical="top" wrapText="1"/>
    </xf>
    <xf numFmtId="0" fontId="54" fillId="0" borderId="0" xfId="0" applyFont="1" applyFill="1" applyBorder="1" applyAlignment="1">
      <alignment horizontal="left" vertical="top"/>
    </xf>
    <xf numFmtId="0" fontId="54" fillId="0" borderId="1" xfId="0" applyFont="1" applyFill="1" applyBorder="1" applyAlignment="1">
      <alignment horizontal="left" vertical="top"/>
    </xf>
    <xf numFmtId="167" fontId="23" fillId="9" borderId="2" xfId="0" applyNumberFormat="1" applyFont="1" applyFill="1" applyBorder="1" applyAlignment="1">
      <alignment horizontal="left" vertical="top"/>
    </xf>
    <xf numFmtId="0" fontId="23" fillId="9" borderId="28" xfId="0" applyFont="1" applyFill="1" applyBorder="1" applyAlignment="1">
      <alignment horizontal="left" vertical="top"/>
    </xf>
    <xf numFmtId="165" fontId="18" fillId="2" borderId="81" xfId="0" applyNumberFormat="1" applyFont="1" applyFill="1" applyBorder="1" applyAlignment="1">
      <alignment horizontal="left" vertical="top" wrapText="1"/>
    </xf>
    <xf numFmtId="165" fontId="18" fillId="0" borderId="23" xfId="0" applyNumberFormat="1" applyFont="1" applyFill="1" applyBorder="1" applyAlignment="1">
      <alignment horizontal="left" vertical="top" wrapText="1"/>
    </xf>
    <xf numFmtId="165" fontId="18" fillId="0" borderId="81" xfId="0" applyNumberFormat="1" applyFont="1" applyFill="1" applyBorder="1" applyAlignment="1">
      <alignment horizontal="left" vertical="top" wrapText="1"/>
    </xf>
    <xf numFmtId="165" fontId="18" fillId="0" borderId="82" xfId="0" applyNumberFormat="1" applyFont="1" applyFill="1" applyBorder="1" applyAlignment="1">
      <alignment horizontal="left" vertical="top" wrapText="1"/>
    </xf>
    <xf numFmtId="0" fontId="31" fillId="9" borderId="40" xfId="0" applyFont="1" applyFill="1" applyBorder="1" applyAlignment="1">
      <alignment horizontal="center" vertical="center" wrapText="1"/>
    </xf>
    <xf numFmtId="0" fontId="31" fillId="9" borderId="2" xfId="0" applyFont="1" applyFill="1" applyBorder="1" applyAlignment="1">
      <alignment horizontal="center" vertical="center"/>
    </xf>
    <xf numFmtId="0" fontId="29" fillId="2" borderId="1" xfId="0" applyFont="1" applyFill="1" applyBorder="1" applyAlignment="1">
      <alignment vertical="top"/>
    </xf>
    <xf numFmtId="0" fontId="29" fillId="2" borderId="26" xfId="0" applyFont="1" applyFill="1" applyBorder="1" applyAlignment="1">
      <alignment vertical="top"/>
    </xf>
    <xf numFmtId="0" fontId="28" fillId="21" borderId="25" xfId="0" applyFont="1" applyFill="1" applyBorder="1" applyAlignment="1">
      <alignment vertical="center"/>
    </xf>
    <xf numFmtId="0" fontId="29" fillId="0" borderId="32" xfId="0" applyFont="1" applyFill="1" applyBorder="1" applyAlignment="1">
      <alignment vertical="top" wrapText="1"/>
    </xf>
    <xf numFmtId="168" fontId="29" fillId="0" borderId="32" xfId="0" applyNumberFormat="1" applyFont="1" applyFill="1" applyBorder="1" applyAlignment="1">
      <alignment horizontal="left" vertical="top" wrapText="1"/>
    </xf>
    <xf numFmtId="167" fontId="17" fillId="0" borderId="1" xfId="0" applyNumberFormat="1" applyFont="1" applyBorder="1" applyAlignment="1">
      <alignment horizontal="left" vertical="top" wrapText="1"/>
    </xf>
    <xf numFmtId="0" fontId="24" fillId="10" borderId="1" xfId="0" applyFont="1" applyFill="1" applyBorder="1" applyAlignment="1">
      <alignment horizontal="left" vertical="top"/>
    </xf>
    <xf numFmtId="0" fontId="19" fillId="10" borderId="1" xfId="0" applyFont="1" applyFill="1" applyBorder="1" applyAlignment="1">
      <alignment horizontal="left" vertical="top"/>
    </xf>
    <xf numFmtId="1" fontId="19" fillId="10" borderId="1" xfId="0" applyNumberFormat="1" applyFont="1" applyFill="1" applyBorder="1" applyAlignment="1">
      <alignment horizontal="left" vertical="top"/>
    </xf>
    <xf numFmtId="168" fontId="24" fillId="10" borderId="1" xfId="0" applyNumberFormat="1" applyFont="1" applyFill="1" applyBorder="1" applyAlignment="1">
      <alignment horizontal="left" vertical="top"/>
    </xf>
    <xf numFmtId="167" fontId="17" fillId="0" borderId="1" xfId="0" applyNumberFormat="1" applyFont="1" applyBorder="1" applyAlignment="1">
      <alignment horizontal="left" vertical="top"/>
    </xf>
    <xf numFmtId="49" fontId="17" fillId="0" borderId="1" xfId="0" applyNumberFormat="1" applyFont="1" applyBorder="1" applyAlignment="1">
      <alignment horizontal="left" vertical="top" wrapText="1" indent="1"/>
    </xf>
    <xf numFmtId="0" fontId="17" fillId="0" borderId="0" xfId="0" applyFont="1" applyFill="1" applyAlignment="1">
      <alignment horizontal="left" vertical="top"/>
    </xf>
    <xf numFmtId="3" fontId="23" fillId="9" borderId="1" xfId="0" applyNumberFormat="1" applyFont="1" applyFill="1" applyBorder="1" applyAlignment="1">
      <alignment horizontal="left" vertical="top"/>
    </xf>
    <xf numFmtId="49" fontId="17" fillId="2" borderId="1" xfId="0" applyNumberFormat="1" applyFont="1" applyFill="1" applyBorder="1" applyAlignment="1">
      <alignment horizontal="left" vertical="top" wrapText="1"/>
    </xf>
    <xf numFmtId="0" fontId="19" fillId="10" borderId="25" xfId="0" applyFont="1" applyFill="1" applyBorder="1" applyAlignment="1">
      <alignment horizontal="left" vertical="top"/>
    </xf>
    <xf numFmtId="167" fontId="17" fillId="2" borderId="1" xfId="0" applyNumberFormat="1" applyFont="1" applyFill="1" applyBorder="1" applyAlignment="1">
      <alignment horizontal="left" vertical="top"/>
    </xf>
    <xf numFmtId="0" fontId="20" fillId="0" borderId="49" xfId="0" applyFont="1" applyFill="1" applyBorder="1" applyAlignment="1">
      <alignment horizontal="left" vertical="top"/>
    </xf>
    <xf numFmtId="0" fontId="31" fillId="9" borderId="1" xfId="0" applyFont="1" applyFill="1" applyBorder="1" applyAlignment="1">
      <alignment horizontal="center" vertical="center" wrapText="1"/>
    </xf>
    <xf numFmtId="0" fontId="29" fillId="0" borderId="2" xfId="0" applyFont="1" applyFill="1" applyBorder="1" applyAlignment="1">
      <alignment horizontal="left" vertical="top" wrapText="1"/>
    </xf>
    <xf numFmtId="0" fontId="29" fillId="0" borderId="5" xfId="0" applyFont="1" applyFill="1" applyBorder="1" applyAlignment="1">
      <alignment horizontal="left" vertical="top" wrapText="1"/>
    </xf>
    <xf numFmtId="0" fontId="29" fillId="0" borderId="4" xfId="0" applyFont="1" applyFill="1" applyBorder="1" applyAlignment="1">
      <alignment horizontal="left" vertical="top" wrapText="1"/>
    </xf>
    <xf numFmtId="0" fontId="29" fillId="0" borderId="1" xfId="0" applyFont="1" applyFill="1" applyBorder="1" applyAlignment="1">
      <alignment horizontal="center" vertical="center"/>
    </xf>
    <xf numFmtId="165" fontId="29" fillId="0" borderId="1" xfId="0" applyNumberFormat="1" applyFont="1" applyFill="1" applyBorder="1" applyAlignment="1">
      <alignment horizontal="center" vertical="top"/>
    </xf>
    <xf numFmtId="0" fontId="32" fillId="0" borderId="1" xfId="0" applyFont="1" applyFill="1" applyBorder="1" applyAlignment="1">
      <alignment vertical="center"/>
    </xf>
    <xf numFmtId="0" fontId="32" fillId="0" borderId="26" xfId="0" applyFont="1" applyFill="1" applyBorder="1" applyAlignment="1">
      <alignment vertical="center"/>
    </xf>
    <xf numFmtId="0" fontId="29" fillId="0" borderId="26" xfId="0" applyFont="1" applyFill="1" applyBorder="1" applyAlignment="1">
      <alignment vertical="top"/>
    </xf>
    <xf numFmtId="0" fontId="29" fillId="0" borderId="32" xfId="0" applyFont="1" applyFill="1" applyBorder="1" applyAlignment="1">
      <alignment horizontal="center" vertical="center"/>
    </xf>
    <xf numFmtId="0" fontId="29" fillId="0" borderId="32" xfId="0" applyFont="1" applyFill="1" applyBorder="1" applyAlignment="1">
      <alignment vertical="center"/>
    </xf>
    <xf numFmtId="0" fontId="7" fillId="0" borderId="32" xfId="0" applyFont="1" applyFill="1" applyBorder="1" applyAlignment="1">
      <alignment vertical="center"/>
    </xf>
    <xf numFmtId="165" fontId="29" fillId="0" borderId="32" xfId="0" applyNumberFormat="1" applyFont="1" applyFill="1" applyBorder="1" applyAlignment="1">
      <alignment horizontal="center" vertical="top"/>
    </xf>
    <xf numFmtId="0" fontId="7" fillId="0" borderId="41" xfId="0" applyFont="1" applyFill="1" applyBorder="1" applyAlignment="1">
      <alignment vertical="top"/>
    </xf>
    <xf numFmtId="0" fontId="32" fillId="0" borderId="1" xfId="0" applyFont="1" applyBorder="1" applyAlignment="1">
      <alignment horizontal="center"/>
    </xf>
    <xf numFmtId="165" fontId="32" fillId="0" borderId="1" xfId="0" applyNumberFormat="1" applyFont="1" applyBorder="1" applyAlignment="1">
      <alignment horizontal="center" vertical="top"/>
    </xf>
    <xf numFmtId="0" fontId="32" fillId="0" borderId="26" xfId="0" applyFont="1" applyBorder="1" applyAlignment="1">
      <alignment vertical="top"/>
    </xf>
    <xf numFmtId="0" fontId="29" fillId="0" borderId="1" xfId="0" applyFont="1" applyBorder="1" applyAlignment="1">
      <alignment horizontal="center" vertical="center"/>
    </xf>
    <xf numFmtId="0" fontId="29" fillId="0" borderId="1" xfId="0" applyFont="1" applyBorder="1" applyAlignment="1">
      <alignment vertical="top" wrapText="1"/>
    </xf>
    <xf numFmtId="164" fontId="29" fillId="0" borderId="1" xfId="0" applyNumberFormat="1" applyFont="1" applyFill="1" applyBorder="1" applyAlignment="1">
      <alignment horizontal="center" vertical="top"/>
    </xf>
    <xf numFmtId="0" fontId="7" fillId="0" borderId="32" xfId="0" applyFont="1" applyBorder="1" applyAlignment="1">
      <alignment horizontal="center" vertical="center"/>
    </xf>
    <xf numFmtId="165" fontId="7" fillId="0" borderId="32" xfId="0" applyNumberFormat="1" applyFont="1" applyFill="1" applyBorder="1" applyAlignment="1">
      <alignment horizontal="center" vertical="top" wrapText="1"/>
    </xf>
    <xf numFmtId="165" fontId="29" fillId="0" borderId="1" xfId="0" applyNumberFormat="1" applyFont="1" applyFill="1" applyBorder="1" applyAlignment="1">
      <alignment horizontal="center" vertical="top" wrapText="1"/>
    </xf>
    <xf numFmtId="165" fontId="29" fillId="0" borderId="32" xfId="0" applyNumberFormat="1" applyFont="1" applyFill="1" applyBorder="1" applyAlignment="1">
      <alignment horizontal="center" vertical="top" wrapText="1"/>
    </xf>
    <xf numFmtId="0" fontId="29" fillId="0" borderId="41" xfId="0" applyFont="1" applyFill="1" applyBorder="1" applyAlignment="1">
      <alignment horizontal="left" vertical="top" wrapText="1"/>
    </xf>
    <xf numFmtId="0" fontId="17" fillId="0" borderId="1" xfId="0" applyFont="1" applyBorder="1" applyAlignment="1">
      <alignment horizontal="left" vertical="top" wrapText="1"/>
    </xf>
    <xf numFmtId="168" fontId="18" fillId="0" borderId="1" xfId="0" applyNumberFormat="1" applyFont="1" applyFill="1" applyBorder="1" applyAlignment="1">
      <alignment horizontal="left" vertical="top" wrapText="1"/>
    </xf>
    <xf numFmtId="168" fontId="18" fillId="0" borderId="2" xfId="0" applyNumberFormat="1" applyFont="1" applyFill="1" applyBorder="1" applyAlignment="1">
      <alignment horizontal="left" vertical="top" wrapText="1"/>
    </xf>
    <xf numFmtId="0" fontId="17" fillId="0" borderId="26" xfId="0" applyFont="1" applyBorder="1" applyAlignment="1">
      <alignment horizontal="left" vertical="top" wrapText="1"/>
    </xf>
    <xf numFmtId="0" fontId="17" fillId="0" borderId="2" xfId="0" applyFont="1" applyBorder="1" applyAlignment="1">
      <alignment horizontal="left" vertical="top" wrapText="1"/>
    </xf>
    <xf numFmtId="0" fontId="17" fillId="2" borderId="2" xfId="0" applyFont="1" applyFill="1" applyBorder="1" applyAlignment="1">
      <alignment horizontal="left" vertical="top" wrapText="1"/>
    </xf>
    <xf numFmtId="0" fontId="17" fillId="2" borderId="5" xfId="0" applyFont="1" applyFill="1" applyBorder="1" applyAlignment="1">
      <alignment horizontal="left" vertical="top" wrapText="1"/>
    </xf>
    <xf numFmtId="0" fontId="17" fillId="2" borderId="4" xfId="0" applyFont="1" applyFill="1" applyBorder="1" applyAlignment="1">
      <alignment horizontal="left" vertical="top" wrapText="1"/>
    </xf>
    <xf numFmtId="0" fontId="17" fillId="0" borderId="2" xfId="0" applyFont="1" applyBorder="1" applyAlignment="1">
      <alignment horizontal="center" vertical="top" wrapText="1"/>
    </xf>
    <xf numFmtId="0" fontId="17" fillId="0" borderId="28" xfId="0" applyFont="1" applyBorder="1" applyAlignment="1">
      <alignment horizontal="left" vertical="top" wrapText="1"/>
    </xf>
    <xf numFmtId="0" fontId="17" fillId="2" borderId="1" xfId="0" applyFont="1" applyFill="1" applyBorder="1" applyAlignment="1">
      <alignment horizontal="left" vertical="top" wrapText="1"/>
    </xf>
    <xf numFmtId="0" fontId="17" fillId="0" borderId="1" xfId="0" applyFont="1" applyBorder="1" applyAlignment="1">
      <alignment horizontal="center" vertical="top" wrapText="1"/>
    </xf>
    <xf numFmtId="0" fontId="20" fillId="0" borderId="23" xfId="0" applyFont="1" applyFill="1" applyBorder="1" applyAlignment="1">
      <alignment horizontal="left" vertical="top" wrapText="1"/>
    </xf>
    <xf numFmtId="0" fontId="18" fillId="0" borderId="23" xfId="0" applyFont="1" applyFill="1" applyBorder="1" applyAlignment="1">
      <alignment horizontal="left" vertical="top" wrapText="1"/>
    </xf>
    <xf numFmtId="0" fontId="20" fillId="2" borderId="1" xfId="0" applyFont="1" applyFill="1" applyBorder="1" applyAlignment="1">
      <alignment horizontal="left" vertical="top" wrapText="1" readingOrder="1"/>
    </xf>
    <xf numFmtId="0" fontId="20" fillId="0" borderId="6" xfId="0" applyFont="1" applyFill="1" applyBorder="1" applyAlignment="1">
      <alignment horizontal="left" vertical="top" wrapText="1" readingOrder="1"/>
    </xf>
    <xf numFmtId="0" fontId="18" fillId="2" borderId="1" xfId="0" applyFont="1" applyFill="1" applyBorder="1" applyAlignment="1">
      <alignment horizontal="left" vertical="top" wrapText="1" readingOrder="1"/>
    </xf>
    <xf numFmtId="0" fontId="18" fillId="0" borderId="1" xfId="0" applyFont="1" applyBorder="1" applyAlignment="1">
      <alignment horizontal="left" vertical="top" wrapText="1" readingOrder="1"/>
    </xf>
    <xf numFmtId="0" fontId="20" fillId="2" borderId="27" xfId="0" applyFont="1" applyFill="1" applyBorder="1" applyAlignment="1">
      <alignment vertical="top" wrapText="1" readingOrder="1"/>
    </xf>
    <xf numFmtId="0" fontId="17" fillId="0" borderId="23" xfId="0" applyFont="1" applyFill="1" applyBorder="1" applyAlignment="1">
      <alignment horizontal="left" vertical="top" wrapText="1"/>
    </xf>
    <xf numFmtId="0" fontId="18" fillId="2" borderId="6" xfId="0" applyFont="1" applyFill="1" applyBorder="1" applyAlignment="1">
      <alignment horizontal="left" vertical="top" wrapText="1" readingOrder="1"/>
    </xf>
    <xf numFmtId="0" fontId="20" fillId="2" borderId="6" xfId="0" applyFont="1" applyFill="1" applyBorder="1" applyAlignment="1">
      <alignment horizontal="left" vertical="top" wrapText="1" readingOrder="1"/>
    </xf>
    <xf numFmtId="0" fontId="20" fillId="2" borderId="27" xfId="0" applyFont="1" applyFill="1" applyBorder="1" applyAlignment="1">
      <alignment horizontal="left" vertical="top" wrapText="1" readingOrder="1"/>
    </xf>
    <xf numFmtId="0" fontId="20" fillId="2" borderId="1" xfId="0" applyFont="1" applyFill="1" applyBorder="1" applyAlignment="1">
      <alignment horizontal="justify" vertical="top" wrapText="1" readingOrder="1"/>
    </xf>
    <xf numFmtId="0" fontId="20" fillId="2" borderId="6" xfId="0" applyFont="1" applyFill="1" applyBorder="1" applyAlignment="1">
      <alignment horizontal="justify" vertical="top" wrapText="1" readingOrder="1"/>
    </xf>
    <xf numFmtId="8" fontId="20" fillId="2" borderId="6" xfId="0" applyNumberFormat="1" applyFont="1" applyFill="1" applyBorder="1" applyAlignment="1">
      <alignment horizontal="center" vertical="top" wrapText="1" readingOrder="1"/>
    </xf>
    <xf numFmtId="0" fontId="23" fillId="9" borderId="1" xfId="0" applyFont="1" applyFill="1" applyBorder="1" applyAlignment="1">
      <alignment horizontal="left" vertical="top" wrapText="1" readingOrder="1"/>
    </xf>
    <xf numFmtId="0" fontId="18" fillId="0" borderId="1" xfId="0" applyFont="1" applyFill="1" applyBorder="1" applyAlignment="1">
      <alignment horizontal="left" vertical="top" wrapText="1" readingOrder="1"/>
    </xf>
    <xf numFmtId="0" fontId="20" fillId="0" borderId="1" xfId="0" applyFont="1" applyFill="1" applyBorder="1" applyAlignment="1">
      <alignment horizontal="left" vertical="top" wrapText="1" readingOrder="1"/>
    </xf>
    <xf numFmtId="0" fontId="20" fillId="2" borderId="1" xfId="0" applyFont="1" applyFill="1" applyBorder="1" applyAlignment="1">
      <alignment horizontal="left" vertical="top" wrapText="1" readingOrder="1"/>
    </xf>
    <xf numFmtId="0" fontId="19" fillId="0" borderId="1" xfId="0" applyFont="1" applyFill="1" applyBorder="1" applyAlignment="1">
      <alignment horizontal="left" vertical="top" wrapText="1" readingOrder="1"/>
    </xf>
    <xf numFmtId="165" fontId="20" fillId="0" borderId="1" xfId="0" applyNumberFormat="1" applyFont="1" applyFill="1" applyBorder="1" applyAlignment="1">
      <alignment horizontal="left" vertical="top" wrapText="1" readingOrder="1"/>
    </xf>
    <xf numFmtId="0" fontId="20" fillId="0" borderId="1" xfId="0" applyFont="1" applyBorder="1" applyAlignment="1">
      <alignment horizontal="left" vertical="top" wrapText="1" readingOrder="1"/>
    </xf>
    <xf numFmtId="165" fontId="18" fillId="0" borderId="1" xfId="0" applyNumberFormat="1" applyFont="1" applyFill="1" applyBorder="1" applyAlignment="1">
      <alignment horizontal="left" vertical="top" wrapText="1" readingOrder="1"/>
    </xf>
    <xf numFmtId="0" fontId="24" fillId="0" borderId="1" xfId="0" applyFont="1" applyFill="1" applyBorder="1" applyAlignment="1">
      <alignment horizontal="left" vertical="top" wrapText="1" readingOrder="1"/>
    </xf>
    <xf numFmtId="0" fontId="18" fillId="0" borderId="6" xfId="0" applyFont="1" applyFill="1" applyBorder="1" applyAlignment="1">
      <alignment horizontal="left" vertical="top" wrapText="1" readingOrder="1"/>
    </xf>
    <xf numFmtId="0" fontId="18" fillId="0" borderId="27" xfId="0" applyFont="1" applyFill="1" applyBorder="1" applyAlignment="1">
      <alignment horizontal="left" vertical="top" wrapText="1" readingOrder="1"/>
    </xf>
    <xf numFmtId="0" fontId="18" fillId="0" borderId="39" xfId="0" applyFont="1" applyFill="1" applyBorder="1" applyAlignment="1">
      <alignment horizontal="left" vertical="top" wrapText="1" readingOrder="1"/>
    </xf>
    <xf numFmtId="168" fontId="18" fillId="0" borderId="1" xfId="0" applyNumberFormat="1" applyFont="1" applyFill="1" applyBorder="1" applyAlignment="1">
      <alignment horizontal="left" vertical="top" wrapText="1" readingOrder="1"/>
    </xf>
    <xf numFmtId="0" fontId="18" fillId="0" borderId="2" xfId="0" applyFont="1" applyFill="1" applyBorder="1" applyAlignment="1">
      <alignment horizontal="left" vertical="top" wrapText="1" readingOrder="1"/>
    </xf>
    <xf numFmtId="0" fontId="18" fillId="0" borderId="5" xfId="0" applyFont="1" applyFill="1" applyBorder="1" applyAlignment="1">
      <alignment horizontal="left" vertical="top" wrapText="1" readingOrder="1"/>
    </xf>
    <xf numFmtId="0" fontId="20" fillId="0" borderId="0" xfId="0" applyFont="1" applyFill="1" applyBorder="1" applyAlignment="1">
      <alignment horizontal="left" vertical="top" wrapText="1" readingOrder="1"/>
    </xf>
    <xf numFmtId="0" fontId="17" fillId="2" borderId="4" xfId="0" applyFont="1" applyFill="1" applyBorder="1" applyAlignment="1">
      <alignment horizontal="left" vertical="top" wrapText="1" readingOrder="1"/>
    </xf>
    <xf numFmtId="0" fontId="20" fillId="2" borderId="5" xfId="0" applyFont="1" applyFill="1" applyBorder="1" applyAlignment="1">
      <alignment horizontal="left" vertical="top" wrapText="1" readingOrder="1"/>
    </xf>
    <xf numFmtId="0" fontId="18" fillId="0" borderId="4" xfId="0" applyFont="1" applyFill="1" applyBorder="1" applyAlignment="1">
      <alignment horizontal="left" vertical="top" wrapText="1" readingOrder="1"/>
    </xf>
    <xf numFmtId="165" fontId="18" fillId="2" borderId="4" xfId="0" applyNumberFormat="1" applyFont="1" applyFill="1" applyBorder="1" applyAlignment="1">
      <alignment horizontal="left" vertical="top" wrapText="1" readingOrder="1"/>
    </xf>
    <xf numFmtId="9" fontId="20" fillId="0" borderId="0" xfId="0" applyNumberFormat="1" applyFont="1" applyFill="1" applyBorder="1" applyAlignment="1">
      <alignment horizontal="left" vertical="top" wrapText="1" readingOrder="1"/>
    </xf>
    <xf numFmtId="9" fontId="18" fillId="0" borderId="0" xfId="0" applyNumberFormat="1" applyFont="1" applyFill="1" applyBorder="1" applyAlignment="1">
      <alignment horizontal="left" vertical="top" wrapText="1" readingOrder="1"/>
    </xf>
    <xf numFmtId="0" fontId="17" fillId="2" borderId="0" xfId="0" applyFont="1" applyFill="1" applyBorder="1" applyAlignment="1">
      <alignment horizontal="left" vertical="top" wrapText="1" readingOrder="1"/>
    </xf>
    <xf numFmtId="0" fontId="18" fillId="2" borderId="0" xfId="0" applyFont="1" applyFill="1" applyBorder="1" applyAlignment="1">
      <alignment horizontal="left" vertical="top" wrapText="1" readingOrder="1"/>
    </xf>
    <xf numFmtId="164" fontId="18" fillId="0" borderId="0" xfId="0" applyNumberFormat="1" applyFont="1" applyFill="1" applyBorder="1" applyAlignment="1">
      <alignment horizontal="left" vertical="top" wrapText="1" readingOrder="1"/>
    </xf>
    <xf numFmtId="0" fontId="46" fillId="0" borderId="1" xfId="0" applyFont="1" applyFill="1" applyBorder="1" applyAlignment="1">
      <alignment horizontal="left" vertical="top" wrapText="1" readingOrder="1"/>
    </xf>
    <xf numFmtId="0" fontId="19" fillId="2" borderId="2" xfId="0" applyFont="1" applyFill="1" applyBorder="1" applyAlignment="1">
      <alignment horizontal="left" vertical="top" wrapText="1" readingOrder="1"/>
    </xf>
    <xf numFmtId="165" fontId="18" fillId="2" borderId="0" xfId="0" applyNumberFormat="1" applyFont="1" applyFill="1" applyBorder="1" applyAlignment="1">
      <alignment horizontal="left" vertical="top" wrapText="1" readingOrder="1"/>
    </xf>
    <xf numFmtId="0" fontId="18" fillId="2" borderId="4" xfId="0" applyFont="1" applyFill="1" applyBorder="1" applyAlignment="1">
      <alignment horizontal="left" vertical="top" wrapText="1" readingOrder="1"/>
    </xf>
    <xf numFmtId="165" fontId="18" fillId="2" borderId="59" xfId="0" applyNumberFormat="1" applyFont="1" applyFill="1" applyBorder="1" applyAlignment="1">
      <alignment horizontal="left" vertical="top" wrapText="1" readingOrder="1"/>
    </xf>
    <xf numFmtId="0" fontId="18" fillId="2" borderId="47" xfId="0" applyFont="1" applyFill="1" applyBorder="1" applyAlignment="1">
      <alignment horizontal="left" vertical="top" wrapText="1" readingOrder="1"/>
    </xf>
    <xf numFmtId="165" fontId="18" fillId="2" borderId="47" xfId="0" applyNumberFormat="1" applyFont="1" applyFill="1" applyBorder="1" applyAlignment="1">
      <alignment horizontal="left" vertical="top" wrapText="1" readingOrder="1"/>
    </xf>
    <xf numFmtId="0" fontId="2" fillId="5" borderId="13"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0" borderId="0" xfId="0" applyFont="1" applyAlignment="1">
      <alignment horizontal="left" vertical="top" wrapText="1"/>
    </xf>
    <xf numFmtId="0" fontId="2" fillId="4" borderId="13"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8" fillId="5" borderId="13" xfId="0" applyFont="1" applyFill="1" applyBorder="1" applyAlignment="1">
      <alignment horizontal="center" wrapText="1"/>
    </xf>
    <xf numFmtId="0" fontId="8" fillId="5" borderId="11" xfId="0" applyFont="1" applyFill="1" applyBorder="1" applyAlignment="1">
      <alignment horizontal="center" wrapText="1"/>
    </xf>
    <xf numFmtId="0" fontId="8" fillId="5" borderId="9" xfId="0" applyFont="1" applyFill="1" applyBorder="1" applyAlignment="1">
      <alignment horizontal="center" wrapText="1"/>
    </xf>
    <xf numFmtId="0" fontId="12" fillId="0" borderId="0" xfId="0" applyFont="1" applyAlignment="1">
      <alignment horizontal="left" vertical="top" wrapText="1"/>
    </xf>
    <xf numFmtId="0" fontId="10" fillId="0" borderId="0" xfId="0" applyFont="1" applyAlignment="1">
      <alignment horizontal="center" vertical="top"/>
    </xf>
    <xf numFmtId="0" fontId="2" fillId="4" borderId="11"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10" fillId="0" borderId="0" xfId="0" applyFont="1" applyAlignment="1">
      <alignment horizontal="left" vertical="top"/>
    </xf>
    <xf numFmtId="0" fontId="9" fillId="6" borderId="14"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2" fillId="7" borderId="15" xfId="0" applyFont="1" applyFill="1" applyBorder="1" applyAlignment="1">
      <alignment horizontal="center" vertical="center" wrapText="1"/>
    </xf>
    <xf numFmtId="0" fontId="7" fillId="7" borderId="14" xfId="0" applyFont="1" applyFill="1" applyBorder="1" applyAlignment="1">
      <alignment horizontal="center" vertical="center" wrapText="1"/>
    </xf>
    <xf numFmtId="0" fontId="7" fillId="7" borderId="15" xfId="0" applyFont="1" applyFill="1" applyBorder="1" applyAlignment="1">
      <alignment horizontal="center" vertical="center" wrapText="1"/>
    </xf>
    <xf numFmtId="4" fontId="2" fillId="7" borderId="14" xfId="0" applyNumberFormat="1" applyFont="1" applyFill="1" applyBorder="1" applyAlignment="1">
      <alignment horizontal="center" vertical="center" wrapText="1"/>
    </xf>
    <xf numFmtId="4" fontId="2" fillId="7" borderId="15" xfId="0" applyNumberFormat="1" applyFont="1" applyFill="1" applyBorder="1" applyAlignment="1">
      <alignment horizontal="center" vertical="center" wrapText="1"/>
    </xf>
    <xf numFmtId="3" fontId="7" fillId="7" borderId="14" xfId="0" applyNumberFormat="1" applyFont="1" applyFill="1" applyBorder="1" applyAlignment="1">
      <alignment horizontal="center" vertical="center" wrapText="1"/>
    </xf>
    <xf numFmtId="3" fontId="7" fillId="7" borderId="15" xfId="0" applyNumberFormat="1" applyFont="1" applyFill="1" applyBorder="1" applyAlignment="1">
      <alignment horizontal="center" vertical="center" wrapText="1"/>
    </xf>
    <xf numFmtId="0" fontId="7" fillId="7" borderId="19" xfId="0" applyFont="1" applyFill="1" applyBorder="1" applyAlignment="1">
      <alignment horizontal="center" vertical="center" wrapText="1"/>
    </xf>
    <xf numFmtId="3" fontId="7" fillId="7" borderId="19" xfId="0" applyNumberFormat="1" applyFont="1" applyFill="1" applyBorder="1" applyAlignment="1">
      <alignment horizontal="center" vertical="center" wrapText="1"/>
    </xf>
    <xf numFmtId="0" fontId="9" fillId="6" borderId="20"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6" xfId="0" applyFont="1" applyFill="1" applyBorder="1" applyAlignment="1">
      <alignment horizontal="center" vertical="center" wrapText="1"/>
    </xf>
    <xf numFmtId="3" fontId="2" fillId="7" borderId="14" xfId="0" applyNumberFormat="1" applyFont="1" applyFill="1" applyBorder="1" applyAlignment="1">
      <alignment horizontal="center" vertical="center" wrapText="1"/>
    </xf>
    <xf numFmtId="3" fontId="2" fillId="7" borderId="15" xfId="0" applyNumberFormat="1" applyFont="1" applyFill="1" applyBorder="1" applyAlignment="1">
      <alignment horizontal="center" vertical="center" wrapText="1"/>
    </xf>
    <xf numFmtId="0" fontId="2" fillId="7" borderId="14" xfId="0" applyFont="1" applyFill="1" applyBorder="1" applyAlignment="1">
      <alignment horizontal="justify" vertical="center" wrapText="1"/>
    </xf>
    <xf numFmtId="0" fontId="2" fillId="7" borderId="15" xfId="0" applyFont="1" applyFill="1" applyBorder="1" applyAlignment="1">
      <alignment horizontal="justify" vertical="center" wrapText="1"/>
    </xf>
    <xf numFmtId="4" fontId="1" fillId="7" borderId="14" xfId="0" applyNumberFormat="1" applyFont="1" applyFill="1" applyBorder="1" applyAlignment="1">
      <alignment horizontal="center" vertical="center" wrapText="1"/>
    </xf>
    <xf numFmtId="4" fontId="7" fillId="7" borderId="14" xfId="0" applyNumberFormat="1" applyFont="1" applyFill="1" applyBorder="1" applyAlignment="1">
      <alignment horizontal="center" vertical="center" wrapText="1"/>
    </xf>
    <xf numFmtId="4" fontId="7" fillId="7" borderId="15" xfId="0" applyNumberFormat="1" applyFont="1" applyFill="1" applyBorder="1" applyAlignment="1">
      <alignment horizontal="center" vertical="center" wrapText="1"/>
    </xf>
    <xf numFmtId="0" fontId="2" fillId="0" borderId="21" xfId="0" applyFont="1" applyBorder="1" applyAlignment="1">
      <alignment horizontal="left" vertical="top" wrapText="1"/>
    </xf>
    <xf numFmtId="0" fontId="10" fillId="0" borderId="0" xfId="0" applyFont="1" applyAlignment="1">
      <alignment horizontal="center" vertical="center"/>
    </xf>
    <xf numFmtId="4" fontId="6" fillId="7" borderId="14" xfId="0" applyNumberFormat="1" applyFont="1" applyFill="1" applyBorder="1" applyAlignment="1">
      <alignment horizontal="center" vertical="center" wrapText="1"/>
    </xf>
    <xf numFmtId="4" fontId="6" fillId="7" borderId="15" xfId="0" applyNumberFormat="1"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15" xfId="0" applyFont="1" applyFill="1" applyBorder="1" applyAlignment="1">
      <alignment horizontal="center" vertical="center" wrapText="1"/>
    </xf>
    <xf numFmtId="3" fontId="7" fillId="7" borderId="14" xfId="0" applyNumberFormat="1" applyFont="1" applyFill="1" applyBorder="1" applyAlignment="1">
      <alignment horizontal="justify" vertical="center" wrapText="1"/>
    </xf>
    <xf numFmtId="3" fontId="7" fillId="7" borderId="15" xfId="0" applyNumberFormat="1" applyFont="1" applyFill="1" applyBorder="1" applyAlignment="1">
      <alignment horizontal="justify" vertical="center" wrapText="1"/>
    </xf>
    <xf numFmtId="0" fontId="7" fillId="7" borderId="14" xfId="0" applyFont="1" applyFill="1" applyBorder="1" applyAlignment="1">
      <alignment horizontal="justify" vertical="center" wrapText="1"/>
    </xf>
    <xf numFmtId="0" fontId="7" fillId="7" borderId="15" xfId="0" applyFont="1" applyFill="1" applyBorder="1" applyAlignment="1">
      <alignment horizontal="justify" vertical="center" wrapText="1"/>
    </xf>
    <xf numFmtId="0" fontId="9" fillId="6" borderId="14" xfId="0" applyFont="1" applyFill="1" applyBorder="1" applyAlignment="1">
      <alignment horizontal="left" vertical="top" wrapText="1"/>
    </xf>
    <xf numFmtId="0" fontId="9" fillId="6" borderId="15" xfId="0" applyFont="1" applyFill="1" applyBorder="1" applyAlignment="1">
      <alignment horizontal="left" vertical="top" wrapText="1"/>
    </xf>
    <xf numFmtId="0" fontId="9" fillId="6" borderId="20" xfId="0" applyFont="1" applyFill="1" applyBorder="1" applyAlignment="1">
      <alignment horizontal="left" vertical="top" wrapText="1"/>
    </xf>
    <xf numFmtId="0" fontId="9" fillId="6" borderId="17" xfId="0" applyFont="1" applyFill="1" applyBorder="1" applyAlignment="1">
      <alignment horizontal="left" vertical="top" wrapText="1"/>
    </xf>
    <xf numFmtId="0" fontId="9" fillId="6" borderId="16" xfId="0" applyFont="1" applyFill="1" applyBorder="1" applyAlignment="1">
      <alignment horizontal="left" vertical="top" wrapText="1"/>
    </xf>
    <xf numFmtId="0" fontId="29" fillId="0" borderId="1" xfId="0" applyFont="1" applyFill="1" applyBorder="1" applyAlignment="1">
      <alignment vertical="center"/>
    </xf>
    <xf numFmtId="0" fontId="32" fillId="0" borderId="1" xfId="0" applyFont="1" applyFill="1" applyBorder="1" applyAlignment="1">
      <alignment vertical="center"/>
    </xf>
    <xf numFmtId="0" fontId="32" fillId="0" borderId="26" xfId="0" applyFont="1" applyFill="1" applyBorder="1" applyAlignment="1">
      <alignment vertical="center"/>
    </xf>
    <xf numFmtId="0" fontId="29" fillId="0" borderId="1" xfId="0" applyFont="1" applyFill="1" applyBorder="1" applyAlignment="1">
      <alignment vertical="top" wrapText="1"/>
    </xf>
    <xf numFmtId="0" fontId="32" fillId="0" borderId="1" xfId="0" applyFont="1" applyFill="1" applyBorder="1" applyAlignment="1">
      <alignment vertical="top"/>
    </xf>
    <xf numFmtId="0" fontId="32" fillId="0" borderId="26" xfId="0" applyFont="1" applyFill="1" applyBorder="1" applyAlignment="1">
      <alignment vertical="top"/>
    </xf>
    <xf numFmtId="0" fontId="29" fillId="0" borderId="1" xfId="0" applyFont="1" applyFill="1" applyBorder="1" applyAlignment="1">
      <alignment horizontal="left" vertical="top" wrapText="1"/>
    </xf>
    <xf numFmtId="165" fontId="29" fillId="0" borderId="1" xfId="0" applyNumberFormat="1" applyFont="1" applyFill="1" applyBorder="1" applyAlignment="1">
      <alignment horizontal="center" vertical="top" wrapText="1"/>
    </xf>
    <xf numFmtId="0" fontId="29" fillId="0" borderId="1" xfId="0" applyFont="1" applyFill="1" applyBorder="1" applyAlignment="1">
      <alignment horizontal="center" vertical="top" wrapText="1"/>
    </xf>
    <xf numFmtId="0" fontId="29" fillId="0" borderId="26" xfId="0" applyFont="1" applyFill="1" applyBorder="1" applyAlignment="1">
      <alignment horizontal="left" vertical="top" wrapText="1"/>
    </xf>
    <xf numFmtId="165" fontId="7" fillId="0" borderId="1" xfId="0" applyNumberFormat="1" applyFont="1" applyFill="1" applyBorder="1" applyAlignment="1">
      <alignment horizontal="left" vertical="center"/>
    </xf>
    <xf numFmtId="0" fontId="7" fillId="0" borderId="1" xfId="0" applyFont="1" applyFill="1" applyBorder="1" applyAlignment="1">
      <alignment horizontal="left" vertical="center"/>
    </xf>
    <xf numFmtId="0" fontId="7" fillId="0" borderId="26" xfId="0" applyFont="1" applyFill="1" applyBorder="1" applyAlignment="1">
      <alignment horizontal="left" vertical="center"/>
    </xf>
    <xf numFmtId="0" fontId="29" fillId="0" borderId="1" xfId="0" applyFont="1" applyFill="1" applyBorder="1" applyAlignment="1">
      <alignment horizontal="left"/>
    </xf>
    <xf numFmtId="0" fontId="32" fillId="0" borderId="1" xfId="0" applyFont="1" applyFill="1" applyBorder="1" applyAlignment="1">
      <alignment horizontal="left"/>
    </xf>
    <xf numFmtId="0" fontId="32" fillId="0" borderId="26" xfId="0" applyFont="1" applyFill="1" applyBorder="1" applyAlignment="1">
      <alignment horizontal="left"/>
    </xf>
    <xf numFmtId="0" fontId="29" fillId="0" borderId="6" xfId="0" applyFont="1" applyFill="1" applyBorder="1" applyAlignment="1">
      <alignment horizontal="left" vertical="center"/>
    </xf>
    <xf numFmtId="0" fontId="29" fillId="0" borderId="27" xfId="0" applyFont="1" applyFill="1" applyBorder="1" applyAlignment="1">
      <alignment horizontal="left" vertical="center"/>
    </xf>
    <xf numFmtId="0" fontId="29" fillId="0" borderId="39" xfId="0" applyFont="1" applyFill="1" applyBorder="1" applyAlignment="1">
      <alignment horizontal="left" vertical="center"/>
    </xf>
    <xf numFmtId="0" fontId="29" fillId="0" borderId="1" xfId="0" applyFont="1" applyFill="1" applyBorder="1" applyAlignment="1">
      <alignment horizontal="left" vertical="top"/>
    </xf>
    <xf numFmtId="0" fontId="32" fillId="0" borderId="1" xfId="0" applyFont="1" applyFill="1" applyBorder="1" applyAlignment="1">
      <alignment horizontal="left" vertical="top"/>
    </xf>
    <xf numFmtId="0" fontId="32" fillId="0" borderId="26" xfId="0" applyFont="1" applyFill="1" applyBorder="1" applyAlignment="1">
      <alignment horizontal="left" vertical="top"/>
    </xf>
    <xf numFmtId="0" fontId="7" fillId="0" borderId="6" xfId="0" applyFont="1" applyFill="1" applyBorder="1" applyAlignment="1">
      <alignment horizontal="left" vertical="top"/>
    </xf>
    <xf numFmtId="0" fontId="7" fillId="0" borderId="27" xfId="0" applyFont="1" applyFill="1" applyBorder="1" applyAlignment="1">
      <alignment horizontal="left" vertical="top"/>
    </xf>
    <xf numFmtId="0" fontId="7" fillId="0" borderId="39" xfId="0" applyFont="1" applyFill="1" applyBorder="1" applyAlignment="1">
      <alignment horizontal="left" vertical="top"/>
    </xf>
    <xf numFmtId="0" fontId="7" fillId="0" borderId="1" xfId="0" applyFont="1" applyFill="1" applyBorder="1" applyAlignment="1">
      <alignment horizontal="left" vertical="top" wrapText="1"/>
    </xf>
    <xf numFmtId="0" fontId="7" fillId="0" borderId="32" xfId="0" applyFont="1" applyFill="1" applyBorder="1" applyAlignment="1">
      <alignment horizontal="left" vertical="top" wrapText="1"/>
    </xf>
    <xf numFmtId="0" fontId="29" fillId="0" borderId="32" xfId="0" applyFont="1" applyFill="1" applyBorder="1" applyAlignment="1">
      <alignment horizontal="left" vertical="top" wrapText="1"/>
    </xf>
    <xf numFmtId="165" fontId="29" fillId="0" borderId="1" xfId="0" applyNumberFormat="1" applyFont="1" applyFill="1" applyBorder="1" applyAlignment="1">
      <alignment horizontal="center" vertical="top"/>
    </xf>
    <xf numFmtId="0" fontId="32" fillId="0" borderId="1" xfId="0" applyFont="1" applyBorder="1" applyAlignment="1">
      <alignment horizontal="center" vertical="top"/>
    </xf>
    <xf numFmtId="0" fontId="32" fillId="0" borderId="32" xfId="0" applyFont="1" applyBorder="1" applyAlignment="1">
      <alignment horizontal="center" vertical="top"/>
    </xf>
    <xf numFmtId="0" fontId="29" fillId="0" borderId="26" xfId="0" applyFont="1" applyFill="1" applyBorder="1" applyAlignment="1">
      <alignment horizontal="left" vertical="top"/>
    </xf>
    <xf numFmtId="0" fontId="29" fillId="0" borderId="41" xfId="0" applyFont="1" applyFill="1" applyBorder="1" applyAlignment="1">
      <alignment horizontal="left" vertical="top"/>
    </xf>
    <xf numFmtId="0" fontId="29" fillId="0" borderId="0" xfId="0" applyFont="1" applyFill="1" applyBorder="1" applyAlignment="1">
      <alignment horizontal="center" vertical="center"/>
    </xf>
    <xf numFmtId="0" fontId="29" fillId="0" borderId="23" xfId="0" applyFont="1" applyFill="1" applyBorder="1" applyAlignment="1">
      <alignment vertical="center"/>
    </xf>
    <xf numFmtId="0" fontId="32" fillId="0" borderId="23" xfId="0" applyFont="1" applyFill="1" applyBorder="1" applyAlignment="1">
      <alignment vertical="center"/>
    </xf>
    <xf numFmtId="0" fontId="32" fillId="0" borderId="24" xfId="0" applyFont="1" applyFill="1" applyBorder="1" applyAlignment="1">
      <alignment vertical="center"/>
    </xf>
    <xf numFmtId="0" fontId="32" fillId="0" borderId="26" xfId="0" applyFont="1" applyBorder="1" applyAlignment="1">
      <alignment horizontal="left" vertical="top" wrapText="1"/>
    </xf>
    <xf numFmtId="0" fontId="29" fillId="0" borderId="32" xfId="0" applyFont="1" applyFill="1" applyBorder="1" applyAlignment="1">
      <alignment horizontal="left" vertical="top"/>
    </xf>
    <xf numFmtId="165" fontId="29" fillId="0" borderId="32" xfId="0" applyNumberFormat="1" applyFont="1" applyFill="1" applyBorder="1" applyAlignment="1">
      <alignment horizontal="center" vertical="top"/>
    </xf>
    <xf numFmtId="0" fontId="29" fillId="0" borderId="41" xfId="0" applyFont="1" applyFill="1" applyBorder="1" applyAlignment="1">
      <alignment horizontal="left" vertical="top" wrapText="1"/>
    </xf>
    <xf numFmtId="0" fontId="29" fillId="0" borderId="1" xfId="0" applyFont="1" applyFill="1" applyBorder="1" applyAlignment="1">
      <alignment horizontal="center" vertical="center"/>
    </xf>
    <xf numFmtId="0" fontId="31" fillId="9" borderId="22" xfId="0" applyFont="1" applyFill="1" applyBorder="1" applyAlignment="1">
      <alignment horizontal="left" vertical="center"/>
    </xf>
    <xf numFmtId="0" fontId="31" fillId="9" borderId="23" xfId="0" applyFont="1" applyFill="1" applyBorder="1" applyAlignment="1">
      <alignment horizontal="left" vertical="center"/>
    </xf>
    <xf numFmtId="0" fontId="31" fillId="9" borderId="24" xfId="0" applyFont="1" applyFill="1" applyBorder="1" applyAlignment="1">
      <alignment horizontal="left" vertical="center"/>
    </xf>
    <xf numFmtId="0" fontId="29" fillId="0" borderId="25" xfId="0" applyFont="1" applyFill="1" applyBorder="1" applyAlignment="1">
      <alignment horizontal="center" vertical="center"/>
    </xf>
    <xf numFmtId="0" fontId="29" fillId="0" borderId="31" xfId="0" applyFont="1" applyFill="1" applyBorder="1" applyAlignment="1">
      <alignment horizontal="center" vertical="center"/>
    </xf>
    <xf numFmtId="0" fontId="32" fillId="0" borderId="1" xfId="0" applyFont="1" applyBorder="1" applyAlignment="1">
      <alignment vertical="center"/>
    </xf>
    <xf numFmtId="0" fontId="32" fillId="0" borderId="1" xfId="0" applyFont="1" applyBorder="1" applyAlignment="1">
      <alignment horizontal="left" vertical="top"/>
    </xf>
    <xf numFmtId="0" fontId="29" fillId="0" borderId="2" xfId="0" applyFont="1" applyFill="1" applyBorder="1" applyAlignment="1">
      <alignment horizontal="left" vertical="top" wrapText="1"/>
    </xf>
    <xf numFmtId="0" fontId="29" fillId="0" borderId="5" xfId="0" applyFont="1" applyFill="1" applyBorder="1" applyAlignment="1">
      <alignment horizontal="left" vertical="top" wrapText="1"/>
    </xf>
    <xf numFmtId="0" fontId="29" fillId="0" borderId="4" xfId="0" applyFont="1" applyFill="1" applyBorder="1" applyAlignment="1">
      <alignment horizontal="left" vertical="top" wrapText="1"/>
    </xf>
    <xf numFmtId="164" fontId="29" fillId="0" borderId="1" xfId="0" applyNumberFormat="1" applyFont="1" applyFill="1" applyBorder="1" applyAlignment="1">
      <alignment horizontal="center" vertical="top"/>
    </xf>
    <xf numFmtId="0" fontId="31" fillId="0" borderId="0" xfId="0" applyFont="1" applyFill="1" applyBorder="1" applyAlignment="1">
      <alignment horizontal="left" vertical="center"/>
    </xf>
    <xf numFmtId="0" fontId="32" fillId="0" borderId="0" xfId="0" applyFont="1" applyBorder="1" applyAlignment="1">
      <alignment horizontal="left" vertical="center"/>
    </xf>
    <xf numFmtId="0" fontId="29" fillId="0" borderId="3" xfId="0" applyFont="1" applyFill="1" applyBorder="1" applyAlignment="1">
      <alignment horizontal="left" vertical="center"/>
    </xf>
    <xf numFmtId="0" fontId="29" fillId="0" borderId="32" xfId="0" applyFont="1" applyFill="1" applyBorder="1" applyAlignment="1">
      <alignment horizontal="center" vertical="center"/>
    </xf>
    <xf numFmtId="0" fontId="29" fillId="0" borderId="1" xfId="0" applyFont="1" applyFill="1" applyBorder="1" applyAlignment="1">
      <alignment vertical="top"/>
    </xf>
    <xf numFmtId="0" fontId="7" fillId="0" borderId="1" xfId="0" applyFont="1" applyFill="1" applyBorder="1" applyAlignment="1">
      <alignment horizontal="left" vertical="top"/>
    </xf>
    <xf numFmtId="0" fontId="7" fillId="0" borderId="26" xfId="0" applyFont="1" applyFill="1" applyBorder="1" applyAlignment="1">
      <alignment horizontal="left" vertical="top"/>
    </xf>
    <xf numFmtId="0" fontId="32" fillId="0" borderId="25" xfId="0" applyFont="1" applyBorder="1" applyAlignment="1">
      <alignment horizontal="center" vertical="center"/>
    </xf>
    <xf numFmtId="0" fontId="32" fillId="0" borderId="31" xfId="0" applyFont="1" applyBorder="1" applyAlignment="1">
      <alignment horizontal="center" vertical="center"/>
    </xf>
    <xf numFmtId="0" fontId="7" fillId="0" borderId="1" xfId="0" applyFont="1" applyFill="1" applyBorder="1" applyAlignment="1">
      <alignment vertical="top" wrapText="1"/>
    </xf>
    <xf numFmtId="0" fontId="7" fillId="0" borderId="32" xfId="0" applyFont="1" applyFill="1" applyBorder="1" applyAlignment="1">
      <alignment vertical="top" wrapText="1"/>
    </xf>
    <xf numFmtId="0" fontId="29" fillId="0" borderId="32" xfId="0" applyFont="1" applyFill="1" applyBorder="1" applyAlignment="1">
      <alignment vertical="top" wrapText="1"/>
    </xf>
    <xf numFmtId="0" fontId="32" fillId="0" borderId="2" xfId="0" applyFont="1" applyBorder="1" applyAlignment="1">
      <alignment horizontal="left" vertical="top" wrapText="1"/>
    </xf>
    <xf numFmtId="0" fontId="32" fillId="0" borderId="5" xfId="0" applyFont="1" applyBorder="1" applyAlignment="1">
      <alignment horizontal="left" vertical="top" wrapText="1"/>
    </xf>
    <xf numFmtId="0" fontId="32" fillId="0" borderId="4" xfId="0" applyFont="1" applyBorder="1" applyAlignment="1">
      <alignment horizontal="left" vertical="top" wrapText="1"/>
    </xf>
    <xf numFmtId="164" fontId="7" fillId="0" borderId="1" xfId="0" applyNumberFormat="1" applyFont="1" applyFill="1" applyBorder="1" applyAlignment="1">
      <alignment horizontal="center" vertical="top"/>
    </xf>
    <xf numFmtId="0" fontId="7" fillId="0" borderId="1" xfId="0" applyFont="1" applyBorder="1" applyAlignment="1">
      <alignment horizontal="center" vertical="top"/>
    </xf>
    <xf numFmtId="0" fontId="7" fillId="0" borderId="32" xfId="0" applyFont="1" applyBorder="1" applyAlignment="1">
      <alignment horizontal="center" vertical="top"/>
    </xf>
    <xf numFmtId="0" fontId="32" fillId="0" borderId="36" xfId="0" applyFont="1" applyBorder="1" applyAlignment="1">
      <alignment horizontal="center" vertical="center"/>
    </xf>
    <xf numFmtId="0" fontId="32" fillId="0" borderId="37" xfId="0" applyFont="1" applyBorder="1" applyAlignment="1">
      <alignment horizontal="center" vertical="center"/>
    </xf>
    <xf numFmtId="0" fontId="32" fillId="0" borderId="38" xfId="0" applyFont="1" applyBorder="1" applyAlignment="1">
      <alignment horizontal="center" vertical="center"/>
    </xf>
    <xf numFmtId="0" fontId="29" fillId="0" borderId="6" xfId="0" applyFont="1" applyFill="1" applyBorder="1" applyAlignment="1">
      <alignment horizontal="left" vertical="top"/>
    </xf>
    <xf numFmtId="0" fontId="29" fillId="0" borderId="27" xfId="0" applyFont="1" applyFill="1" applyBorder="1" applyAlignment="1">
      <alignment horizontal="left" vertical="top"/>
    </xf>
    <xf numFmtId="0" fontId="29" fillId="0" borderId="3" xfId="0" applyFont="1" applyFill="1" applyBorder="1" applyAlignment="1">
      <alignment horizontal="left" vertical="top"/>
    </xf>
    <xf numFmtId="0" fontId="29" fillId="0" borderId="33" xfId="0" applyFont="1" applyFill="1" applyBorder="1" applyAlignment="1">
      <alignment horizontal="left" vertical="top" wrapText="1"/>
    </xf>
    <xf numFmtId="0" fontId="32" fillId="0" borderId="25" xfId="0" applyFont="1" applyBorder="1" applyAlignment="1">
      <alignment vertical="center"/>
    </xf>
    <xf numFmtId="0" fontId="32" fillId="0" borderId="31" xfId="0" applyFont="1" applyBorder="1" applyAlignment="1">
      <alignment vertical="center"/>
    </xf>
    <xf numFmtId="0" fontId="32" fillId="0" borderId="1" xfId="0" applyFont="1" applyBorder="1" applyAlignment="1">
      <alignment vertical="top"/>
    </xf>
    <xf numFmtId="0" fontId="32" fillId="0" borderId="26" xfId="0" applyFont="1" applyBorder="1" applyAlignment="1">
      <alignment horizontal="left" vertical="top"/>
    </xf>
    <xf numFmtId="0" fontId="32" fillId="0" borderId="1" xfId="0" applyFont="1" applyBorder="1" applyAlignment="1"/>
    <xf numFmtId="164" fontId="7" fillId="0" borderId="32" xfId="0" applyNumberFormat="1" applyFont="1" applyFill="1" applyBorder="1" applyAlignment="1">
      <alignment horizontal="center" vertical="top"/>
    </xf>
    <xf numFmtId="0" fontId="7" fillId="0" borderId="1" xfId="0" applyFont="1" applyFill="1" applyBorder="1" applyAlignment="1">
      <alignment vertical="top"/>
    </xf>
    <xf numFmtId="0" fontId="7" fillId="0" borderId="26" xfId="0" applyFont="1" applyFill="1" applyBorder="1" applyAlignment="1">
      <alignment vertical="top"/>
    </xf>
    <xf numFmtId="0" fontId="7" fillId="0" borderId="1" xfId="0" applyFont="1" applyBorder="1" applyAlignment="1">
      <alignment horizontal="left" vertical="top"/>
    </xf>
    <xf numFmtId="0" fontId="67" fillId="0" borderId="1" xfId="0" applyFont="1" applyFill="1" applyBorder="1" applyAlignment="1">
      <alignment horizontal="left" vertical="top" wrapText="1"/>
    </xf>
    <xf numFmtId="0" fontId="67" fillId="0" borderId="1" xfId="0" applyFont="1" applyBorder="1" applyAlignment="1">
      <alignment horizontal="left" vertical="top"/>
    </xf>
    <xf numFmtId="0" fontId="67" fillId="0" borderId="32" xfId="0" applyFont="1" applyFill="1" applyBorder="1" applyAlignment="1">
      <alignment horizontal="left" vertical="top" wrapText="1"/>
    </xf>
    <xf numFmtId="0" fontId="32" fillId="0" borderId="41" xfId="0" applyFont="1" applyBorder="1" applyAlignment="1">
      <alignment horizontal="left" vertical="top" wrapText="1"/>
    </xf>
    <xf numFmtId="0" fontId="29" fillId="0" borderId="25" xfId="0" applyFont="1" applyBorder="1" applyAlignment="1">
      <alignment horizontal="center" vertical="center"/>
    </xf>
    <xf numFmtId="0" fontId="29" fillId="0" borderId="1" xfId="0" applyFont="1" applyFill="1" applyBorder="1" applyAlignment="1">
      <alignment vertical="center" wrapText="1"/>
    </xf>
    <xf numFmtId="0" fontId="7" fillId="0" borderId="25" xfId="0" applyFont="1" applyFill="1" applyBorder="1" applyAlignment="1">
      <alignment horizontal="center" vertical="center"/>
    </xf>
    <xf numFmtId="0" fontId="7" fillId="0" borderId="31"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2" xfId="0" applyFont="1" applyFill="1" applyBorder="1" applyAlignment="1">
      <alignment horizontal="left" vertical="top" wrapText="1"/>
    </xf>
    <xf numFmtId="0" fontId="7" fillId="0" borderId="5" xfId="0" applyFont="1" applyFill="1" applyBorder="1" applyAlignment="1">
      <alignment horizontal="left" vertical="top" wrapText="1"/>
    </xf>
    <xf numFmtId="0" fontId="7" fillId="0" borderId="4" xfId="0" applyFont="1" applyFill="1" applyBorder="1" applyAlignment="1">
      <alignment horizontal="left" vertical="top" wrapText="1"/>
    </xf>
    <xf numFmtId="168" fontId="29" fillId="0" borderId="1" xfId="0" applyNumberFormat="1" applyFont="1" applyFill="1" applyBorder="1" applyAlignment="1">
      <alignment horizontal="left" vertical="top" wrapText="1"/>
    </xf>
    <xf numFmtId="0" fontId="7" fillId="0" borderId="1" xfId="0" applyFont="1" applyFill="1" applyBorder="1" applyAlignment="1">
      <alignment horizontal="center" vertical="top"/>
    </xf>
    <xf numFmtId="0" fontId="29" fillId="0" borderId="2" xfId="0" applyFont="1" applyFill="1" applyBorder="1" applyAlignment="1">
      <alignment horizontal="left" vertical="top"/>
    </xf>
    <xf numFmtId="0" fontId="29" fillId="0" borderId="5" xfId="0" applyFont="1" applyFill="1" applyBorder="1" applyAlignment="1">
      <alignment horizontal="left" vertical="top"/>
    </xf>
    <xf numFmtId="0" fontId="29" fillId="0" borderId="4" xfId="0" applyFont="1" applyFill="1" applyBorder="1" applyAlignment="1">
      <alignment horizontal="left" vertical="top"/>
    </xf>
    <xf numFmtId="165" fontId="7" fillId="0" borderId="1" xfId="0" applyNumberFormat="1" applyFont="1" applyFill="1" applyBorder="1" applyAlignment="1">
      <alignment horizontal="center" vertical="top" wrapText="1"/>
    </xf>
    <xf numFmtId="0" fontId="32" fillId="0" borderId="1" xfId="0" applyFont="1" applyBorder="1" applyAlignment="1">
      <alignment horizontal="center" vertical="top" wrapText="1"/>
    </xf>
    <xf numFmtId="0" fontId="18" fillId="0" borderId="1" xfId="0" applyFont="1" applyFill="1" applyBorder="1" applyAlignment="1">
      <alignment horizontal="left" vertical="top" wrapText="1"/>
    </xf>
    <xf numFmtId="0" fontId="23" fillId="9" borderId="1" xfId="0" applyFont="1" applyFill="1" applyBorder="1" applyAlignment="1">
      <alignment horizontal="left" vertical="top"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left" vertical="top" wrapText="1"/>
    </xf>
    <xf numFmtId="168" fontId="18" fillId="0" borderId="1" xfId="0" applyNumberFormat="1" applyFont="1" applyFill="1" applyBorder="1" applyAlignment="1">
      <alignment horizontal="left" vertical="top" wrapText="1"/>
    </xf>
    <xf numFmtId="167" fontId="20" fillId="0" borderId="1" xfId="0" applyNumberFormat="1" applyFont="1" applyFill="1" applyBorder="1" applyAlignment="1">
      <alignment horizontal="left" vertical="top" wrapText="1"/>
    </xf>
    <xf numFmtId="0" fontId="17" fillId="0" borderId="0" xfId="0" applyFont="1" applyAlignment="1">
      <alignment horizontal="left" vertical="top" wrapText="1"/>
    </xf>
    <xf numFmtId="0" fontId="17" fillId="0" borderId="1" xfId="0" applyFont="1" applyBorder="1" applyAlignment="1">
      <alignment horizontal="left" vertical="top" wrapText="1"/>
    </xf>
    <xf numFmtId="165" fontId="18" fillId="0" borderId="1" xfId="0" applyNumberFormat="1" applyFont="1" applyFill="1" applyBorder="1" applyAlignment="1">
      <alignment horizontal="left" vertical="top" wrapText="1"/>
    </xf>
    <xf numFmtId="0" fontId="17" fillId="0" borderId="1" xfId="0" applyFont="1" applyBorder="1" applyAlignment="1">
      <alignment horizontal="center" vertical="center" wrapText="1"/>
    </xf>
    <xf numFmtId="167" fontId="17" fillId="0" borderId="1" xfId="0" applyNumberFormat="1" applyFont="1" applyBorder="1" applyAlignment="1">
      <alignment horizontal="left" vertical="top" wrapText="1"/>
    </xf>
    <xf numFmtId="165" fontId="17" fillId="0" borderId="1" xfId="0" applyNumberFormat="1" applyFont="1" applyBorder="1" applyAlignment="1">
      <alignment horizontal="left" vertical="top" wrapText="1"/>
    </xf>
    <xf numFmtId="0" fontId="17" fillId="0" borderId="1" xfId="0" applyFont="1" applyFill="1" applyBorder="1" applyAlignment="1">
      <alignment horizontal="left" vertical="top" wrapText="1"/>
    </xf>
    <xf numFmtId="0" fontId="17" fillId="0" borderId="6" xfId="0" applyFont="1" applyBorder="1" applyAlignment="1">
      <alignment horizontal="center" vertical="top" wrapText="1"/>
    </xf>
    <xf numFmtId="0" fontId="17" fillId="0" borderId="27" xfId="0" applyFont="1" applyBorder="1" applyAlignment="1">
      <alignment horizontal="center" vertical="top" wrapText="1"/>
    </xf>
    <xf numFmtId="0" fontId="17" fillId="0" borderId="3" xfId="0" applyFont="1" applyBorder="1" applyAlignment="1">
      <alignment horizontal="center" vertical="top" wrapText="1"/>
    </xf>
    <xf numFmtId="0" fontId="29" fillId="0" borderId="1" xfId="0" applyFont="1" applyFill="1" applyBorder="1" applyAlignment="1">
      <alignment horizontal="left" vertical="center"/>
    </xf>
    <xf numFmtId="0" fontId="32" fillId="0" borderId="1" xfId="0" applyFont="1" applyFill="1" applyBorder="1" applyAlignment="1">
      <alignment horizontal="left" vertical="center"/>
    </xf>
    <xf numFmtId="0" fontId="32" fillId="0" borderId="26" xfId="0" applyFont="1" applyFill="1" applyBorder="1" applyAlignment="1">
      <alignment horizontal="left" vertical="center"/>
    </xf>
    <xf numFmtId="0" fontId="29" fillId="0" borderId="1" xfId="0" applyFont="1" applyFill="1" applyBorder="1" applyAlignment="1">
      <alignment horizontal="left" vertical="center" wrapText="1"/>
    </xf>
    <xf numFmtId="0" fontId="29" fillId="0" borderId="26" xfId="0" applyFont="1" applyFill="1" applyBorder="1" applyAlignment="1">
      <alignment horizontal="left" vertical="center"/>
    </xf>
    <xf numFmtId="0" fontId="29" fillId="2" borderId="1" xfId="0" applyFont="1" applyFill="1" applyBorder="1" applyAlignment="1">
      <alignment horizontal="left" vertical="top" wrapText="1"/>
    </xf>
    <xf numFmtId="0" fontId="29" fillId="2" borderId="1" xfId="0" applyFont="1" applyFill="1" applyBorder="1" applyAlignment="1">
      <alignment horizontal="left" vertical="top"/>
    </xf>
    <xf numFmtId="0" fontId="29" fillId="2" borderId="26" xfId="0" applyFont="1" applyFill="1" applyBorder="1" applyAlignment="1">
      <alignment horizontal="left" vertical="top"/>
    </xf>
    <xf numFmtId="165" fontId="29" fillId="0" borderId="1" xfId="0" applyNumberFormat="1" applyFont="1" applyFill="1" applyBorder="1" applyAlignment="1">
      <alignment horizontal="left" vertical="center"/>
    </xf>
    <xf numFmtId="0" fontId="7" fillId="0" borderId="25" xfId="0" applyFont="1" applyFill="1" applyBorder="1" applyAlignment="1">
      <alignment horizontal="center" vertical="center" wrapText="1"/>
    </xf>
    <xf numFmtId="0" fontId="7" fillId="0" borderId="40" xfId="0" applyFont="1" applyFill="1" applyBorder="1" applyAlignment="1">
      <alignment horizontal="center" vertical="center" wrapText="1"/>
    </xf>
    <xf numFmtId="0" fontId="7" fillId="0" borderId="1" xfId="0" applyFont="1" applyFill="1" applyBorder="1" applyAlignment="1">
      <alignment horizontal="center" vertical="center"/>
    </xf>
    <xf numFmtId="167" fontId="7" fillId="0" borderId="2" xfId="0" applyNumberFormat="1" applyFont="1" applyFill="1" applyBorder="1" applyAlignment="1">
      <alignment horizontal="center" vertical="top"/>
    </xf>
    <xf numFmtId="167" fontId="7" fillId="0" borderId="5" xfId="0" applyNumberFormat="1" applyFont="1" applyFill="1" applyBorder="1" applyAlignment="1">
      <alignment horizontal="center" vertical="top"/>
    </xf>
    <xf numFmtId="167" fontId="7" fillId="0" borderId="4" xfId="0" applyNumberFormat="1" applyFont="1" applyFill="1" applyBorder="1" applyAlignment="1">
      <alignment horizontal="center" vertical="top"/>
    </xf>
    <xf numFmtId="167" fontId="7" fillId="0" borderId="2" xfId="0" applyNumberFormat="1" applyFont="1" applyFill="1" applyBorder="1" applyAlignment="1">
      <alignment horizontal="center" vertical="center"/>
    </xf>
    <xf numFmtId="167" fontId="7" fillId="0" borderId="5" xfId="0" applyNumberFormat="1" applyFont="1" applyFill="1" applyBorder="1" applyAlignment="1">
      <alignment horizontal="center" vertical="center"/>
    </xf>
    <xf numFmtId="167" fontId="7" fillId="0" borderId="4" xfId="0" applyNumberFormat="1"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1" xfId="0" applyFont="1" applyFill="1" applyBorder="1" applyAlignment="1">
      <alignment horizontal="left" vertical="center" wrapText="1"/>
    </xf>
    <xf numFmtId="167" fontId="7" fillId="0" borderId="2" xfId="0" applyNumberFormat="1" applyFont="1" applyFill="1" applyBorder="1" applyAlignment="1">
      <alignment horizontal="center" vertical="top" wrapText="1"/>
    </xf>
    <xf numFmtId="167" fontId="7" fillId="0" borderId="5" xfId="0" applyNumberFormat="1" applyFont="1" applyFill="1" applyBorder="1" applyAlignment="1">
      <alignment horizontal="center" vertical="top" wrapText="1"/>
    </xf>
    <xf numFmtId="0" fontId="7" fillId="0" borderId="28" xfId="0" applyFont="1" applyFill="1" applyBorder="1" applyAlignment="1">
      <alignment horizontal="center" vertical="top" wrapText="1"/>
    </xf>
    <xf numFmtId="0" fontId="7" fillId="0" borderId="29" xfId="0" applyFont="1" applyFill="1" applyBorder="1" applyAlignment="1">
      <alignment horizontal="center" vertical="top" wrapText="1"/>
    </xf>
    <xf numFmtId="0" fontId="7" fillId="0" borderId="30" xfId="0" applyFont="1" applyFill="1" applyBorder="1" applyAlignment="1">
      <alignment horizontal="center" vertical="top" wrapText="1"/>
    </xf>
    <xf numFmtId="0" fontId="32" fillId="0" borderId="0" xfId="0" applyFont="1" applyAlignment="1">
      <alignment horizontal="center"/>
    </xf>
    <xf numFmtId="167" fontId="7" fillId="0" borderId="1" xfId="0" applyNumberFormat="1" applyFont="1" applyFill="1" applyBorder="1" applyAlignment="1">
      <alignment horizontal="left" vertical="top"/>
    </xf>
    <xf numFmtId="0" fontId="7" fillId="0" borderId="26" xfId="0" applyFont="1" applyFill="1" applyBorder="1" applyAlignment="1">
      <alignment horizontal="left" vertical="top" wrapText="1"/>
    </xf>
    <xf numFmtId="167" fontId="7" fillId="0" borderId="1" xfId="0" applyNumberFormat="1" applyFont="1" applyFill="1" applyBorder="1" applyAlignment="1">
      <alignment horizontal="left" vertical="top" wrapText="1"/>
    </xf>
    <xf numFmtId="167" fontId="7" fillId="0" borderId="32" xfId="0" applyNumberFormat="1" applyFont="1" applyFill="1" applyBorder="1" applyAlignment="1">
      <alignment horizontal="left" vertical="top" wrapText="1"/>
    </xf>
    <xf numFmtId="0" fontId="7" fillId="0" borderId="41" xfId="0" applyFont="1" applyFill="1" applyBorder="1" applyAlignment="1">
      <alignment horizontal="left" vertical="top" wrapText="1"/>
    </xf>
    <xf numFmtId="0" fontId="7" fillId="0" borderId="32" xfId="0" applyFont="1" applyFill="1" applyBorder="1" applyAlignment="1">
      <alignment horizontal="center" vertical="center" wrapText="1"/>
    </xf>
    <xf numFmtId="0" fontId="66" fillId="0" borderId="2" xfId="0" applyFont="1" applyFill="1" applyBorder="1" applyAlignment="1">
      <alignment horizontal="left" vertical="top" wrapText="1"/>
    </xf>
    <xf numFmtId="0" fontId="66" fillId="0" borderId="5" xfId="0" applyFont="1" applyFill="1" applyBorder="1" applyAlignment="1">
      <alignment horizontal="left" vertical="top" wrapText="1"/>
    </xf>
    <xf numFmtId="0" fontId="66" fillId="0" borderId="33" xfId="0" applyFont="1" applyFill="1" applyBorder="1" applyAlignment="1">
      <alignment horizontal="left" vertical="top" wrapText="1"/>
    </xf>
    <xf numFmtId="0" fontId="61" fillId="0" borderId="2" xfId="0" applyFont="1" applyFill="1" applyBorder="1" applyAlignment="1">
      <alignment horizontal="left" vertical="top" wrapText="1"/>
    </xf>
    <xf numFmtId="0" fontId="61" fillId="0" borderId="5" xfId="0" applyFont="1" applyFill="1" applyBorder="1" applyAlignment="1">
      <alignment horizontal="left" vertical="top" wrapText="1"/>
    </xf>
    <xf numFmtId="0" fontId="61" fillId="0" borderId="33" xfId="0" applyFont="1" applyFill="1" applyBorder="1" applyAlignment="1">
      <alignment horizontal="left" vertical="top" wrapText="1"/>
    </xf>
    <xf numFmtId="43" fontId="61" fillId="0" borderId="2" xfId="2" applyFont="1" applyFill="1" applyBorder="1" applyAlignment="1">
      <alignment horizontal="left" vertical="top"/>
    </xf>
    <xf numFmtId="43" fontId="61" fillId="0" borderId="5" xfId="2" applyFont="1" applyFill="1" applyBorder="1" applyAlignment="1">
      <alignment horizontal="left" vertical="top"/>
    </xf>
    <xf numFmtId="43" fontId="61" fillId="0" borderId="33" xfId="2" applyFont="1" applyFill="1" applyBorder="1" applyAlignment="1">
      <alignment horizontal="left" vertical="top"/>
    </xf>
    <xf numFmtId="0" fontId="66" fillId="0" borderId="28" xfId="0" applyFont="1" applyFill="1" applyBorder="1" applyAlignment="1">
      <alignment horizontal="left" vertical="top" wrapText="1"/>
    </xf>
    <xf numFmtId="0" fontId="66" fillId="0" borderId="29" xfId="0" applyFont="1" applyFill="1" applyBorder="1" applyAlignment="1">
      <alignment horizontal="left" vertical="top" wrapText="1"/>
    </xf>
    <xf numFmtId="0" fontId="66" fillId="0" borderId="34" xfId="0" applyFont="1" applyFill="1" applyBorder="1" applyAlignment="1">
      <alignment horizontal="left" vertical="top" wrapText="1"/>
    </xf>
    <xf numFmtId="0" fontId="61" fillId="0" borderId="1" xfId="0" applyFont="1" applyFill="1" applyBorder="1" applyAlignment="1">
      <alignment horizontal="center" vertical="center" wrapText="1"/>
    </xf>
    <xf numFmtId="0" fontId="61" fillId="0" borderId="4" xfId="0" applyFont="1" applyFill="1" applyBorder="1" applyAlignment="1">
      <alignment horizontal="left" vertical="top" wrapText="1"/>
    </xf>
    <xf numFmtId="0" fontId="61" fillId="0" borderId="1" xfId="0" applyFont="1" applyFill="1" applyBorder="1" applyAlignment="1">
      <alignment horizontal="left" vertical="top" wrapText="1"/>
    </xf>
    <xf numFmtId="0" fontId="61" fillId="0" borderId="1" xfId="0" applyFont="1" applyFill="1" applyBorder="1" applyAlignment="1">
      <alignment horizontal="left" vertical="top"/>
    </xf>
    <xf numFmtId="0" fontId="61" fillId="0" borderId="1" xfId="0" applyFont="1" applyFill="1" applyBorder="1" applyAlignment="1">
      <alignment vertical="top"/>
    </xf>
    <xf numFmtId="168" fontId="62" fillId="0" borderId="1" xfId="0" applyNumberFormat="1" applyFont="1" applyFill="1" applyBorder="1" applyAlignment="1">
      <alignment horizontal="left" vertical="top" wrapText="1"/>
    </xf>
    <xf numFmtId="0" fontId="62" fillId="2" borderId="6" xfId="0" applyFont="1" applyFill="1" applyBorder="1" applyAlignment="1">
      <alignment vertical="center"/>
    </xf>
    <xf numFmtId="0" fontId="62" fillId="2" borderId="27" xfId="0" applyFont="1" applyFill="1" applyBorder="1" applyAlignment="1">
      <alignment vertical="center"/>
    </xf>
    <xf numFmtId="0" fontId="62" fillId="2" borderId="39" xfId="0" applyFont="1" applyFill="1" applyBorder="1" applyAlignment="1">
      <alignment vertical="center"/>
    </xf>
    <xf numFmtId="0" fontId="64" fillId="2" borderId="6" xfId="0" applyFont="1" applyFill="1" applyBorder="1" applyAlignment="1">
      <alignment vertical="center"/>
    </xf>
    <xf numFmtId="0" fontId="64" fillId="2" borderId="27" xfId="0" applyFont="1" applyFill="1" applyBorder="1" applyAlignment="1">
      <alignment vertical="center"/>
    </xf>
    <xf numFmtId="0" fontId="64" fillId="0" borderId="40" xfId="0" applyFont="1" applyFill="1" applyBorder="1" applyAlignment="1">
      <alignment horizontal="center" vertical="center" wrapText="1"/>
    </xf>
    <xf numFmtId="0" fontId="64" fillId="0" borderId="50" xfId="0" applyFont="1" applyFill="1" applyBorder="1" applyAlignment="1">
      <alignment horizontal="center" vertical="center" wrapText="1"/>
    </xf>
    <xf numFmtId="0" fontId="64" fillId="0" borderId="57" xfId="0" applyFont="1" applyFill="1" applyBorder="1" applyAlignment="1">
      <alignment horizontal="center" vertical="center" wrapText="1"/>
    </xf>
    <xf numFmtId="0" fontId="64" fillId="0" borderId="1" xfId="0" applyFont="1" applyFill="1" applyBorder="1" applyAlignment="1">
      <alignment horizontal="center" vertical="center" wrapText="1"/>
    </xf>
    <xf numFmtId="43" fontId="64" fillId="0" borderId="1" xfId="2" applyFont="1" applyFill="1" applyBorder="1" applyAlignment="1">
      <alignment horizontal="left" vertical="top"/>
    </xf>
    <xf numFmtId="0" fontId="64" fillId="0" borderId="26" xfId="0" applyFont="1" applyFill="1" applyBorder="1" applyAlignment="1">
      <alignment horizontal="left" vertical="top" wrapText="1"/>
    </xf>
    <xf numFmtId="43" fontId="61" fillId="0" borderId="1" xfId="2" applyFont="1" applyFill="1" applyBorder="1" applyAlignment="1">
      <alignment horizontal="center" vertical="center"/>
    </xf>
    <xf numFmtId="0" fontId="61" fillId="0" borderId="1" xfId="0" applyFont="1" applyFill="1" applyBorder="1" applyAlignment="1">
      <alignment horizontal="center" vertical="center"/>
    </xf>
    <xf numFmtId="0" fontId="61" fillId="0" borderId="26" xfId="0" applyFont="1" applyFill="1" applyBorder="1" applyAlignment="1">
      <alignment horizontal="left" vertical="top" wrapText="1"/>
    </xf>
    <xf numFmtId="0" fontId="64" fillId="0" borderId="2" xfId="0" applyFont="1" applyFill="1" applyBorder="1" applyAlignment="1">
      <alignment horizontal="center" vertical="center" wrapText="1"/>
    </xf>
    <xf numFmtId="0" fontId="64" fillId="0" borderId="5" xfId="0" applyFont="1" applyFill="1" applyBorder="1" applyAlignment="1">
      <alignment horizontal="center" vertical="center" wrapText="1"/>
    </xf>
    <xf numFmtId="0" fontId="64" fillId="0" borderId="33" xfId="0" applyFont="1" applyFill="1" applyBorder="1" applyAlignment="1">
      <alignment horizontal="center" vertical="center" wrapText="1"/>
    </xf>
    <xf numFmtId="0" fontId="64" fillId="0" borderId="6" xfId="0" applyFont="1" applyFill="1" applyBorder="1" applyAlignment="1">
      <alignment vertical="center"/>
    </xf>
    <xf numFmtId="0" fontId="64" fillId="0" borderId="27" xfId="0" applyFont="1" applyFill="1" applyBorder="1" applyAlignment="1">
      <alignment vertical="center"/>
    </xf>
    <xf numFmtId="0" fontId="64" fillId="0" borderId="39" xfId="0" applyFont="1" applyFill="1" applyBorder="1" applyAlignment="1">
      <alignment vertical="center"/>
    </xf>
    <xf numFmtId="0" fontId="64" fillId="2" borderId="6" xfId="0" applyFont="1" applyFill="1" applyBorder="1" applyAlignment="1">
      <alignment horizontal="left" vertical="center"/>
    </xf>
    <xf numFmtId="0" fontId="64" fillId="2" borderId="27" xfId="0" applyFont="1" applyFill="1" applyBorder="1" applyAlignment="1">
      <alignment horizontal="left" vertical="center"/>
    </xf>
    <xf numFmtId="0" fontId="64" fillId="2" borderId="39" xfId="0" applyFont="1" applyFill="1" applyBorder="1" applyAlignment="1">
      <alignment horizontal="left" vertical="center"/>
    </xf>
    <xf numFmtId="0" fontId="64" fillId="2" borderId="39" xfId="0" applyFont="1" applyFill="1" applyBorder="1" applyAlignment="1">
      <alignment vertical="center"/>
    </xf>
    <xf numFmtId="164" fontId="62" fillId="2" borderId="6" xfId="0" applyNumberFormat="1" applyFont="1" applyFill="1" applyBorder="1" applyAlignment="1">
      <alignment horizontal="left" vertical="center"/>
    </xf>
    <xf numFmtId="164" fontId="62" fillId="2" borderId="27" xfId="0" applyNumberFormat="1" applyFont="1" applyFill="1" applyBorder="1" applyAlignment="1">
      <alignment horizontal="left" vertical="center"/>
    </xf>
    <xf numFmtId="164" fontId="62" fillId="2" borderId="39" xfId="0" applyNumberFormat="1" applyFont="1" applyFill="1" applyBorder="1" applyAlignment="1">
      <alignment horizontal="left" vertical="center"/>
    </xf>
    <xf numFmtId="0" fontId="64" fillId="0" borderId="49"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64" fillId="0" borderId="32" xfId="0" applyFont="1" applyFill="1" applyBorder="1" applyAlignment="1">
      <alignment horizontal="center" vertical="center" wrapText="1"/>
    </xf>
    <xf numFmtId="0" fontId="62" fillId="0" borderId="42" xfId="0" applyFont="1" applyFill="1" applyBorder="1" applyAlignment="1">
      <alignment vertical="center"/>
    </xf>
    <xf numFmtId="0" fontId="62" fillId="0" borderId="37" xfId="0" applyFont="1" applyFill="1" applyBorder="1" applyAlignment="1">
      <alignment vertical="center"/>
    </xf>
    <xf numFmtId="0" fontId="62" fillId="0" borderId="38" xfId="0" applyFont="1" applyFill="1" applyBorder="1" applyAlignment="1">
      <alignment vertical="center"/>
    </xf>
    <xf numFmtId="0" fontId="62" fillId="0" borderId="6" xfId="0" applyFont="1" applyFill="1" applyBorder="1" applyAlignment="1">
      <alignment vertical="center"/>
    </xf>
    <xf numFmtId="0" fontId="62" fillId="0" borderId="27" xfId="0" applyFont="1" applyFill="1" applyBorder="1" applyAlignment="1">
      <alignment vertical="center"/>
    </xf>
    <xf numFmtId="0" fontId="62" fillId="0" borderId="39" xfId="0" applyFont="1" applyFill="1" applyBorder="1" applyAlignment="1">
      <alignment vertical="center"/>
    </xf>
    <xf numFmtId="0" fontId="61" fillId="2" borderId="6" xfId="0" applyFont="1" applyFill="1" applyBorder="1" applyAlignment="1"/>
    <xf numFmtId="0" fontId="61" fillId="2" borderId="27" xfId="0" applyFont="1" applyFill="1" applyBorder="1" applyAlignment="1"/>
    <xf numFmtId="0" fontId="61" fillId="2" borderId="39" xfId="0" applyFont="1" applyFill="1" applyBorder="1" applyAlignment="1"/>
    <xf numFmtId="0" fontId="61" fillId="0" borderId="2" xfId="0" applyFont="1" applyFill="1" applyBorder="1" applyAlignment="1">
      <alignment horizontal="center" vertical="top" wrapText="1"/>
    </xf>
    <xf numFmtId="0" fontId="61" fillId="0" borderId="5" xfId="0" applyFont="1" applyFill="1" applyBorder="1" applyAlignment="1">
      <alignment horizontal="center" vertical="top" wrapText="1"/>
    </xf>
    <xf numFmtId="0" fontId="61" fillId="0" borderId="33" xfId="0" applyFont="1" applyFill="1" applyBorder="1" applyAlignment="1">
      <alignment horizontal="center" vertical="top" wrapText="1"/>
    </xf>
    <xf numFmtId="0" fontId="64" fillId="0" borderId="2" xfId="0" applyFont="1" applyFill="1" applyBorder="1" applyAlignment="1">
      <alignment horizontal="left" vertical="center" wrapText="1"/>
    </xf>
    <xf numFmtId="0" fontId="64" fillId="0" borderId="5" xfId="0" applyFont="1" applyFill="1" applyBorder="1" applyAlignment="1">
      <alignment horizontal="left" vertical="center" wrapText="1"/>
    </xf>
    <xf numFmtId="0" fontId="64" fillId="0" borderId="4" xfId="0" applyFont="1" applyFill="1" applyBorder="1" applyAlignment="1">
      <alignment horizontal="left" vertical="center" wrapText="1"/>
    </xf>
    <xf numFmtId="43" fontId="64" fillId="2" borderId="2" xfId="2" applyFont="1" applyFill="1" applyBorder="1" applyAlignment="1">
      <alignment horizontal="center" vertical="center" wrapText="1"/>
    </xf>
    <xf numFmtId="43" fontId="64" fillId="2" borderId="5" xfId="2" applyFont="1" applyFill="1" applyBorder="1" applyAlignment="1">
      <alignment horizontal="center" vertical="center" wrapText="1"/>
    </xf>
    <xf numFmtId="43" fontId="64" fillId="2" borderId="4" xfId="2" applyFont="1" applyFill="1" applyBorder="1" applyAlignment="1">
      <alignment horizontal="center" vertical="center" wrapText="1"/>
    </xf>
    <xf numFmtId="9" fontId="64" fillId="0" borderId="28" xfId="0" applyNumberFormat="1" applyFont="1" applyFill="1" applyBorder="1" applyAlignment="1">
      <alignment horizontal="center" vertical="center" wrapText="1"/>
    </xf>
    <xf numFmtId="9" fontId="64" fillId="0" borderId="29" xfId="0" applyNumberFormat="1" applyFont="1" applyFill="1" applyBorder="1" applyAlignment="1">
      <alignment horizontal="center" vertical="center" wrapText="1"/>
    </xf>
    <xf numFmtId="9" fontId="64" fillId="0" borderId="30" xfId="0" applyNumberFormat="1" applyFont="1" applyFill="1" applyBorder="1" applyAlignment="1">
      <alignment horizontal="center" vertical="center" wrapText="1"/>
    </xf>
    <xf numFmtId="0" fontId="61" fillId="0" borderId="2" xfId="0" applyFont="1" applyFill="1" applyBorder="1" applyAlignment="1">
      <alignment horizontal="center" vertical="center" wrapText="1"/>
    </xf>
    <xf numFmtId="0" fontId="61" fillId="0" borderId="5" xfId="0" applyFont="1" applyFill="1" applyBorder="1" applyAlignment="1">
      <alignment horizontal="center" vertical="center" wrapText="1"/>
    </xf>
    <xf numFmtId="0" fontId="61" fillId="0" borderId="4" xfId="0" applyFont="1" applyFill="1" applyBorder="1" applyAlignment="1">
      <alignment horizontal="center" vertical="center" wrapText="1"/>
    </xf>
    <xf numFmtId="0" fontId="61" fillId="0" borderId="2" xfId="0" applyFont="1" applyFill="1" applyBorder="1" applyAlignment="1">
      <alignment horizontal="left" vertical="center" wrapText="1"/>
    </xf>
    <xf numFmtId="0" fontId="61" fillId="0" borderId="5" xfId="0" applyFont="1" applyFill="1" applyBorder="1" applyAlignment="1">
      <alignment horizontal="left" vertical="center" wrapText="1"/>
    </xf>
    <xf numFmtId="0" fontId="61" fillId="0" borderId="4" xfId="0" applyFont="1" applyFill="1" applyBorder="1" applyAlignment="1">
      <alignment horizontal="left" vertical="center" wrapText="1"/>
    </xf>
    <xf numFmtId="0" fontId="61" fillId="0" borderId="81" xfId="0" applyFont="1" applyFill="1" applyBorder="1" applyAlignment="1">
      <alignment horizontal="center" vertical="top" wrapText="1"/>
    </xf>
    <xf numFmtId="0" fontId="61" fillId="0" borderId="4" xfId="0" applyFont="1" applyFill="1" applyBorder="1" applyAlignment="1">
      <alignment horizontal="center" vertical="top" wrapText="1"/>
    </xf>
    <xf numFmtId="0" fontId="64" fillId="0" borderId="48" xfId="0" applyFont="1" applyFill="1" applyBorder="1" applyAlignment="1">
      <alignment horizontal="center" vertical="center" wrapText="1"/>
    </xf>
    <xf numFmtId="0" fontId="64" fillId="0" borderId="4" xfId="0" applyFont="1" applyFill="1" applyBorder="1" applyAlignment="1">
      <alignment horizontal="center" vertical="center" wrapText="1"/>
    </xf>
    <xf numFmtId="0" fontId="62" fillId="0" borderId="2" xfId="0" applyFont="1" applyFill="1" applyBorder="1" applyAlignment="1">
      <alignment horizontal="left" vertical="center" wrapText="1"/>
    </xf>
    <xf numFmtId="0" fontId="62" fillId="0" borderId="4" xfId="0" applyFont="1" applyFill="1" applyBorder="1" applyAlignment="1">
      <alignment horizontal="left" vertical="center" wrapText="1"/>
    </xf>
    <xf numFmtId="0" fontId="64" fillId="0" borderId="2" xfId="0" applyFont="1" applyFill="1" applyBorder="1" applyAlignment="1">
      <alignment horizontal="left" vertical="top" wrapText="1"/>
    </xf>
    <xf numFmtId="0" fontId="64" fillId="0" borderId="4" xfId="0" applyFont="1" applyFill="1" applyBorder="1" applyAlignment="1">
      <alignment horizontal="left" vertical="top" wrapText="1"/>
    </xf>
    <xf numFmtId="170" fontId="64" fillId="2" borderId="2" xfId="3" applyNumberFormat="1" applyFont="1" applyFill="1" applyBorder="1" applyAlignment="1">
      <alignment horizontal="center" vertical="center"/>
    </xf>
    <xf numFmtId="170" fontId="64" fillId="2" borderId="4" xfId="3" applyNumberFormat="1" applyFont="1" applyFill="1" applyBorder="1" applyAlignment="1">
      <alignment horizontal="center" vertical="center"/>
    </xf>
    <xf numFmtId="0" fontId="64" fillId="0" borderId="28" xfId="0" applyFont="1" applyFill="1" applyBorder="1" applyAlignment="1">
      <alignment horizontal="center" vertical="center" wrapText="1"/>
    </xf>
    <xf numFmtId="0" fontId="64" fillId="0" borderId="30" xfId="0" applyFont="1" applyFill="1" applyBorder="1" applyAlignment="1">
      <alignment horizontal="center" vertical="center" wrapText="1"/>
    </xf>
    <xf numFmtId="0" fontId="62" fillId="0" borderId="5" xfId="0" applyFont="1" applyFill="1" applyBorder="1" applyAlignment="1">
      <alignment horizontal="left" vertical="center" wrapText="1"/>
    </xf>
    <xf numFmtId="0" fontId="62" fillId="0" borderId="2" xfId="0" applyFont="1" applyFill="1" applyBorder="1" applyAlignment="1">
      <alignment horizontal="left" vertical="center"/>
    </xf>
    <xf numFmtId="0" fontId="62" fillId="0" borderId="5" xfId="0" applyFont="1" applyFill="1" applyBorder="1" applyAlignment="1">
      <alignment horizontal="left" vertical="center"/>
    </xf>
    <xf numFmtId="0" fontId="62" fillId="0" borderId="4" xfId="0" applyFont="1" applyFill="1" applyBorder="1" applyAlignment="1">
      <alignment horizontal="left" vertical="center"/>
    </xf>
    <xf numFmtId="43" fontId="61" fillId="2" borderId="2" xfId="2" applyFont="1" applyFill="1" applyBorder="1" applyAlignment="1">
      <alignment horizontal="center" vertical="center"/>
    </xf>
    <xf numFmtId="43" fontId="61" fillId="2" borderId="5" xfId="2" applyFont="1" applyFill="1" applyBorder="1" applyAlignment="1">
      <alignment horizontal="center" vertical="center"/>
    </xf>
    <xf numFmtId="43" fontId="61" fillId="2" borderId="4" xfId="2" applyFont="1" applyFill="1" applyBorder="1" applyAlignment="1">
      <alignment horizontal="center" vertical="center"/>
    </xf>
    <xf numFmtId="0" fontId="61" fillId="0" borderId="28" xfId="0" applyFont="1" applyFill="1" applyBorder="1" applyAlignment="1">
      <alignment horizontal="center" vertical="center"/>
    </xf>
    <xf numFmtId="0" fontId="61" fillId="0" borderId="29" xfId="0" applyFont="1" applyFill="1" applyBorder="1" applyAlignment="1">
      <alignment horizontal="center" vertical="center"/>
    </xf>
    <xf numFmtId="0" fontId="61" fillId="0" borderId="30" xfId="0" applyFont="1" applyFill="1" applyBorder="1" applyAlignment="1">
      <alignment horizontal="center" vertical="center"/>
    </xf>
    <xf numFmtId="0" fontId="61" fillId="0" borderId="28" xfId="0" applyFont="1" applyFill="1" applyBorder="1" applyAlignment="1">
      <alignment horizontal="center" vertical="center" wrapText="1"/>
    </xf>
    <xf numFmtId="0" fontId="61" fillId="0" borderId="29" xfId="0" applyFont="1" applyFill="1" applyBorder="1" applyAlignment="1">
      <alignment horizontal="center" vertical="center" wrapText="1"/>
    </xf>
    <xf numFmtId="0" fontId="61" fillId="0" borderId="30" xfId="0" applyFont="1" applyFill="1" applyBorder="1" applyAlignment="1">
      <alignment horizontal="center" vertical="center" wrapText="1"/>
    </xf>
    <xf numFmtId="0" fontId="64" fillId="2" borderId="6" xfId="0" applyFont="1" applyFill="1" applyBorder="1" applyAlignment="1">
      <alignment horizontal="left" vertical="top"/>
    </xf>
    <xf numFmtId="0" fontId="64" fillId="2" borderId="27" xfId="0" applyFont="1" applyFill="1" applyBorder="1" applyAlignment="1">
      <alignment horizontal="left" vertical="top"/>
    </xf>
    <xf numFmtId="0" fontId="64" fillId="2" borderId="39" xfId="0" applyFont="1" applyFill="1" applyBorder="1" applyAlignment="1">
      <alignment horizontal="left" vertical="top"/>
    </xf>
    <xf numFmtId="0" fontId="61" fillId="0" borderId="0" xfId="0" applyFont="1" applyBorder="1" applyAlignment="1">
      <alignment horizontal="center" vertical="center"/>
    </xf>
    <xf numFmtId="0" fontId="61" fillId="0" borderId="0" xfId="0" applyFont="1" applyFill="1" applyBorder="1" applyAlignment="1">
      <alignment horizontal="center" vertical="center" wrapText="1"/>
    </xf>
    <xf numFmtId="0" fontId="64" fillId="2" borderId="42" xfId="0" applyFont="1" applyFill="1" applyBorder="1" applyAlignment="1">
      <alignment vertical="center"/>
    </xf>
    <xf numFmtId="0" fontId="64" fillId="2" borderId="37" xfId="0" applyFont="1" applyFill="1" applyBorder="1" applyAlignment="1">
      <alignment vertical="center"/>
    </xf>
    <xf numFmtId="0" fontId="64" fillId="2" borderId="38" xfId="0" applyFont="1" applyFill="1" applyBorder="1" applyAlignment="1">
      <alignment vertical="center"/>
    </xf>
    <xf numFmtId="0" fontId="64" fillId="0" borderId="29" xfId="0" applyFont="1" applyFill="1" applyBorder="1" applyAlignment="1">
      <alignment horizontal="center" vertical="center" wrapText="1"/>
    </xf>
    <xf numFmtId="0" fontId="62" fillId="0" borderId="2" xfId="0" applyFont="1" applyFill="1" applyBorder="1" applyAlignment="1">
      <alignment horizontal="center" vertical="center"/>
    </xf>
    <xf numFmtId="0" fontId="62" fillId="0" borderId="33" xfId="0" applyFont="1" applyFill="1" applyBorder="1" applyAlignment="1">
      <alignment horizontal="center" vertical="center"/>
    </xf>
    <xf numFmtId="0" fontId="64" fillId="0" borderId="80" xfId="0" applyFont="1" applyFill="1" applyBorder="1" applyAlignment="1">
      <alignment horizontal="left" vertical="top" wrapText="1"/>
    </xf>
    <xf numFmtId="0" fontId="64" fillId="0" borderId="57" xfId="0" applyFont="1" applyFill="1" applyBorder="1" applyAlignment="1">
      <alignment horizontal="left" vertical="top" wrapText="1"/>
    </xf>
    <xf numFmtId="169" fontId="62" fillId="0" borderId="2" xfId="2" applyNumberFormat="1" applyFont="1" applyFill="1" applyBorder="1" applyAlignment="1">
      <alignment horizontal="center" vertical="center"/>
    </xf>
    <xf numFmtId="169" fontId="62" fillId="0" borderId="4" xfId="2" applyNumberFormat="1" applyFont="1" applyFill="1" applyBorder="1" applyAlignment="1">
      <alignment horizontal="center" vertical="center"/>
    </xf>
    <xf numFmtId="0" fontId="62" fillId="0" borderId="4" xfId="0" applyFont="1" applyFill="1" applyBorder="1" applyAlignment="1">
      <alignment horizontal="center" vertical="center"/>
    </xf>
    <xf numFmtId="0" fontId="64" fillId="0" borderId="28" xfId="0" applyFont="1" applyFill="1" applyBorder="1" applyAlignment="1">
      <alignment horizontal="left" vertical="center" wrapText="1"/>
    </xf>
    <xf numFmtId="0" fontId="64" fillId="0" borderId="29" xfId="0" applyFont="1" applyFill="1" applyBorder="1" applyAlignment="1">
      <alignment horizontal="left" vertical="center" wrapText="1"/>
    </xf>
    <xf numFmtId="0" fontId="64" fillId="0" borderId="30" xfId="0" applyFont="1" applyFill="1" applyBorder="1" applyAlignment="1">
      <alignment horizontal="left" vertical="center" wrapText="1"/>
    </xf>
    <xf numFmtId="0" fontId="64" fillId="2" borderId="40" xfId="0" applyFont="1" applyFill="1" applyBorder="1" applyAlignment="1">
      <alignment horizontal="center" vertical="center"/>
    </xf>
    <xf numFmtId="0" fontId="64" fillId="2" borderId="50" xfId="0" applyFont="1" applyFill="1" applyBorder="1" applyAlignment="1">
      <alignment horizontal="center" vertical="center"/>
    </xf>
    <xf numFmtId="0" fontId="64" fillId="2" borderId="57" xfId="0" applyFont="1" applyFill="1" applyBorder="1" applyAlignment="1">
      <alignment horizontal="center" vertical="center"/>
    </xf>
    <xf numFmtId="0" fontId="64" fillId="0" borderId="5" xfId="0" applyFont="1" applyFill="1" applyBorder="1" applyAlignment="1">
      <alignment horizontal="left" vertical="top" wrapText="1"/>
    </xf>
    <xf numFmtId="0" fontId="64" fillId="0" borderId="40" xfId="0" applyFont="1" applyFill="1" applyBorder="1" applyAlignment="1">
      <alignment horizontal="left" vertical="top" wrapText="1"/>
    </xf>
    <xf numFmtId="0" fontId="61" fillId="0" borderId="6" xfId="0" applyFont="1" applyBorder="1" applyAlignment="1"/>
    <xf numFmtId="0" fontId="61" fillId="0" borderId="27" xfId="0" applyFont="1" applyBorder="1" applyAlignment="1"/>
    <xf numFmtId="0" fontId="61" fillId="0" borderId="39" xfId="0" applyFont="1" applyBorder="1" applyAlignment="1"/>
    <xf numFmtId="0" fontId="64" fillId="0" borderId="6" xfId="0" applyFont="1" applyFill="1" applyBorder="1" applyAlignment="1">
      <alignment vertical="center" wrapText="1"/>
    </xf>
    <xf numFmtId="0" fontId="64" fillId="0" borderId="27" xfId="0" applyFont="1" applyFill="1" applyBorder="1" applyAlignment="1">
      <alignment vertical="center" wrapText="1"/>
    </xf>
    <xf numFmtId="0" fontId="64" fillId="0" borderId="39" xfId="0" applyFont="1" applyFill="1" applyBorder="1" applyAlignment="1">
      <alignment vertical="center" wrapText="1"/>
    </xf>
    <xf numFmtId="0" fontId="64" fillId="0" borderId="6" xfId="0" applyFont="1" applyFill="1" applyBorder="1" applyAlignment="1">
      <alignment horizontal="left" vertical="center" shrinkToFit="1"/>
    </xf>
    <xf numFmtId="0" fontId="64" fillId="0" borderId="27" xfId="0" applyFont="1" applyFill="1" applyBorder="1" applyAlignment="1">
      <alignment horizontal="left" vertical="center" shrinkToFit="1"/>
    </xf>
    <xf numFmtId="0" fontId="64" fillId="0" borderId="39" xfId="0" applyFont="1" applyFill="1" applyBorder="1" applyAlignment="1">
      <alignment horizontal="left" vertical="center" shrinkToFit="1"/>
    </xf>
    <xf numFmtId="0" fontId="64" fillId="0" borderId="6" xfId="0" applyFont="1" applyBorder="1" applyAlignment="1"/>
    <xf numFmtId="0" fontId="64" fillId="0" borderId="27" xfId="0" applyFont="1" applyBorder="1" applyAlignment="1"/>
    <xf numFmtId="0" fontId="64" fillId="0" borderId="39" xfId="0" applyFont="1" applyBorder="1" applyAlignment="1"/>
    <xf numFmtId="0" fontId="64" fillId="2" borderId="6" xfId="0" applyFont="1" applyFill="1" applyBorder="1" applyAlignment="1"/>
    <xf numFmtId="0" fontId="64" fillId="2" borderId="27" xfId="0" applyFont="1" applyFill="1" applyBorder="1" applyAlignment="1"/>
    <xf numFmtId="0" fontId="64" fillId="2" borderId="39" xfId="0" applyFont="1" applyFill="1" applyBorder="1" applyAlignment="1"/>
    <xf numFmtId="169" fontId="64" fillId="0" borderId="2" xfId="2" applyNumberFormat="1" applyFont="1" applyFill="1" applyBorder="1" applyAlignment="1">
      <alignment horizontal="center" vertical="center"/>
    </xf>
    <xf numFmtId="169" fontId="64" fillId="0" borderId="5" xfId="2" applyNumberFormat="1" applyFont="1" applyFill="1" applyBorder="1" applyAlignment="1">
      <alignment horizontal="center" vertical="center"/>
    </xf>
    <xf numFmtId="169" fontId="64" fillId="0" borderId="4" xfId="2" applyNumberFormat="1" applyFont="1" applyFill="1" applyBorder="1" applyAlignment="1">
      <alignment horizontal="center" vertical="center"/>
    </xf>
    <xf numFmtId="169" fontId="64" fillId="0" borderId="6" xfId="0" applyNumberFormat="1" applyFont="1" applyBorder="1" applyAlignment="1">
      <alignment horizontal="left" vertical="center"/>
    </xf>
    <xf numFmtId="169" fontId="64" fillId="0" borderId="27" xfId="0" applyNumberFormat="1" applyFont="1" applyBorder="1" applyAlignment="1">
      <alignment horizontal="left" vertical="center"/>
    </xf>
    <xf numFmtId="169" fontId="64" fillId="0" borderId="39" xfId="0" applyNumberFormat="1" applyFont="1" applyBorder="1" applyAlignment="1">
      <alignment horizontal="left" vertical="center"/>
    </xf>
    <xf numFmtId="0" fontId="64" fillId="2" borderId="6" xfId="0" applyFont="1" applyFill="1" applyBorder="1" applyAlignment="1">
      <alignment vertical="center" wrapText="1"/>
    </xf>
    <xf numFmtId="0" fontId="64" fillId="2" borderId="27" xfId="0" applyFont="1" applyFill="1" applyBorder="1" applyAlignment="1">
      <alignment vertical="center" wrapText="1"/>
    </xf>
    <xf numFmtId="0" fontId="64" fillId="2" borderId="39" xfId="0" applyFont="1" applyFill="1" applyBorder="1" applyAlignment="1">
      <alignment vertical="center" wrapText="1"/>
    </xf>
    <xf numFmtId="0" fontId="61" fillId="0" borderId="49" xfId="0" applyFont="1" applyFill="1" applyBorder="1" applyAlignment="1">
      <alignment horizontal="center" vertical="center"/>
    </xf>
    <xf numFmtId="0" fontId="61" fillId="0" borderId="0" xfId="0" applyFont="1" applyFill="1" applyBorder="1" applyAlignment="1">
      <alignment horizontal="center" vertical="center"/>
    </xf>
    <xf numFmtId="0" fontId="64" fillId="0" borderId="42" xfId="0" applyFont="1" applyFill="1" applyBorder="1" applyAlignment="1">
      <alignment vertical="center"/>
    </xf>
    <xf numFmtId="0" fontId="64" fillId="0" borderId="37" xfId="0" applyFont="1" applyFill="1" applyBorder="1" applyAlignment="1">
      <alignment vertical="center"/>
    </xf>
    <xf numFmtId="0" fontId="64" fillId="0" borderId="38" xfId="0" applyFont="1" applyFill="1" applyBorder="1" applyAlignment="1">
      <alignment vertical="center"/>
    </xf>
    <xf numFmtId="43" fontId="64" fillId="0" borderId="2" xfId="2" applyFont="1" applyFill="1" applyBorder="1" applyAlignment="1">
      <alignment horizontal="center" vertical="center"/>
    </xf>
    <xf numFmtId="0" fontId="64" fillId="0" borderId="33" xfId="0" applyFont="1" applyFill="1" applyBorder="1" applyAlignment="1">
      <alignment horizontal="center" vertical="center"/>
    </xf>
    <xf numFmtId="0" fontId="64" fillId="0" borderId="26" xfId="0" applyFont="1" applyFill="1" applyBorder="1" applyAlignment="1">
      <alignment vertical="top" wrapText="1"/>
    </xf>
    <xf numFmtId="0" fontId="64" fillId="0" borderId="41" xfId="0" applyFont="1" applyFill="1" applyBorder="1" applyAlignment="1">
      <alignment vertical="top" wrapText="1"/>
    </xf>
    <xf numFmtId="0" fontId="61" fillId="0" borderId="32" xfId="0" applyFont="1" applyFill="1" applyBorder="1" applyAlignment="1">
      <alignment horizontal="center" vertical="center" wrapText="1"/>
    </xf>
    <xf numFmtId="0" fontId="61" fillId="0" borderId="32" xfId="0" applyFont="1" applyFill="1" applyBorder="1" applyAlignment="1">
      <alignment horizontal="left" vertical="top" wrapText="1"/>
    </xf>
    <xf numFmtId="0" fontId="61" fillId="0" borderId="1" xfId="0" applyFont="1" applyFill="1" applyBorder="1" applyAlignment="1">
      <alignment vertical="top" wrapText="1"/>
    </xf>
    <xf numFmtId="0" fontId="61" fillId="0" borderId="32" xfId="0" applyFont="1" applyFill="1" applyBorder="1" applyAlignment="1">
      <alignment vertical="top" wrapText="1"/>
    </xf>
    <xf numFmtId="168" fontId="61" fillId="0" borderId="1" xfId="0" applyNumberFormat="1" applyFont="1" applyFill="1" applyBorder="1" applyAlignment="1">
      <alignment horizontal="left" vertical="top" wrapText="1"/>
    </xf>
    <xf numFmtId="168" fontId="61" fillId="0" borderId="32" xfId="0" applyNumberFormat="1" applyFont="1" applyFill="1" applyBorder="1" applyAlignment="1">
      <alignment horizontal="left" vertical="top" wrapText="1"/>
    </xf>
    <xf numFmtId="43" fontId="61" fillId="0" borderId="1" xfId="2" applyFont="1" applyFill="1" applyBorder="1" applyAlignment="1">
      <alignment horizontal="left" vertical="top"/>
    </xf>
    <xf numFmtId="0" fontId="61" fillId="0" borderId="32" xfId="0" applyFont="1" applyFill="1" applyBorder="1" applyAlignment="1">
      <alignment horizontal="left" vertical="top"/>
    </xf>
    <xf numFmtId="0" fontId="61" fillId="0" borderId="41" xfId="0" applyFont="1" applyFill="1" applyBorder="1" applyAlignment="1">
      <alignment horizontal="left" vertical="top" wrapText="1"/>
    </xf>
    <xf numFmtId="0" fontId="64" fillId="0" borderId="1" xfId="0" applyFont="1" applyFill="1" applyBorder="1" applyAlignment="1">
      <alignment horizontal="left" vertical="top" wrapText="1"/>
    </xf>
    <xf numFmtId="0" fontId="64" fillId="0" borderId="32" xfId="0" applyFont="1" applyFill="1" applyBorder="1" applyAlignment="1">
      <alignment horizontal="left" vertical="top" wrapText="1"/>
    </xf>
    <xf numFmtId="0" fontId="64" fillId="0" borderId="32" xfId="0" applyFont="1" applyFill="1" applyBorder="1" applyAlignment="1">
      <alignment vertical="top" wrapText="1"/>
    </xf>
    <xf numFmtId="0" fontId="64" fillId="0" borderId="1" xfId="0" applyFont="1" applyFill="1" applyBorder="1" applyAlignment="1">
      <alignment vertical="top" wrapText="1"/>
    </xf>
    <xf numFmtId="0" fontId="61" fillId="0" borderId="1" xfId="0" applyFont="1" applyBorder="1" applyAlignment="1"/>
    <xf numFmtId="0" fontId="61" fillId="0" borderId="26" xfId="0" applyFont="1" applyBorder="1" applyAlignment="1"/>
    <xf numFmtId="0" fontId="64" fillId="0" borderId="1" xfId="0" applyFont="1" applyFill="1" applyBorder="1" applyAlignment="1">
      <alignment vertical="center" wrapText="1"/>
    </xf>
    <xf numFmtId="0" fontId="64" fillId="0" borderId="1" xfId="0" applyFont="1" applyBorder="1" applyAlignment="1">
      <alignment vertical="center"/>
    </xf>
    <xf numFmtId="0" fontId="64" fillId="0" borderId="26" xfId="0" applyFont="1" applyBorder="1" applyAlignment="1">
      <alignment vertical="center"/>
    </xf>
    <xf numFmtId="0" fontId="64" fillId="0" borderId="25" xfId="0" applyFont="1" applyFill="1" applyBorder="1" applyAlignment="1">
      <alignment horizontal="center" vertical="center"/>
    </xf>
    <xf numFmtId="0" fontId="61" fillId="0" borderId="25" xfId="0" applyFont="1" applyFill="1" applyBorder="1" applyAlignment="1">
      <alignment horizontal="center" vertical="center"/>
    </xf>
    <xf numFmtId="0" fontId="61" fillId="0" borderId="31" xfId="0" applyFont="1" applyFill="1" applyBorder="1" applyAlignment="1">
      <alignment horizontal="center" vertical="center"/>
    </xf>
    <xf numFmtId="43" fontId="64" fillId="0" borderId="1" xfId="2" applyFont="1" applyFill="1" applyBorder="1" applyAlignment="1">
      <alignment horizontal="center" vertical="center"/>
    </xf>
    <xf numFmtId="0" fontId="64" fillId="0" borderId="4" xfId="0" applyFont="1" applyFill="1" applyBorder="1" applyAlignment="1">
      <alignment horizontal="center" vertical="center"/>
    </xf>
    <xf numFmtId="0" fontId="64" fillId="0" borderId="26" xfId="0" applyFont="1" applyFill="1" applyBorder="1" applyAlignment="1">
      <alignment horizontal="left" vertical="center" wrapText="1"/>
    </xf>
    <xf numFmtId="0" fontId="64" fillId="0" borderId="26" xfId="0" applyFont="1" applyFill="1" applyBorder="1" applyAlignment="1">
      <alignment vertical="center" wrapText="1"/>
    </xf>
    <xf numFmtId="0" fontId="61" fillId="0" borderId="4" xfId="0" applyFont="1" applyFill="1" applyBorder="1" applyAlignment="1">
      <alignment horizontal="left" vertical="top"/>
    </xf>
    <xf numFmtId="9" fontId="64" fillId="0" borderId="26" xfId="0" applyNumberFormat="1" applyFont="1" applyFill="1" applyBorder="1" applyAlignment="1">
      <alignment horizontal="left" vertical="top" wrapText="1"/>
    </xf>
    <xf numFmtId="0" fontId="64" fillId="0" borderId="1" xfId="0" applyFont="1" applyBorder="1" applyAlignment="1"/>
    <xf numFmtId="0" fontId="64" fillId="0" borderId="26" xfId="0" applyFont="1" applyBorder="1" applyAlignment="1"/>
    <xf numFmtId="0" fontId="66" fillId="0" borderId="1" xfId="0" applyFont="1" applyBorder="1" applyAlignment="1"/>
    <xf numFmtId="0" fontId="66" fillId="0" borderId="26" xfId="0" applyFont="1" applyBorder="1" applyAlignment="1"/>
    <xf numFmtId="0" fontId="64" fillId="0" borderId="1" xfId="0" applyFont="1" applyFill="1" applyBorder="1" applyAlignment="1">
      <alignment horizontal="left" vertical="top" shrinkToFit="1"/>
    </xf>
    <xf numFmtId="0" fontId="64" fillId="0" borderId="1" xfId="0" applyFont="1" applyBorder="1" applyAlignment="1">
      <alignment horizontal="left" vertical="top"/>
    </xf>
    <xf numFmtId="0" fontId="64" fillId="0" borderId="26" xfId="0" applyFont="1" applyBorder="1" applyAlignment="1">
      <alignment horizontal="left" vertical="top"/>
    </xf>
    <xf numFmtId="0" fontId="64" fillId="2" borderId="1" xfId="0" applyFont="1" applyFill="1" applyBorder="1" applyAlignment="1">
      <alignment horizontal="left"/>
    </xf>
    <xf numFmtId="0" fontId="64" fillId="2" borderId="1" xfId="0" applyFont="1" applyFill="1" applyBorder="1" applyAlignment="1"/>
    <xf numFmtId="0" fontId="64" fillId="2" borderId="26" xfId="0" applyFont="1" applyFill="1" applyBorder="1" applyAlignment="1"/>
    <xf numFmtId="164" fontId="64" fillId="0" borderId="1" xfId="0" applyNumberFormat="1" applyFont="1" applyBorder="1" applyAlignment="1">
      <alignment horizontal="left" vertical="top"/>
    </xf>
    <xf numFmtId="0" fontId="61" fillId="0" borderId="50" xfId="0" applyFont="1" applyFill="1" applyBorder="1" applyAlignment="1">
      <alignment horizontal="center" vertical="center"/>
    </xf>
    <xf numFmtId="0" fontId="64" fillId="0" borderId="23" xfId="0" applyFont="1" applyFill="1" applyBorder="1" applyAlignment="1">
      <alignment vertical="center"/>
    </xf>
    <xf numFmtId="0" fontId="64" fillId="0" borderId="24" xfId="0" applyFont="1" applyFill="1" applyBorder="1" applyAlignment="1">
      <alignment vertical="center"/>
    </xf>
    <xf numFmtId="0" fontId="64" fillId="0" borderId="1" xfId="0" applyFont="1" applyFill="1" applyBorder="1" applyAlignment="1">
      <alignment vertical="center"/>
    </xf>
    <xf numFmtId="0" fontId="64" fillId="0" borderId="26" xfId="0" applyFont="1" applyFill="1" applyBorder="1" applyAlignment="1">
      <alignment vertical="center"/>
    </xf>
    <xf numFmtId="0" fontId="66" fillId="0" borderId="1" xfId="0" applyFont="1" applyFill="1" applyBorder="1" applyAlignment="1">
      <alignment horizontal="left" vertical="top" wrapText="1"/>
    </xf>
    <xf numFmtId="0" fontId="66" fillId="0" borderId="32" xfId="0" applyFont="1" applyFill="1" applyBorder="1" applyAlignment="1">
      <alignment horizontal="left" vertical="top" wrapText="1"/>
    </xf>
    <xf numFmtId="43" fontId="64" fillId="0" borderId="1" xfId="2" applyFont="1" applyFill="1" applyBorder="1" applyAlignment="1">
      <alignment horizontal="center" vertical="center" wrapText="1"/>
    </xf>
    <xf numFmtId="0" fontId="64" fillId="0" borderId="41" xfId="0" applyFont="1" applyFill="1" applyBorder="1" applyAlignment="1">
      <alignment horizontal="left" vertical="top" wrapText="1"/>
    </xf>
    <xf numFmtId="0" fontId="64" fillId="0" borderId="1" xfId="0" applyFont="1" applyFill="1" applyBorder="1" applyAlignment="1">
      <alignment horizontal="center" vertical="center"/>
    </xf>
    <xf numFmtId="0" fontId="61" fillId="0" borderId="1" xfId="0" applyFont="1" applyBorder="1" applyAlignment="1">
      <alignment horizontal="left" vertical="top"/>
    </xf>
    <xf numFmtId="0" fontId="61" fillId="0" borderId="26" xfId="0" applyFont="1" applyBorder="1" applyAlignment="1">
      <alignment horizontal="left" vertical="top"/>
    </xf>
    <xf numFmtId="0" fontId="61" fillId="0" borderId="2" xfId="0" applyFont="1" applyFill="1" applyBorder="1" applyAlignment="1">
      <alignment vertical="top" wrapText="1"/>
    </xf>
    <xf numFmtId="0" fontId="61" fillId="0" borderId="4" xfId="0" applyFont="1" applyFill="1" applyBorder="1" applyAlignment="1">
      <alignment vertical="top" wrapText="1"/>
    </xf>
    <xf numFmtId="168" fontId="62" fillId="0" borderId="1" xfId="0" applyNumberFormat="1" applyFont="1" applyFill="1" applyBorder="1" applyAlignment="1">
      <alignment horizontal="left" vertical="top"/>
    </xf>
    <xf numFmtId="0" fontId="64" fillId="0" borderId="31" xfId="0" applyFont="1" applyFill="1" applyBorder="1" applyAlignment="1">
      <alignment horizontal="center" vertical="center"/>
    </xf>
    <xf numFmtId="0" fontId="64" fillId="0" borderId="1" xfId="0" applyFont="1" applyBorder="1" applyAlignment="1">
      <alignment wrapText="1"/>
    </xf>
    <xf numFmtId="0" fontId="64" fillId="0" borderId="26" xfId="0" applyFont="1" applyBorder="1" applyAlignment="1">
      <alignment wrapText="1"/>
    </xf>
    <xf numFmtId="0" fontId="64" fillId="0" borderId="6" xfId="0" applyFont="1" applyFill="1" applyBorder="1" applyAlignment="1">
      <alignment horizontal="center" vertical="center" wrapText="1"/>
    </xf>
    <xf numFmtId="0" fontId="64" fillId="0" borderId="27" xfId="0" applyFont="1" applyFill="1" applyBorder="1" applyAlignment="1">
      <alignment horizontal="center" vertical="center" wrapText="1"/>
    </xf>
    <xf numFmtId="0" fontId="64" fillId="0" borderId="3" xfId="0" applyFont="1" applyFill="1" applyBorder="1" applyAlignment="1">
      <alignment horizontal="center" vertical="center" wrapText="1"/>
    </xf>
    <xf numFmtId="0" fontId="64" fillId="0" borderId="1" xfId="0" applyFont="1" applyFill="1" applyBorder="1" applyAlignment="1">
      <alignment horizontal="left" vertical="center" shrinkToFit="1"/>
    </xf>
    <xf numFmtId="0" fontId="64" fillId="0" borderId="26" xfId="0" applyFont="1" applyFill="1" applyBorder="1" applyAlignment="1">
      <alignment horizontal="left" vertical="center" shrinkToFit="1"/>
    </xf>
    <xf numFmtId="0" fontId="64" fillId="2" borderId="1" xfId="0" applyFont="1" applyFill="1" applyBorder="1" applyAlignment="1">
      <alignment vertical="center" wrapText="1"/>
    </xf>
    <xf numFmtId="0" fontId="64" fillId="2" borderId="26" xfId="0" applyFont="1" applyFill="1" applyBorder="1" applyAlignment="1">
      <alignment vertical="center" wrapText="1"/>
    </xf>
    <xf numFmtId="4" fontId="64" fillId="0" borderId="1" xfId="0" applyNumberFormat="1" applyFont="1" applyBorder="1" applyAlignment="1">
      <alignment horizontal="left" vertical="top"/>
    </xf>
    <xf numFmtId="0" fontId="64" fillId="0" borderId="0" xfId="0" applyFont="1" applyFill="1" applyBorder="1" applyAlignment="1">
      <alignment horizontal="center" vertical="center"/>
    </xf>
    <xf numFmtId="0" fontId="64" fillId="0" borderId="51" xfId="0" applyFont="1" applyFill="1" applyBorder="1" applyAlignment="1">
      <alignment horizontal="center" vertical="center"/>
    </xf>
    <xf numFmtId="0" fontId="66" fillId="0" borderId="1" xfId="0" applyFont="1" applyFill="1" applyBorder="1" applyAlignment="1">
      <alignment horizontal="center" vertical="center" wrapText="1"/>
    </xf>
    <xf numFmtId="0" fontId="64" fillId="0" borderId="1" xfId="0" applyFont="1" applyBorder="1" applyAlignment="1">
      <alignment horizontal="left" vertical="top" wrapText="1"/>
    </xf>
    <xf numFmtId="0" fontId="64" fillId="2" borderId="1" xfId="0" applyFont="1" applyFill="1" applyBorder="1" applyAlignment="1">
      <alignment horizontal="left" vertical="top"/>
    </xf>
    <xf numFmtId="0" fontId="64" fillId="2" borderId="26" xfId="0" applyFont="1" applyFill="1" applyBorder="1" applyAlignment="1">
      <alignment horizontal="left" vertical="top"/>
    </xf>
    <xf numFmtId="164" fontId="64" fillId="0" borderId="6" xfId="0" applyNumberFormat="1" applyFont="1" applyBorder="1" applyAlignment="1">
      <alignment horizontal="left" vertical="top"/>
    </xf>
    <xf numFmtId="164" fontId="64" fillId="0" borderId="27" xfId="0" applyNumberFormat="1" applyFont="1" applyBorder="1" applyAlignment="1">
      <alignment horizontal="left" vertical="top"/>
    </xf>
    <xf numFmtId="164" fontId="64" fillId="0" borderId="39" xfId="0" applyNumberFormat="1" applyFont="1" applyBorder="1" applyAlignment="1">
      <alignment horizontal="left" vertical="top"/>
    </xf>
    <xf numFmtId="0" fontId="66" fillId="0" borderId="26" xfId="0" applyFont="1" applyFill="1" applyBorder="1" applyAlignment="1">
      <alignment horizontal="left" vertical="top" wrapText="1"/>
    </xf>
    <xf numFmtId="0" fontId="61" fillId="0" borderId="1" xfId="0" applyFont="1" applyBorder="1" applyAlignment="1">
      <alignment horizontal="center" vertical="center" wrapText="1"/>
    </xf>
    <xf numFmtId="0" fontId="61" fillId="0" borderId="32" xfId="0" applyFont="1" applyBorder="1" applyAlignment="1">
      <alignment horizontal="center" vertical="center" wrapText="1"/>
    </xf>
    <xf numFmtId="0" fontId="61" fillId="0" borderId="1" xfId="0" applyFont="1" applyBorder="1" applyAlignment="1">
      <alignment horizontal="left" vertical="top" wrapText="1"/>
    </xf>
    <xf numFmtId="0" fontId="61" fillId="0" borderId="32" xfId="0" applyFont="1" applyBorder="1" applyAlignment="1">
      <alignment horizontal="left" vertical="top" wrapText="1"/>
    </xf>
    <xf numFmtId="0" fontId="64" fillId="0" borderId="1" xfId="0" applyFont="1" applyFill="1" applyBorder="1" applyAlignment="1">
      <alignment horizontal="left" vertical="top"/>
    </xf>
    <xf numFmtId="0" fontId="66" fillId="0" borderId="0" xfId="0" applyFont="1" applyBorder="1" applyAlignment="1">
      <alignment horizontal="center" vertical="center"/>
    </xf>
    <xf numFmtId="0" fontId="64" fillId="0" borderId="23" xfId="0" applyFont="1" applyFill="1" applyBorder="1" applyAlignment="1">
      <alignment horizontal="left" vertical="top"/>
    </xf>
    <xf numFmtId="0" fontId="61" fillId="0" borderId="23" xfId="0" applyFont="1" applyBorder="1" applyAlignment="1">
      <alignment horizontal="left" vertical="top"/>
    </xf>
    <xf numFmtId="0" fontId="61" fillId="0" borderId="24" xfId="0" applyFont="1" applyBorder="1" applyAlignment="1">
      <alignment horizontal="left" vertical="top"/>
    </xf>
    <xf numFmtId="43" fontId="64" fillId="0" borderId="5" xfId="2" applyFont="1" applyFill="1" applyBorder="1" applyAlignment="1">
      <alignment horizontal="center" vertical="center"/>
    </xf>
    <xf numFmtId="43" fontId="64" fillId="0" borderId="4" xfId="2" applyFont="1" applyFill="1" applyBorder="1" applyAlignment="1">
      <alignment horizontal="center" vertical="center"/>
    </xf>
    <xf numFmtId="168" fontId="62" fillId="0" borderId="2" xfId="0" applyNumberFormat="1" applyFont="1" applyFill="1" applyBorder="1" applyAlignment="1">
      <alignment horizontal="left" vertical="top" wrapText="1"/>
    </xf>
    <xf numFmtId="168" fontId="62" fillId="0" borderId="5" xfId="0" applyNumberFormat="1" applyFont="1" applyFill="1" applyBorder="1" applyAlignment="1">
      <alignment horizontal="left" vertical="top" wrapText="1"/>
    </xf>
    <xf numFmtId="168" fontId="62" fillId="0" borderId="4" xfId="0" applyNumberFormat="1" applyFont="1" applyFill="1" applyBorder="1" applyAlignment="1">
      <alignment horizontal="left" vertical="top" wrapText="1"/>
    </xf>
    <xf numFmtId="43" fontId="64" fillId="0" borderId="33" xfId="2" applyFont="1" applyFill="1" applyBorder="1" applyAlignment="1">
      <alignment horizontal="center" vertical="center"/>
    </xf>
    <xf numFmtId="0" fontId="64" fillId="0" borderId="40" xfId="0" applyFont="1" applyFill="1" applyBorder="1" applyAlignment="1">
      <alignment horizontal="center" vertical="center"/>
    </xf>
    <xf numFmtId="0" fontId="64" fillId="0" borderId="50" xfId="0" applyFont="1" applyFill="1" applyBorder="1" applyAlignment="1">
      <alignment horizontal="center" vertical="center"/>
    </xf>
    <xf numFmtId="0" fontId="64" fillId="0" borderId="57" xfId="0" applyFont="1" applyFill="1" applyBorder="1" applyAlignment="1">
      <alignment horizontal="center" vertical="center"/>
    </xf>
    <xf numFmtId="0" fontId="61" fillId="0" borderId="81" xfId="0" applyFont="1" applyFill="1" applyBorder="1" applyAlignment="1">
      <alignment horizontal="left" vertical="top" wrapText="1"/>
    </xf>
    <xf numFmtId="43" fontId="61" fillId="0" borderId="2" xfId="2" applyFont="1" applyFill="1" applyBorder="1" applyAlignment="1">
      <alignment horizontal="center" vertical="center"/>
    </xf>
    <xf numFmtId="43" fontId="61" fillId="0" borderId="5" xfId="2" applyFont="1" applyFill="1" applyBorder="1" applyAlignment="1">
      <alignment horizontal="center" vertical="center"/>
    </xf>
    <xf numFmtId="43" fontId="61" fillId="0" borderId="4" xfId="2" applyFont="1" applyFill="1" applyBorder="1" applyAlignment="1">
      <alignment horizontal="center" vertical="center"/>
    </xf>
    <xf numFmtId="165" fontId="64" fillId="0" borderId="6" xfId="0" applyNumberFormat="1" applyFont="1" applyBorder="1" applyAlignment="1">
      <alignment horizontal="left"/>
    </xf>
    <xf numFmtId="0" fontId="64" fillId="0" borderId="27" xfId="0" applyFont="1" applyBorder="1" applyAlignment="1">
      <alignment horizontal="left"/>
    </xf>
    <xf numFmtId="0" fontId="64" fillId="0" borderId="39" xfId="0" applyFont="1" applyBorder="1" applyAlignment="1">
      <alignment horizontal="left"/>
    </xf>
    <xf numFmtId="0" fontId="61" fillId="0" borderId="1" xfId="0" applyFont="1" applyBorder="1" applyAlignment="1">
      <alignment vertical="center"/>
    </xf>
    <xf numFmtId="0" fontId="61" fillId="0" borderId="26" xfId="0" applyFont="1" applyBorder="1" applyAlignment="1">
      <alignment vertical="center"/>
    </xf>
    <xf numFmtId="164" fontId="64" fillId="0" borderId="1" xfId="0" applyNumberFormat="1" applyFont="1" applyBorder="1" applyAlignment="1">
      <alignment horizontal="left" vertical="center"/>
    </xf>
    <xf numFmtId="0" fontId="64" fillId="0" borderId="1" xfId="0" applyFont="1" applyBorder="1" applyAlignment="1">
      <alignment horizontal="left" vertical="center"/>
    </xf>
    <xf numFmtId="0" fontId="64" fillId="0" borderId="26" xfId="0" applyFont="1" applyBorder="1" applyAlignment="1">
      <alignment horizontal="left" vertical="center"/>
    </xf>
    <xf numFmtId="0" fontId="64" fillId="0" borderId="1" xfId="0" applyFont="1" applyBorder="1" applyAlignment="1">
      <alignment vertical="center" wrapText="1"/>
    </xf>
    <xf numFmtId="168" fontId="64" fillId="0" borderId="1" xfId="0" applyNumberFormat="1" applyFont="1" applyFill="1" applyBorder="1" applyAlignment="1">
      <alignment horizontal="left" vertical="top" wrapText="1"/>
    </xf>
    <xf numFmtId="0" fontId="64" fillId="0" borderId="4" xfId="0" applyFont="1" applyFill="1" applyBorder="1" applyAlignment="1">
      <alignment horizontal="left" vertical="top"/>
    </xf>
    <xf numFmtId="0" fontId="61" fillId="0" borderId="23" xfId="0" applyFont="1" applyBorder="1" applyAlignment="1">
      <alignment vertical="center"/>
    </xf>
    <xf numFmtId="0" fontId="61" fillId="0" borderId="24" xfId="0" applyFont="1" applyBorder="1" applyAlignment="1">
      <alignment vertical="center"/>
    </xf>
    <xf numFmtId="165" fontId="64" fillId="0" borderId="1" xfId="0" applyNumberFormat="1" applyFont="1" applyBorder="1" applyAlignment="1">
      <alignment horizontal="left"/>
    </xf>
    <xf numFmtId="0" fontId="64" fillId="0" borderId="1" xfId="0" applyFont="1" applyBorder="1" applyAlignment="1">
      <alignment horizontal="left"/>
    </xf>
    <xf numFmtId="0" fontId="64" fillId="0" borderId="26" xfId="0" applyFont="1" applyBorder="1" applyAlignment="1">
      <alignment horizontal="left"/>
    </xf>
    <xf numFmtId="0" fontId="64" fillId="2" borderId="1" xfId="0" applyFont="1" applyFill="1" applyBorder="1" applyAlignment="1">
      <alignment horizontal="left" vertical="center" shrinkToFit="1"/>
    </xf>
    <xf numFmtId="0" fontId="64" fillId="2" borderId="1" xfId="0" applyFont="1" applyFill="1" applyBorder="1" applyAlignment="1">
      <alignment horizontal="left" vertical="center"/>
    </xf>
    <xf numFmtId="0" fontId="64" fillId="2" borderId="26" xfId="0" applyFont="1" applyFill="1" applyBorder="1" applyAlignment="1">
      <alignment horizontal="left" vertical="center"/>
    </xf>
    <xf numFmtId="4" fontId="64" fillId="0" borderId="2" xfId="0" applyNumberFormat="1" applyFont="1" applyFill="1" applyBorder="1" applyAlignment="1">
      <alignment horizontal="center" vertical="center"/>
    </xf>
    <xf numFmtId="0" fontId="66" fillId="0" borderId="50" xfId="0" applyFont="1" applyFill="1" applyBorder="1" applyAlignment="1">
      <alignment horizontal="center" vertical="center" wrapText="1"/>
    </xf>
    <xf numFmtId="0" fontId="66" fillId="0" borderId="5" xfId="0" applyFont="1" applyFill="1" applyBorder="1" applyAlignment="1">
      <alignment horizontal="center" vertical="center" wrapText="1"/>
    </xf>
    <xf numFmtId="0" fontId="66" fillId="0" borderId="32" xfId="0" applyFont="1" applyFill="1" applyBorder="1" applyAlignment="1">
      <alignment horizontal="center" vertical="center" wrapText="1"/>
    </xf>
    <xf numFmtId="0" fontId="64" fillId="2" borderId="1" xfId="0" applyFont="1" applyFill="1" applyBorder="1" applyAlignment="1">
      <alignment horizontal="left" vertical="top" wrapText="1"/>
    </xf>
    <xf numFmtId="168" fontId="64" fillId="0" borderId="2" xfId="0" applyNumberFormat="1" applyFont="1" applyFill="1" applyBorder="1" applyAlignment="1">
      <alignment horizontal="left" vertical="top" wrapText="1"/>
    </xf>
    <xf numFmtId="168" fontId="64" fillId="0" borderId="4" xfId="0" applyNumberFormat="1" applyFont="1" applyFill="1" applyBorder="1" applyAlignment="1">
      <alignment horizontal="left" vertical="top" wrapText="1"/>
    </xf>
    <xf numFmtId="0" fontId="64" fillId="2" borderId="1" xfId="0" applyFont="1" applyFill="1" applyBorder="1" applyAlignment="1">
      <alignment vertical="center"/>
    </xf>
    <xf numFmtId="0" fontId="64" fillId="2" borderId="26" xfId="0" applyFont="1" applyFill="1" applyBorder="1" applyAlignment="1">
      <alignment vertical="center"/>
    </xf>
    <xf numFmtId="164" fontId="64" fillId="2" borderId="1" xfId="0" applyNumberFormat="1" applyFont="1" applyFill="1" applyBorder="1" applyAlignment="1">
      <alignment horizontal="left" vertical="center"/>
    </xf>
    <xf numFmtId="0" fontId="62" fillId="2" borderId="1" xfId="0" applyFont="1" applyFill="1" applyBorder="1" applyAlignment="1">
      <alignment vertical="center"/>
    </xf>
    <xf numFmtId="0" fontId="61" fillId="2" borderId="1" xfId="0" applyFont="1" applyFill="1" applyBorder="1" applyAlignment="1">
      <alignment vertical="center"/>
    </xf>
    <xf numFmtId="0" fontId="61" fillId="2" borderId="26" xfId="0" applyFont="1" applyFill="1" applyBorder="1" applyAlignment="1">
      <alignment vertical="center"/>
    </xf>
    <xf numFmtId="0" fontId="62" fillId="2" borderId="1" xfId="0" applyFont="1" applyFill="1" applyBorder="1" applyAlignment="1">
      <alignment horizontal="left" vertical="top"/>
    </xf>
    <xf numFmtId="0" fontId="62" fillId="2" borderId="26" xfId="0" applyFont="1" applyFill="1" applyBorder="1" applyAlignment="1">
      <alignment horizontal="left" vertical="top"/>
    </xf>
    <xf numFmtId="0" fontId="64" fillId="0" borderId="25" xfId="0" applyFont="1" applyBorder="1" applyAlignment="1">
      <alignment horizontal="center" vertical="center"/>
    </xf>
    <xf numFmtId="0" fontId="64" fillId="0" borderId="31" xfId="0" applyFont="1" applyBorder="1" applyAlignment="1">
      <alignment horizontal="center" vertical="center"/>
    </xf>
    <xf numFmtId="4" fontId="64" fillId="0" borderId="4" xfId="0" applyNumberFormat="1" applyFont="1" applyFill="1" applyBorder="1" applyAlignment="1">
      <alignment horizontal="center" vertical="center"/>
    </xf>
    <xf numFmtId="0" fontId="64" fillId="2" borderId="1" xfId="0" applyFont="1" applyFill="1" applyBorder="1" applyAlignment="1">
      <alignment horizontal="left" vertical="center" wrapText="1"/>
    </xf>
    <xf numFmtId="0" fontId="62" fillId="0" borderId="23" xfId="0" applyFont="1" applyFill="1" applyBorder="1" applyAlignment="1">
      <alignment vertical="center"/>
    </xf>
    <xf numFmtId="0" fontId="61" fillId="0" borderId="23" xfId="0" applyFont="1" applyFill="1" applyBorder="1" applyAlignment="1">
      <alignment vertical="center"/>
    </xf>
    <xf numFmtId="0" fontId="61" fillId="0" borderId="24" xfId="0" applyFont="1" applyFill="1" applyBorder="1" applyAlignment="1">
      <alignment vertical="center"/>
    </xf>
    <xf numFmtId="0" fontId="62" fillId="0" borderId="1" xfId="0" applyFont="1" applyFill="1" applyBorder="1" applyAlignment="1">
      <alignment vertical="center"/>
    </xf>
    <xf numFmtId="0" fontId="61" fillId="0" borderId="1" xfId="0" applyFont="1" applyFill="1" applyBorder="1" applyAlignment="1">
      <alignment vertical="center"/>
    </xf>
    <xf numFmtId="0" fontId="61" fillId="0" borderId="26" xfId="0" applyFont="1" applyFill="1" applyBorder="1" applyAlignment="1">
      <alignment vertical="center"/>
    </xf>
    <xf numFmtId="0" fontId="62" fillId="0" borderId="1" xfId="0" applyFont="1" applyFill="1" applyBorder="1" applyAlignment="1">
      <alignment horizontal="left" vertical="center"/>
    </xf>
    <xf numFmtId="0" fontId="61" fillId="0" borderId="1" xfId="0" applyFont="1" applyFill="1" applyBorder="1" applyAlignment="1">
      <alignment horizontal="left" vertical="center"/>
    </xf>
    <xf numFmtId="0" fontId="61" fillId="0" borderId="26" xfId="0" applyFont="1" applyFill="1" applyBorder="1" applyAlignment="1">
      <alignment horizontal="left" vertical="center"/>
    </xf>
    <xf numFmtId="0" fontId="64" fillId="14" borderId="25" xfId="0" applyFont="1" applyFill="1" applyBorder="1" applyAlignment="1">
      <alignment horizontal="center" vertical="center" wrapText="1"/>
    </xf>
    <xf numFmtId="0" fontId="61" fillId="14" borderId="25" xfId="0" applyFont="1" applyFill="1" applyBorder="1" applyAlignment="1">
      <alignment horizontal="center" vertical="center" wrapText="1"/>
    </xf>
    <xf numFmtId="0" fontId="61" fillId="14" borderId="25" xfId="0" applyFont="1" applyFill="1" applyBorder="1" applyAlignment="1">
      <alignment horizontal="center" vertical="center"/>
    </xf>
    <xf numFmtId="0" fontId="61" fillId="14" borderId="31" xfId="0" applyFont="1" applyFill="1" applyBorder="1" applyAlignment="1">
      <alignment horizontal="center" vertical="center"/>
    </xf>
    <xf numFmtId="0" fontId="62" fillId="0" borderId="1" xfId="0" applyFont="1" applyFill="1" applyBorder="1" applyAlignment="1">
      <alignment horizontal="left" vertical="top" wrapText="1"/>
    </xf>
    <xf numFmtId="0" fontId="61" fillId="0" borderId="48" xfId="0" applyFont="1" applyFill="1" applyBorder="1" applyAlignment="1">
      <alignment horizontal="center" vertical="center"/>
    </xf>
    <xf numFmtId="0" fontId="64" fillId="0" borderId="28" xfId="0" applyFont="1" applyFill="1" applyBorder="1" applyAlignment="1">
      <alignment horizontal="left" vertical="top"/>
    </xf>
    <xf numFmtId="0" fontId="64" fillId="0" borderId="29" xfId="0" applyFont="1" applyFill="1" applyBorder="1" applyAlignment="1">
      <alignment horizontal="left" vertical="top"/>
    </xf>
    <xf numFmtId="0" fontId="64" fillId="0" borderId="30" xfId="0" applyFont="1" applyFill="1" applyBorder="1" applyAlignment="1">
      <alignment horizontal="left" vertical="top"/>
    </xf>
    <xf numFmtId="0" fontId="64" fillId="0" borderId="25" xfId="0" applyFont="1" applyFill="1" applyBorder="1" applyAlignment="1">
      <alignment horizontal="center" vertical="center" wrapText="1"/>
    </xf>
    <xf numFmtId="0" fontId="61" fillId="0" borderId="25" xfId="0" applyFont="1" applyFill="1" applyBorder="1" applyAlignment="1">
      <alignment horizontal="center" vertical="center" wrapText="1"/>
    </xf>
    <xf numFmtId="170" fontId="64" fillId="0" borderId="1" xfId="3" applyNumberFormat="1" applyFont="1" applyFill="1" applyBorder="1" applyAlignment="1">
      <alignment horizontal="left" vertical="top"/>
    </xf>
    <xf numFmtId="165" fontId="64" fillId="0" borderId="1" xfId="0" applyNumberFormat="1" applyFont="1" applyFill="1" applyBorder="1" applyAlignment="1">
      <alignment horizontal="left" vertical="center"/>
    </xf>
    <xf numFmtId="0" fontId="64" fillId="0" borderId="1" xfId="0" applyFont="1" applyFill="1" applyBorder="1" applyAlignment="1">
      <alignment horizontal="left" vertical="center"/>
    </xf>
    <xf numFmtId="0" fontId="64" fillId="0" borderId="26" xfId="0" applyFont="1" applyFill="1" applyBorder="1" applyAlignment="1">
      <alignment horizontal="left" vertical="center"/>
    </xf>
    <xf numFmtId="0" fontId="60" fillId="9" borderId="22" xfId="0" applyFont="1" applyFill="1" applyBorder="1" applyAlignment="1">
      <alignment vertical="center"/>
    </xf>
    <xf numFmtId="0" fontId="18" fillId="0" borderId="6" xfId="0" applyFont="1" applyFill="1" applyBorder="1" applyAlignment="1">
      <alignment horizontal="left" vertical="top"/>
    </xf>
    <xf numFmtId="0" fontId="18" fillId="0" borderId="27" xfId="0" applyFont="1" applyFill="1" applyBorder="1" applyAlignment="1">
      <alignment horizontal="left" vertical="top"/>
    </xf>
    <xf numFmtId="0" fontId="18" fillId="0" borderId="39" xfId="0" applyFont="1" applyFill="1" applyBorder="1" applyAlignment="1">
      <alignment horizontal="left" vertical="top"/>
    </xf>
    <xf numFmtId="0" fontId="54" fillId="18" borderId="77" xfId="0" applyFont="1" applyFill="1" applyBorder="1" applyAlignment="1">
      <alignment horizontal="left" vertical="top"/>
    </xf>
    <xf numFmtId="0" fontId="54" fillId="18" borderId="78" xfId="0" applyFont="1" applyFill="1" applyBorder="1" applyAlignment="1">
      <alignment horizontal="left" vertical="top"/>
    </xf>
    <xf numFmtId="0" fontId="54" fillId="18" borderId="87" xfId="0" applyFont="1" applyFill="1" applyBorder="1" applyAlignment="1">
      <alignment horizontal="left" vertical="top"/>
    </xf>
    <xf numFmtId="0" fontId="18" fillId="0" borderId="42" xfId="0" applyFont="1" applyFill="1" applyBorder="1" applyAlignment="1">
      <alignment horizontal="left" vertical="top"/>
    </xf>
    <xf numFmtId="0" fontId="18" fillId="0" borderId="37" xfId="0" applyFont="1" applyFill="1" applyBorder="1" applyAlignment="1">
      <alignment horizontal="left" vertical="top"/>
    </xf>
    <xf numFmtId="0" fontId="18" fillId="0" borderId="38" xfId="0" applyFont="1" applyFill="1" applyBorder="1" applyAlignment="1">
      <alignment horizontal="left" vertical="top"/>
    </xf>
    <xf numFmtId="165" fontId="18" fillId="0" borderId="6" xfId="0" applyNumberFormat="1" applyFont="1" applyFill="1" applyBorder="1" applyAlignment="1">
      <alignment horizontal="left" vertical="top"/>
    </xf>
    <xf numFmtId="165" fontId="18" fillId="0" borderId="27" xfId="0" applyNumberFormat="1" applyFont="1" applyFill="1" applyBorder="1" applyAlignment="1">
      <alignment horizontal="left" vertical="top"/>
    </xf>
    <xf numFmtId="165" fontId="18" fillId="0" borderId="39" xfId="0" applyNumberFormat="1" applyFont="1" applyFill="1" applyBorder="1" applyAlignment="1">
      <alignment horizontal="left" vertical="top"/>
    </xf>
    <xf numFmtId="0" fontId="20" fillId="0" borderId="40" xfId="0" applyFont="1" applyFill="1" applyBorder="1" applyAlignment="1">
      <alignment horizontal="center" vertical="center"/>
    </xf>
    <xf numFmtId="0" fontId="20" fillId="0" borderId="50" xfId="0" applyFont="1" applyFill="1" applyBorder="1" applyAlignment="1">
      <alignment horizontal="center" vertical="center"/>
    </xf>
    <xf numFmtId="0" fontId="20" fillId="0" borderId="57" xfId="0" applyFont="1" applyFill="1" applyBorder="1" applyAlignment="1">
      <alignment horizontal="center" vertical="center"/>
    </xf>
    <xf numFmtId="0" fontId="20" fillId="0" borderId="2" xfId="0" applyFont="1" applyFill="1" applyBorder="1" applyAlignment="1">
      <alignment horizontal="left" vertical="top" wrapText="1"/>
    </xf>
    <xf numFmtId="0" fontId="20" fillId="0" borderId="4" xfId="0" applyFont="1" applyFill="1" applyBorder="1" applyAlignment="1">
      <alignment horizontal="left" vertical="top" wrapText="1"/>
    </xf>
    <xf numFmtId="0" fontId="18" fillId="0" borderId="2" xfId="0" applyFont="1" applyFill="1" applyBorder="1" applyAlignment="1">
      <alignment horizontal="left" vertical="top" wrapText="1"/>
    </xf>
    <xf numFmtId="0" fontId="18" fillId="0" borderId="4" xfId="0" applyFont="1" applyFill="1" applyBorder="1" applyAlignment="1">
      <alignment horizontal="left" vertical="top" wrapText="1"/>
    </xf>
    <xf numFmtId="168" fontId="18" fillId="0" borderId="2" xfId="0" applyNumberFormat="1" applyFont="1" applyFill="1" applyBorder="1" applyAlignment="1">
      <alignment horizontal="left" vertical="top"/>
    </xf>
    <xf numFmtId="168" fontId="18" fillId="0" borderId="4" xfId="0" applyNumberFormat="1" applyFont="1" applyFill="1" applyBorder="1" applyAlignment="1">
      <alignment horizontal="left" vertical="top"/>
    </xf>
    <xf numFmtId="165" fontId="20" fillId="0" borderId="2" xfId="0" applyNumberFormat="1" applyFont="1" applyFill="1" applyBorder="1" applyAlignment="1">
      <alignment horizontal="left" vertical="top"/>
    </xf>
    <xf numFmtId="165" fontId="20" fillId="0" borderId="4" xfId="0" applyNumberFormat="1" applyFont="1" applyFill="1" applyBorder="1" applyAlignment="1">
      <alignment horizontal="left" vertical="top"/>
    </xf>
    <xf numFmtId="0" fontId="20" fillId="0" borderId="28" xfId="0" applyFont="1" applyFill="1" applyBorder="1" applyAlignment="1">
      <alignment horizontal="left" vertical="top" wrapText="1"/>
    </xf>
    <xf numFmtId="0" fontId="20" fillId="0" borderId="30" xfId="0" applyFont="1" applyFill="1" applyBorder="1" applyAlignment="1">
      <alignment horizontal="left" vertical="top" wrapText="1"/>
    </xf>
    <xf numFmtId="0" fontId="20" fillId="0" borderId="28" xfId="0" applyFont="1" applyFill="1" applyBorder="1" applyAlignment="1">
      <alignment horizontal="left" vertical="top"/>
    </xf>
    <xf numFmtId="0" fontId="20" fillId="0" borderId="29" xfId="0" applyFont="1" applyFill="1" applyBorder="1" applyAlignment="1">
      <alignment horizontal="left" vertical="top"/>
    </xf>
    <xf numFmtId="0" fontId="20" fillId="0" borderId="30" xfId="0" applyFont="1" applyFill="1" applyBorder="1" applyAlignment="1">
      <alignment horizontal="left" vertical="top"/>
    </xf>
    <xf numFmtId="0" fontId="20" fillId="0" borderId="5" xfId="0" applyFont="1" applyFill="1" applyBorder="1" applyAlignment="1">
      <alignment horizontal="left" vertical="top" wrapText="1"/>
    </xf>
    <xf numFmtId="0" fontId="20" fillId="0" borderId="33" xfId="0" applyFont="1" applyFill="1" applyBorder="1" applyAlignment="1">
      <alignment horizontal="left" vertical="top" wrapText="1"/>
    </xf>
    <xf numFmtId="0" fontId="18" fillId="0" borderId="5" xfId="0" applyFont="1" applyFill="1" applyBorder="1" applyAlignment="1">
      <alignment horizontal="left" vertical="top" wrapText="1"/>
    </xf>
    <xf numFmtId="0" fontId="18" fillId="0" borderId="33" xfId="0" applyFont="1" applyFill="1" applyBorder="1" applyAlignment="1">
      <alignment horizontal="left" vertical="top" wrapText="1"/>
    </xf>
    <xf numFmtId="168" fontId="18" fillId="0" borderId="2" xfId="0" applyNumberFormat="1" applyFont="1" applyFill="1" applyBorder="1" applyAlignment="1">
      <alignment horizontal="left" vertical="top" wrapText="1"/>
    </xf>
    <xf numFmtId="168" fontId="18" fillId="0" borderId="5" xfId="0" applyNumberFormat="1" applyFont="1" applyFill="1" applyBorder="1" applyAlignment="1">
      <alignment horizontal="left" vertical="top" wrapText="1"/>
    </xf>
    <xf numFmtId="168" fontId="18" fillId="0" borderId="33" xfId="0" applyNumberFormat="1" applyFont="1" applyFill="1" applyBorder="1" applyAlignment="1">
      <alignment horizontal="left" vertical="top" wrapText="1"/>
    </xf>
    <xf numFmtId="165" fontId="20" fillId="0" borderId="5" xfId="0" applyNumberFormat="1" applyFont="1" applyFill="1" applyBorder="1" applyAlignment="1">
      <alignment horizontal="left" vertical="top"/>
    </xf>
    <xf numFmtId="165" fontId="20" fillId="0" borderId="33" xfId="0" applyNumberFormat="1" applyFont="1" applyFill="1" applyBorder="1" applyAlignment="1">
      <alignment horizontal="left" vertical="top"/>
    </xf>
    <xf numFmtId="0" fontId="18" fillId="0" borderId="28" xfId="0" applyFont="1" applyFill="1" applyBorder="1" applyAlignment="1">
      <alignment horizontal="left" vertical="top" wrapText="1"/>
    </xf>
    <xf numFmtId="0" fontId="18" fillId="0" borderId="29" xfId="0" applyFont="1" applyFill="1" applyBorder="1" applyAlignment="1">
      <alignment horizontal="left" vertical="top" wrapText="1"/>
    </xf>
    <xf numFmtId="0" fontId="18" fillId="0" borderId="34" xfId="0" applyFont="1" applyFill="1" applyBorder="1" applyAlignment="1">
      <alignment horizontal="left" vertical="top" wrapText="1"/>
    </xf>
    <xf numFmtId="168" fontId="18" fillId="0" borderId="5" xfId="0" applyNumberFormat="1" applyFont="1" applyFill="1" applyBorder="1" applyAlignment="1">
      <alignment horizontal="left" vertical="top"/>
    </xf>
    <xf numFmtId="0" fontId="18" fillId="0" borderId="1" xfId="0" applyFont="1" applyFill="1" applyBorder="1" applyAlignment="1">
      <alignment horizontal="left" vertical="top"/>
    </xf>
    <xf numFmtId="0" fontId="18" fillId="0" borderId="26" xfId="0" applyFont="1" applyFill="1" applyBorder="1" applyAlignment="1">
      <alignment horizontal="left" vertical="top"/>
    </xf>
    <xf numFmtId="0" fontId="20" fillId="0" borderId="0" xfId="0" applyFont="1" applyFill="1" applyBorder="1" applyAlignment="1">
      <alignment horizontal="left" vertical="top"/>
    </xf>
    <xf numFmtId="0" fontId="18" fillId="0" borderId="23" xfId="0" applyFont="1" applyFill="1" applyBorder="1" applyAlignment="1">
      <alignment horizontal="left" vertical="top"/>
    </xf>
    <xf numFmtId="0" fontId="18" fillId="0" borderId="24" xfId="0" applyFont="1" applyFill="1" applyBorder="1" applyAlignment="1">
      <alignment horizontal="left" vertical="top"/>
    </xf>
    <xf numFmtId="0" fontId="18" fillId="0" borderId="26" xfId="0"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27" xfId="0" applyFont="1" applyFill="1" applyBorder="1" applyAlignment="1">
      <alignment horizontal="left" vertical="top" wrapText="1"/>
    </xf>
    <xf numFmtId="0" fontId="18" fillId="0" borderId="39" xfId="0" applyFont="1" applyFill="1" applyBorder="1" applyAlignment="1">
      <alignment horizontal="left" vertical="top" wrapText="1"/>
    </xf>
    <xf numFmtId="0" fontId="18" fillId="20" borderId="1" xfId="0" applyFont="1" applyFill="1" applyBorder="1" applyAlignment="1">
      <alignment horizontal="left" vertical="top" wrapText="1"/>
    </xf>
    <xf numFmtId="0" fontId="18" fillId="20" borderId="26" xfId="0" applyFont="1" applyFill="1" applyBorder="1" applyAlignment="1">
      <alignment horizontal="left" vertical="top" wrapText="1"/>
    </xf>
    <xf numFmtId="165" fontId="18" fillId="0" borderId="1" xfId="0" applyNumberFormat="1" applyFont="1" applyFill="1" applyBorder="1" applyAlignment="1">
      <alignment horizontal="left" vertical="top"/>
    </xf>
    <xf numFmtId="165" fontId="18" fillId="0" borderId="26" xfId="0" applyNumberFormat="1" applyFont="1" applyFill="1" applyBorder="1" applyAlignment="1">
      <alignment horizontal="left" vertical="top"/>
    </xf>
    <xf numFmtId="0" fontId="20" fillId="0" borderId="25" xfId="0" applyFont="1" applyFill="1" applyBorder="1" applyAlignment="1">
      <alignment horizontal="center" vertical="center"/>
    </xf>
    <xf numFmtId="0" fontId="20" fillId="0" borderId="31" xfId="0" applyFont="1" applyFill="1" applyBorder="1" applyAlignment="1">
      <alignment horizontal="center" vertical="center"/>
    </xf>
    <xf numFmtId="167" fontId="18" fillId="0" borderId="1" xfId="0" applyNumberFormat="1" applyFont="1" applyFill="1" applyBorder="1" applyAlignment="1">
      <alignment horizontal="left" vertical="top" wrapText="1"/>
    </xf>
    <xf numFmtId="165" fontId="18" fillId="0" borderId="26" xfId="0" applyNumberFormat="1" applyFont="1" applyFill="1" applyBorder="1" applyAlignment="1">
      <alignment horizontal="left" vertical="top" wrapText="1"/>
    </xf>
    <xf numFmtId="0" fontId="18" fillId="0" borderId="32" xfId="0" applyFont="1" applyFill="1" applyBorder="1" applyAlignment="1">
      <alignment horizontal="left" vertical="top" wrapText="1"/>
    </xf>
    <xf numFmtId="165" fontId="18" fillId="0" borderId="32" xfId="0" applyNumberFormat="1" applyFont="1" applyFill="1" applyBorder="1" applyAlignment="1">
      <alignment horizontal="left" vertical="top" wrapText="1"/>
    </xf>
    <xf numFmtId="165" fontId="18" fillId="0" borderId="41" xfId="0" applyNumberFormat="1" applyFont="1" applyFill="1" applyBorder="1" applyAlignment="1">
      <alignment horizontal="left" vertical="top" wrapText="1"/>
    </xf>
    <xf numFmtId="0" fontId="20" fillId="0" borderId="32" xfId="0" applyFont="1" applyFill="1" applyBorder="1" applyAlignment="1">
      <alignment horizontal="left" vertical="top" wrapText="1"/>
    </xf>
    <xf numFmtId="0" fontId="17" fillId="0" borderId="1" xfId="0" applyFont="1" applyFill="1" applyBorder="1" applyAlignment="1">
      <alignment horizontal="left" vertical="top"/>
    </xf>
    <xf numFmtId="0" fontId="17" fillId="0" borderId="26" xfId="0" applyFont="1" applyFill="1" applyBorder="1" applyAlignment="1">
      <alignment horizontal="left" vertical="top"/>
    </xf>
    <xf numFmtId="0" fontId="23" fillId="9" borderId="22" xfId="0" applyFont="1" applyFill="1" applyBorder="1" applyAlignment="1">
      <alignment horizontal="left" vertical="top"/>
    </xf>
    <xf numFmtId="0" fontId="23" fillId="9" borderId="23" xfId="0" applyFont="1" applyFill="1" applyBorder="1" applyAlignment="1">
      <alignment horizontal="left" vertical="top"/>
    </xf>
    <xf numFmtId="0" fontId="23" fillId="9" borderId="24" xfId="0" applyFont="1" applyFill="1" applyBorder="1" applyAlignment="1">
      <alignment horizontal="left" vertical="top"/>
    </xf>
    <xf numFmtId="0" fontId="18" fillId="2" borderId="1" xfId="0" applyFont="1" applyFill="1" applyBorder="1" applyAlignment="1">
      <alignment horizontal="left" vertical="top" wrapText="1"/>
    </xf>
    <xf numFmtId="0" fontId="18" fillId="2" borderId="1" xfId="0" applyFont="1" applyFill="1" applyBorder="1" applyAlignment="1">
      <alignment horizontal="left" vertical="top"/>
    </xf>
    <xf numFmtId="0" fontId="18" fillId="2" borderId="26" xfId="0" applyFont="1" applyFill="1" applyBorder="1" applyAlignment="1">
      <alignment horizontal="left" vertical="top"/>
    </xf>
    <xf numFmtId="0" fontId="20" fillId="0" borderId="25" xfId="0" applyFont="1" applyFill="1" applyBorder="1" applyAlignment="1">
      <alignment horizontal="center" vertical="top" wrapText="1"/>
    </xf>
    <xf numFmtId="0" fontId="20" fillId="0" borderId="31" xfId="0" applyFont="1" applyFill="1" applyBorder="1" applyAlignment="1">
      <alignment horizontal="center" vertical="top" wrapText="1"/>
    </xf>
    <xf numFmtId="0" fontId="20" fillId="0" borderId="1" xfId="0" applyFont="1" applyFill="1" applyBorder="1" applyAlignment="1">
      <alignment horizontal="center" vertical="top" wrapText="1"/>
    </xf>
    <xf numFmtId="0" fontId="20" fillId="0" borderId="32" xfId="0" applyFont="1" applyFill="1" applyBorder="1" applyAlignment="1">
      <alignment horizontal="center" vertical="top" wrapText="1"/>
    </xf>
    <xf numFmtId="167" fontId="20" fillId="0" borderId="1" xfId="0" applyNumberFormat="1" applyFont="1" applyFill="1" applyBorder="1" applyAlignment="1">
      <alignment horizontal="center" vertical="top" wrapText="1"/>
    </xf>
    <xf numFmtId="167" fontId="20" fillId="0" borderId="32" xfId="0" applyNumberFormat="1" applyFont="1" applyFill="1" applyBorder="1" applyAlignment="1">
      <alignment horizontal="center" vertical="top" wrapText="1"/>
    </xf>
    <xf numFmtId="0" fontId="20" fillId="0" borderId="26" xfId="0" applyFont="1" applyFill="1" applyBorder="1" applyAlignment="1">
      <alignment horizontal="left" vertical="top" wrapText="1"/>
    </xf>
    <xf numFmtId="0" fontId="20" fillId="0" borderId="41" xfId="0" applyFont="1" applyFill="1" applyBorder="1" applyAlignment="1">
      <alignment horizontal="left" vertical="top" wrapText="1"/>
    </xf>
    <xf numFmtId="0" fontId="17" fillId="0" borderId="23" xfId="0" applyFont="1" applyFill="1" applyBorder="1" applyAlignment="1">
      <alignment horizontal="left" vertical="top"/>
    </xf>
    <xf numFmtId="0" fontId="17" fillId="0" borderId="24" xfId="0" applyFont="1" applyFill="1" applyBorder="1" applyAlignment="1">
      <alignment horizontal="left" vertical="top"/>
    </xf>
    <xf numFmtId="0" fontId="20" fillId="0" borderId="55" xfId="0" applyFont="1" applyFill="1" applyBorder="1" applyAlignment="1">
      <alignment horizontal="center" vertical="top" wrapText="1"/>
    </xf>
    <xf numFmtId="0" fontId="45" fillId="9" borderId="0" xfId="0" applyFont="1" applyFill="1" applyAlignment="1">
      <alignment horizontal="left" vertical="top"/>
    </xf>
    <xf numFmtId="0" fontId="17" fillId="9" borderId="0" xfId="0" applyFont="1" applyFill="1" applyAlignment="1">
      <alignment horizontal="left" vertical="top"/>
    </xf>
    <xf numFmtId="0" fontId="20" fillId="0" borderId="48" xfId="0" applyFont="1" applyFill="1" applyBorder="1" applyAlignment="1">
      <alignment horizontal="center" vertical="center"/>
    </xf>
    <xf numFmtId="167" fontId="20" fillId="0" borderId="1" xfId="0" applyNumberFormat="1" applyFont="1" applyFill="1" applyBorder="1" applyAlignment="1">
      <alignment horizontal="left" vertical="top"/>
    </xf>
    <xf numFmtId="0" fontId="24" fillId="0" borderId="1" xfId="0" applyFont="1" applyFill="1" applyBorder="1" applyAlignment="1">
      <alignment horizontal="left" vertical="top"/>
    </xf>
    <xf numFmtId="0" fontId="17" fillId="0" borderId="1" xfId="0" applyFont="1" applyBorder="1" applyAlignment="1">
      <alignment horizontal="left" vertical="top"/>
    </xf>
    <xf numFmtId="49" fontId="17" fillId="0" borderId="1" xfId="0" applyNumberFormat="1" applyFont="1" applyBorder="1" applyAlignment="1">
      <alignment horizontal="left" vertical="top" wrapText="1"/>
    </xf>
    <xf numFmtId="167" fontId="17" fillId="0" borderId="1" xfId="0" applyNumberFormat="1" applyFont="1" applyBorder="1" applyAlignment="1">
      <alignment horizontal="left" vertical="top"/>
    </xf>
    <xf numFmtId="0" fontId="17" fillId="0" borderId="0" xfId="0" applyFont="1" applyBorder="1" applyAlignment="1">
      <alignment horizontal="left" vertical="top"/>
    </xf>
    <xf numFmtId="49" fontId="18" fillId="0" borderId="1" xfId="0" applyNumberFormat="1" applyFont="1" applyFill="1" applyBorder="1" applyAlignment="1">
      <alignment horizontal="left" vertical="top" wrapText="1"/>
    </xf>
    <xf numFmtId="167" fontId="17" fillId="0" borderId="1" xfId="0" applyNumberFormat="1" applyFont="1" applyFill="1" applyBorder="1" applyAlignment="1">
      <alignment horizontal="left" vertical="top" wrapText="1"/>
    </xf>
    <xf numFmtId="49" fontId="20" fillId="0" borderId="1" xfId="0" applyNumberFormat="1" applyFont="1" applyFill="1" applyBorder="1" applyAlignment="1">
      <alignment horizontal="left" vertical="top" wrapText="1"/>
    </xf>
    <xf numFmtId="49" fontId="21" fillId="0" borderId="1" xfId="0" applyNumberFormat="1" applyFont="1" applyBorder="1" applyAlignment="1">
      <alignment horizontal="left" vertical="top" wrapText="1"/>
    </xf>
    <xf numFmtId="49" fontId="17" fillId="0" borderId="0" xfId="0" applyNumberFormat="1" applyFont="1" applyBorder="1" applyAlignment="1">
      <alignment horizontal="left" vertical="top" wrapText="1"/>
    </xf>
    <xf numFmtId="0" fontId="23" fillId="9" borderId="1" xfId="0" applyFont="1" applyFill="1" applyBorder="1" applyAlignment="1">
      <alignment horizontal="left" vertical="top"/>
    </xf>
    <xf numFmtId="0" fontId="17" fillId="0" borderId="2" xfId="0" applyFont="1" applyBorder="1" applyAlignment="1">
      <alignment horizontal="left" vertical="top"/>
    </xf>
    <xf numFmtId="0" fontId="17" fillId="0" borderId="5" xfId="0" applyFont="1" applyBorder="1" applyAlignment="1">
      <alignment horizontal="left" vertical="top"/>
    </xf>
    <xf numFmtId="0" fontId="17" fillId="0" borderId="4" xfId="0" applyFont="1" applyBorder="1" applyAlignment="1">
      <alignment horizontal="left" vertical="top"/>
    </xf>
    <xf numFmtId="49" fontId="17" fillId="0" borderId="2" xfId="0" applyNumberFormat="1" applyFont="1" applyBorder="1" applyAlignment="1">
      <alignment horizontal="left" vertical="top" wrapText="1"/>
    </xf>
    <xf numFmtId="49" fontId="17" fillId="0" borderId="4" xfId="0" applyNumberFormat="1" applyFont="1" applyBorder="1" applyAlignment="1">
      <alignment horizontal="left" vertical="top" wrapText="1"/>
    </xf>
    <xf numFmtId="49" fontId="18" fillId="0" borderId="2" xfId="0" applyNumberFormat="1" applyFont="1" applyFill="1" applyBorder="1" applyAlignment="1">
      <alignment horizontal="left" vertical="top" wrapText="1"/>
    </xf>
    <xf numFmtId="49" fontId="18" fillId="0" borderId="4" xfId="0" applyNumberFormat="1" applyFont="1" applyFill="1" applyBorder="1" applyAlignment="1">
      <alignment horizontal="left" vertical="top" wrapText="1"/>
    </xf>
    <xf numFmtId="167" fontId="17" fillId="0" borderId="2" xfId="0" applyNumberFormat="1" applyFont="1" applyFill="1" applyBorder="1" applyAlignment="1">
      <alignment horizontal="left" vertical="top" wrapText="1"/>
    </xf>
    <xf numFmtId="167" fontId="17" fillId="0" borderId="4" xfId="0" applyNumberFormat="1" applyFont="1" applyFill="1" applyBorder="1" applyAlignment="1">
      <alignment horizontal="left" vertical="top" wrapText="1"/>
    </xf>
    <xf numFmtId="0" fontId="18" fillId="0" borderId="3" xfId="0" applyFont="1" applyFill="1" applyBorder="1" applyAlignment="1">
      <alignment horizontal="left" vertical="top"/>
    </xf>
    <xf numFmtId="0" fontId="17" fillId="0" borderId="49" xfId="0" applyFont="1" applyBorder="1" applyAlignment="1">
      <alignment horizontal="left" vertical="top"/>
    </xf>
    <xf numFmtId="0" fontId="17" fillId="0" borderId="40" xfId="0" applyFont="1" applyBorder="1" applyAlignment="1">
      <alignment horizontal="left" vertical="top"/>
    </xf>
    <xf numFmtId="0" fontId="17" fillId="0" borderId="0" xfId="0" applyFont="1" applyAlignment="1">
      <alignment horizontal="left" vertical="top"/>
    </xf>
    <xf numFmtId="0" fontId="17" fillId="2" borderId="1" xfId="0" applyFont="1" applyFill="1" applyBorder="1" applyAlignment="1">
      <alignment horizontal="left" vertical="top"/>
    </xf>
    <xf numFmtId="165" fontId="20" fillId="0" borderId="1" xfId="0" applyNumberFormat="1" applyFont="1" applyFill="1" applyBorder="1" applyAlignment="1">
      <alignment horizontal="left" vertical="top"/>
    </xf>
    <xf numFmtId="0" fontId="20" fillId="0" borderId="1" xfId="0" applyFont="1" applyFill="1" applyBorder="1" applyAlignment="1">
      <alignment horizontal="left" vertical="top"/>
    </xf>
    <xf numFmtId="165" fontId="19" fillId="2" borderId="1" xfId="0" applyNumberFormat="1" applyFont="1" applyFill="1" applyBorder="1" applyAlignment="1">
      <alignment horizontal="left" vertical="top"/>
    </xf>
    <xf numFmtId="165" fontId="20" fillId="2" borderId="1" xfId="0" applyNumberFormat="1" applyFont="1" applyFill="1" applyBorder="1" applyAlignment="1">
      <alignment horizontal="left" vertical="top"/>
    </xf>
    <xf numFmtId="0" fontId="20" fillId="0" borderId="25" xfId="0" applyFont="1" applyFill="1" applyBorder="1" applyAlignment="1">
      <alignment horizontal="left" vertical="center"/>
    </xf>
    <xf numFmtId="0" fontId="20" fillId="0" borderId="31" xfId="0" applyFont="1" applyFill="1" applyBorder="1" applyAlignment="1">
      <alignment horizontal="left" vertical="center"/>
    </xf>
    <xf numFmtId="0" fontId="18" fillId="2" borderId="2" xfId="0" applyFont="1" applyFill="1" applyBorder="1" applyAlignment="1">
      <alignment horizontal="left" vertical="top" wrapText="1"/>
    </xf>
    <xf numFmtId="0" fontId="18" fillId="2" borderId="5" xfId="0" applyFont="1" applyFill="1" applyBorder="1" applyAlignment="1">
      <alignment horizontal="left" vertical="top" wrapText="1"/>
    </xf>
    <xf numFmtId="0" fontId="18" fillId="2" borderId="4" xfId="0" applyFont="1" applyFill="1" applyBorder="1" applyAlignment="1">
      <alignment horizontal="left" vertical="top" wrapText="1"/>
    </xf>
    <xf numFmtId="0" fontId="18" fillId="0" borderId="30" xfId="0" applyFont="1" applyFill="1" applyBorder="1" applyAlignment="1">
      <alignment horizontal="left" vertical="top" wrapText="1"/>
    </xf>
    <xf numFmtId="165" fontId="18" fillId="2" borderId="2" xfId="0" applyNumberFormat="1" applyFont="1" applyFill="1" applyBorder="1" applyAlignment="1">
      <alignment horizontal="left" vertical="top" wrapText="1"/>
    </xf>
    <xf numFmtId="165" fontId="18" fillId="2" borderId="5" xfId="0" applyNumberFormat="1" applyFont="1" applyFill="1" applyBorder="1" applyAlignment="1">
      <alignment horizontal="left" vertical="top" wrapText="1"/>
    </xf>
    <xf numFmtId="165" fontId="18" fillId="2" borderId="4" xfId="0" applyNumberFormat="1" applyFont="1" applyFill="1" applyBorder="1" applyAlignment="1">
      <alignment horizontal="left" vertical="top" wrapText="1"/>
    </xf>
    <xf numFmtId="165" fontId="18" fillId="0" borderId="2" xfId="0" applyNumberFormat="1" applyFont="1" applyFill="1" applyBorder="1" applyAlignment="1">
      <alignment horizontal="left" vertical="top" wrapText="1"/>
    </xf>
    <xf numFmtId="165" fontId="18" fillId="0" borderId="5" xfId="0" applyNumberFormat="1" applyFont="1" applyFill="1" applyBorder="1" applyAlignment="1">
      <alignment horizontal="left" vertical="top" wrapText="1"/>
    </xf>
    <xf numFmtId="165" fontId="18" fillId="0" borderId="4" xfId="0" applyNumberFormat="1" applyFont="1" applyFill="1" applyBorder="1" applyAlignment="1">
      <alignment horizontal="left" vertical="top" wrapText="1"/>
    </xf>
    <xf numFmtId="165" fontId="18" fillId="0" borderId="28" xfId="0" applyNumberFormat="1" applyFont="1" applyFill="1" applyBorder="1" applyAlignment="1">
      <alignment horizontal="left" vertical="top" wrapText="1"/>
    </xf>
    <xf numFmtId="165" fontId="18" fillId="0" borderId="29" xfId="0" applyNumberFormat="1" applyFont="1" applyFill="1" applyBorder="1" applyAlignment="1">
      <alignment horizontal="left" vertical="top" wrapText="1"/>
    </xf>
    <xf numFmtId="165" fontId="18" fillId="0" borderId="30" xfId="0" applyNumberFormat="1" applyFont="1" applyFill="1" applyBorder="1" applyAlignment="1">
      <alignment horizontal="left" vertical="top" wrapText="1"/>
    </xf>
    <xf numFmtId="165" fontId="18" fillId="2" borderId="33" xfId="0" applyNumberFormat="1" applyFont="1" applyFill="1" applyBorder="1" applyAlignment="1">
      <alignment horizontal="left" vertical="top" wrapText="1"/>
    </xf>
    <xf numFmtId="165" fontId="18" fillId="0" borderId="33" xfId="0" applyNumberFormat="1" applyFont="1" applyFill="1" applyBorder="1" applyAlignment="1">
      <alignment horizontal="left" vertical="top" wrapText="1"/>
    </xf>
    <xf numFmtId="165" fontId="18" fillId="0" borderId="34" xfId="0" applyNumberFormat="1" applyFont="1" applyFill="1" applyBorder="1" applyAlignment="1">
      <alignment horizontal="left" vertical="top" wrapText="1"/>
    </xf>
    <xf numFmtId="6" fontId="18" fillId="0" borderId="1" xfId="0" applyNumberFormat="1" applyFont="1" applyFill="1" applyBorder="1" applyAlignment="1">
      <alignment horizontal="left" vertical="top"/>
    </xf>
    <xf numFmtId="0" fontId="18" fillId="2" borderId="26" xfId="0" applyFont="1" applyFill="1" applyBorder="1" applyAlignment="1">
      <alignment horizontal="left" vertical="top" wrapText="1"/>
    </xf>
    <xf numFmtId="0" fontId="20" fillId="0" borderId="80" xfId="0" applyFont="1" applyFill="1" applyBorder="1" applyAlignment="1">
      <alignment horizontal="center" vertical="center"/>
    </xf>
    <xf numFmtId="0" fontId="20" fillId="0" borderId="25" xfId="0" applyFont="1" applyFill="1" applyBorder="1" applyAlignment="1">
      <alignment horizontal="left" vertical="top"/>
    </xf>
    <xf numFmtId="0" fontId="20" fillId="0" borderId="31" xfId="0" applyFont="1" applyFill="1" applyBorder="1" applyAlignment="1">
      <alignment horizontal="left" vertical="top"/>
    </xf>
    <xf numFmtId="0" fontId="22" fillId="0" borderId="2" xfId="0" applyFont="1" applyFill="1" applyBorder="1" applyAlignment="1">
      <alignment horizontal="left" vertical="top" wrapText="1"/>
    </xf>
    <xf numFmtId="0" fontId="22" fillId="0" borderId="5" xfId="0" applyFont="1" applyFill="1" applyBorder="1" applyAlignment="1">
      <alignment horizontal="left" vertical="top" wrapText="1"/>
    </xf>
    <xf numFmtId="0" fontId="22" fillId="0" borderId="4" xfId="0" applyFont="1" applyFill="1" applyBorder="1" applyAlignment="1">
      <alignment horizontal="left" vertical="top" wrapText="1"/>
    </xf>
    <xf numFmtId="0" fontId="22" fillId="0" borderId="1" xfId="0" applyFont="1" applyFill="1" applyBorder="1" applyAlignment="1">
      <alignment horizontal="left" vertical="top" wrapText="1"/>
    </xf>
    <xf numFmtId="0" fontId="22" fillId="0" borderId="26" xfId="0" applyFont="1" applyFill="1" applyBorder="1" applyAlignment="1">
      <alignment horizontal="left" vertical="top" wrapText="1"/>
    </xf>
    <xf numFmtId="0" fontId="20" fillId="0" borderId="29" xfId="0" applyFont="1" applyFill="1" applyBorder="1" applyAlignment="1">
      <alignment horizontal="left" vertical="top" wrapText="1"/>
    </xf>
    <xf numFmtId="0" fontId="20" fillId="0" borderId="34" xfId="0" applyFont="1" applyFill="1" applyBorder="1" applyAlignment="1">
      <alignment horizontal="left" vertical="top" wrapText="1"/>
    </xf>
    <xf numFmtId="0" fontId="20" fillId="0" borderId="35" xfId="0" applyFont="1" applyFill="1" applyBorder="1" applyAlignment="1">
      <alignment horizontal="left" vertical="top"/>
    </xf>
    <xf numFmtId="0" fontId="23" fillId="9" borderId="36" xfId="0" applyFont="1" applyFill="1" applyBorder="1" applyAlignment="1">
      <alignment horizontal="left" vertical="top"/>
    </xf>
    <xf numFmtId="0" fontId="23" fillId="9" borderId="37" xfId="0" applyFont="1" applyFill="1" applyBorder="1" applyAlignment="1">
      <alignment horizontal="left" vertical="top"/>
    </xf>
    <xf numFmtId="0" fontId="23" fillId="9" borderId="38" xfId="0" applyFont="1" applyFill="1" applyBorder="1" applyAlignment="1">
      <alignment horizontal="left" vertical="top"/>
    </xf>
    <xf numFmtId="0" fontId="18" fillId="2" borderId="6" xfId="0" applyFont="1" applyFill="1" applyBorder="1" applyAlignment="1">
      <alignment horizontal="left" vertical="top" wrapText="1"/>
    </xf>
    <xf numFmtId="0" fontId="18" fillId="2" borderId="27" xfId="0" applyFont="1" applyFill="1" applyBorder="1" applyAlignment="1">
      <alignment horizontal="left" vertical="top" wrapText="1"/>
    </xf>
    <xf numFmtId="0" fontId="18" fillId="2" borderId="39" xfId="0" applyFont="1" applyFill="1" applyBorder="1" applyAlignment="1">
      <alignment horizontal="left" vertical="top" wrapText="1"/>
    </xf>
    <xf numFmtId="165" fontId="20" fillId="0" borderId="1" xfId="0" applyNumberFormat="1" applyFont="1" applyFill="1" applyBorder="1" applyAlignment="1">
      <alignment horizontal="left" vertical="top" wrapText="1"/>
    </xf>
    <xf numFmtId="0" fontId="20" fillId="0" borderId="25" xfId="0" applyFont="1" applyFill="1" applyBorder="1" applyAlignment="1">
      <alignment horizontal="left" vertical="top" wrapText="1"/>
    </xf>
    <xf numFmtId="0" fontId="20" fillId="2" borderId="1" xfId="0" applyFont="1" applyFill="1" applyBorder="1" applyAlignment="1">
      <alignment horizontal="left" vertical="top" wrapText="1"/>
    </xf>
    <xf numFmtId="0" fontId="17" fillId="0" borderId="26" xfId="0" applyFont="1" applyBorder="1" applyAlignment="1">
      <alignment horizontal="left" vertical="top" wrapText="1"/>
    </xf>
    <xf numFmtId="0" fontId="20" fillId="0" borderId="43" xfId="0" applyFont="1" applyFill="1" applyBorder="1" applyAlignment="1">
      <alignment horizontal="left" vertical="top"/>
    </xf>
    <xf numFmtId="0" fontId="20" fillId="0" borderId="44" xfId="0" applyFont="1" applyFill="1" applyBorder="1" applyAlignment="1">
      <alignment horizontal="left" vertical="top"/>
    </xf>
    <xf numFmtId="0" fontId="20" fillId="0" borderId="45" xfId="0" applyFont="1" applyFill="1" applyBorder="1" applyAlignment="1">
      <alignment horizontal="left" vertical="top"/>
    </xf>
    <xf numFmtId="0" fontId="20" fillId="0" borderId="6" xfId="0" applyFont="1" applyFill="1" applyBorder="1" applyAlignment="1">
      <alignment horizontal="left" vertical="top"/>
    </xf>
    <xf numFmtId="0" fontId="20" fillId="0" borderId="27" xfId="0" applyFont="1" applyFill="1" applyBorder="1" applyAlignment="1">
      <alignment horizontal="left" vertical="top"/>
    </xf>
    <xf numFmtId="0" fontId="20" fillId="0" borderId="39" xfId="0" applyFont="1" applyFill="1" applyBorder="1" applyAlignment="1">
      <alignment horizontal="left" vertical="top"/>
    </xf>
    <xf numFmtId="0" fontId="29" fillId="0" borderId="6" xfId="0" applyFont="1" applyFill="1" applyBorder="1" applyAlignment="1">
      <alignment vertical="center"/>
    </xf>
    <xf numFmtId="0" fontId="29" fillId="0" borderId="27" xfId="0" applyFont="1" applyFill="1" applyBorder="1" applyAlignment="1">
      <alignment vertical="center"/>
    </xf>
    <xf numFmtId="0" fontId="29" fillId="0" borderId="39" xfId="0" applyFont="1" applyFill="1" applyBorder="1" applyAlignment="1">
      <alignment vertical="center"/>
    </xf>
    <xf numFmtId="0" fontId="29" fillId="2" borderId="6" xfId="0" applyFont="1" applyFill="1" applyBorder="1" applyAlignment="1">
      <alignment horizontal="left" vertical="top"/>
    </xf>
    <xf numFmtId="0" fontId="29" fillId="2" borderId="27" xfId="0" applyFont="1" applyFill="1" applyBorder="1" applyAlignment="1">
      <alignment horizontal="left" vertical="top"/>
    </xf>
    <xf numFmtId="0" fontId="29" fillId="2" borderId="39" xfId="0" applyFont="1" applyFill="1" applyBorder="1" applyAlignment="1">
      <alignment horizontal="left" vertical="top"/>
    </xf>
    <xf numFmtId="165" fontId="29" fillId="0" borderId="6" xfId="0" applyNumberFormat="1" applyFont="1" applyFill="1" applyBorder="1" applyAlignment="1">
      <alignment horizontal="left" vertical="center"/>
    </xf>
    <xf numFmtId="165" fontId="29" fillId="0" borderId="27" xfId="0" applyNumberFormat="1" applyFont="1" applyFill="1" applyBorder="1" applyAlignment="1">
      <alignment horizontal="left" vertical="center"/>
    </xf>
    <xf numFmtId="165" fontId="29" fillId="0" borderId="39" xfId="0" applyNumberFormat="1" applyFont="1" applyFill="1" applyBorder="1" applyAlignment="1">
      <alignment horizontal="left" vertical="center"/>
    </xf>
    <xf numFmtId="0" fontId="31" fillId="9" borderId="36" xfId="0" applyFont="1" applyFill="1" applyBorder="1" applyAlignment="1">
      <alignment horizontal="left" vertical="center"/>
    </xf>
    <xf numFmtId="0" fontId="31" fillId="9" borderId="37" xfId="0" applyFont="1" applyFill="1" applyBorder="1" applyAlignment="1">
      <alignment horizontal="left" vertical="center"/>
    </xf>
    <xf numFmtId="0" fontId="31" fillId="9" borderId="38" xfId="0" applyFont="1" applyFill="1" applyBorder="1" applyAlignment="1">
      <alignment horizontal="left" vertical="center"/>
    </xf>
    <xf numFmtId="0" fontId="29" fillId="0" borderId="6" xfId="0" applyFont="1" applyFill="1" applyBorder="1" applyAlignment="1">
      <alignment horizontal="left" vertical="top" wrapText="1"/>
    </xf>
    <xf numFmtId="0" fontId="29" fillId="0" borderId="27" xfId="0" applyFont="1" applyFill="1" applyBorder="1" applyAlignment="1">
      <alignment horizontal="left" vertical="top" wrapText="1"/>
    </xf>
    <xf numFmtId="0" fontId="29" fillId="0" borderId="39" xfId="0" applyFont="1" applyFill="1" applyBorder="1" applyAlignment="1">
      <alignment horizontal="left" vertical="top" wrapText="1"/>
    </xf>
    <xf numFmtId="0" fontId="29" fillId="0" borderId="39" xfId="0" applyFont="1" applyFill="1" applyBorder="1" applyAlignment="1">
      <alignment horizontal="left" vertical="top"/>
    </xf>
    <xf numFmtId="0" fontId="7" fillId="0" borderId="2"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5" xfId="0" applyFont="1" applyFill="1" applyBorder="1" applyAlignment="1">
      <alignment horizontal="center" vertical="center" wrapText="1"/>
    </xf>
    <xf numFmtId="0" fontId="7" fillId="0" borderId="4" xfId="0" applyFont="1" applyFill="1" applyBorder="1" applyAlignment="1">
      <alignment horizontal="center" vertical="center" wrapText="1"/>
    </xf>
    <xf numFmtId="167" fontId="29" fillId="0" borderId="2" xfId="0" applyNumberFormat="1" applyFont="1" applyFill="1" applyBorder="1" applyAlignment="1">
      <alignment horizontal="center" vertical="top" wrapText="1"/>
    </xf>
    <xf numFmtId="167" fontId="29" fillId="0" borderId="5" xfId="0" applyNumberFormat="1" applyFont="1" applyFill="1" applyBorder="1" applyAlignment="1">
      <alignment horizontal="center" vertical="top" wrapText="1"/>
    </xf>
    <xf numFmtId="167" fontId="29" fillId="0" borderId="4" xfId="0" applyNumberFormat="1" applyFont="1" applyFill="1" applyBorder="1" applyAlignment="1">
      <alignment horizontal="center" vertical="top" wrapText="1"/>
    </xf>
    <xf numFmtId="0" fontId="28" fillId="0" borderId="2" xfId="0" applyFont="1" applyFill="1" applyBorder="1" applyAlignment="1">
      <alignment horizontal="left" vertical="top" wrapText="1"/>
    </xf>
    <xf numFmtId="0" fontId="28" fillId="0" borderId="5" xfId="0" applyFont="1" applyFill="1" applyBorder="1" applyAlignment="1">
      <alignment horizontal="left" vertical="top" wrapText="1"/>
    </xf>
    <xf numFmtId="0" fontId="28" fillId="0" borderId="4" xfId="0" applyFont="1" applyFill="1" applyBorder="1" applyAlignment="1">
      <alignment horizontal="left" vertical="top" wrapText="1"/>
    </xf>
    <xf numFmtId="165" fontId="29" fillId="0" borderId="2" xfId="0" applyNumberFormat="1" applyFont="1" applyFill="1" applyBorder="1" applyAlignment="1">
      <alignment horizontal="center" vertical="top" wrapText="1"/>
    </xf>
    <xf numFmtId="165" fontId="29" fillId="0" borderId="5" xfId="0" applyNumberFormat="1" applyFont="1" applyFill="1" applyBorder="1" applyAlignment="1">
      <alignment horizontal="center" vertical="top" wrapText="1"/>
    </xf>
    <xf numFmtId="165" fontId="29" fillId="0" borderId="4" xfId="0" applyNumberFormat="1" applyFont="1" applyFill="1" applyBorder="1" applyAlignment="1">
      <alignment horizontal="center" vertical="top" wrapText="1"/>
    </xf>
    <xf numFmtId="165" fontId="29" fillId="0" borderId="2" xfId="0" applyNumberFormat="1" applyFont="1" applyFill="1" applyBorder="1" applyAlignment="1">
      <alignment vertical="top" wrapText="1"/>
    </xf>
    <xf numFmtId="165" fontId="29" fillId="0" borderId="5" xfId="0" applyNumberFormat="1" applyFont="1" applyFill="1" applyBorder="1" applyAlignment="1">
      <alignment vertical="top" wrapText="1"/>
    </xf>
    <xf numFmtId="165" fontId="29" fillId="0" borderId="4" xfId="0" applyNumberFormat="1" applyFont="1" applyFill="1" applyBorder="1" applyAlignment="1">
      <alignment vertical="top" wrapText="1"/>
    </xf>
    <xf numFmtId="165" fontId="28" fillId="0" borderId="2" xfId="0" applyNumberFormat="1" applyFont="1" applyFill="1" applyBorder="1" applyAlignment="1">
      <alignment vertical="top" wrapText="1"/>
    </xf>
    <xf numFmtId="165" fontId="28" fillId="0" borderId="5" xfId="0" applyNumberFormat="1" applyFont="1" applyFill="1" applyBorder="1" applyAlignment="1">
      <alignment vertical="top" wrapText="1"/>
    </xf>
    <xf numFmtId="165" fontId="28" fillId="0" borderId="4" xfId="0" applyNumberFormat="1" applyFont="1" applyFill="1" applyBorder="1" applyAlignment="1">
      <alignment vertical="top" wrapText="1"/>
    </xf>
    <xf numFmtId="165" fontId="29" fillId="0" borderId="2" xfId="0" applyNumberFormat="1" applyFont="1" applyFill="1" applyBorder="1" applyAlignment="1">
      <alignment horizontal="left" vertical="top" wrapText="1"/>
    </xf>
    <xf numFmtId="165" fontId="29" fillId="0" borderId="5" xfId="0" applyNumberFormat="1" applyFont="1" applyFill="1" applyBorder="1" applyAlignment="1">
      <alignment horizontal="left" vertical="top" wrapText="1"/>
    </xf>
    <xf numFmtId="165" fontId="29" fillId="0" borderId="4" xfId="0" applyNumberFormat="1" applyFont="1" applyFill="1" applyBorder="1" applyAlignment="1">
      <alignment horizontal="left" vertical="top" wrapText="1"/>
    </xf>
    <xf numFmtId="0" fontId="29" fillId="0" borderId="26" xfId="0" applyFont="1" applyFill="1" applyBorder="1" applyAlignment="1">
      <alignment vertical="center"/>
    </xf>
    <xf numFmtId="165" fontId="29" fillId="0" borderId="26" xfId="0" applyNumberFormat="1" applyFont="1" applyFill="1" applyBorder="1" applyAlignment="1">
      <alignment horizontal="left" vertical="center"/>
    </xf>
    <xf numFmtId="0" fontId="29" fillId="0" borderId="23" xfId="0" applyFont="1" applyFill="1" applyBorder="1" applyAlignment="1">
      <alignment horizontal="left" vertical="center"/>
    </xf>
    <xf numFmtId="0" fontId="29" fillId="0" borderId="24" xfId="0" applyFont="1" applyFill="1" applyBorder="1" applyAlignment="1">
      <alignment horizontal="left" vertical="center"/>
    </xf>
    <xf numFmtId="0" fontId="29" fillId="0" borderId="26" xfId="0" applyFont="1" applyFill="1" applyBorder="1" applyAlignment="1">
      <alignment horizontal="left" vertical="center" wrapText="1"/>
    </xf>
    <xf numFmtId="167" fontId="29" fillId="0" borderId="1" xfId="0" applyNumberFormat="1" applyFont="1" applyFill="1" applyBorder="1" applyAlignment="1">
      <alignment horizontal="left" vertical="top" wrapText="1"/>
    </xf>
    <xf numFmtId="167" fontId="29" fillId="0" borderId="1" xfId="0" applyNumberFormat="1" applyFont="1" applyFill="1" applyBorder="1" applyAlignment="1">
      <alignment horizontal="center" vertical="top" wrapText="1"/>
    </xf>
    <xf numFmtId="165" fontId="29" fillId="0" borderId="26" xfId="0" applyNumberFormat="1" applyFont="1" applyFill="1" applyBorder="1" applyAlignment="1">
      <alignment horizontal="left" vertical="top" wrapText="1"/>
    </xf>
    <xf numFmtId="165" fontId="29" fillId="0" borderId="1" xfId="0" applyNumberFormat="1" applyFont="1" applyFill="1" applyBorder="1" applyAlignment="1">
      <alignment horizontal="left" vertical="top" wrapText="1"/>
    </xf>
    <xf numFmtId="165" fontId="29" fillId="0" borderId="32" xfId="0" applyNumberFormat="1" applyFont="1" applyFill="1" applyBorder="1" applyAlignment="1">
      <alignment horizontal="left" vertical="top" wrapText="1"/>
    </xf>
    <xf numFmtId="165" fontId="29" fillId="0" borderId="33" xfId="0" applyNumberFormat="1" applyFont="1" applyFill="1" applyBorder="1" applyAlignment="1">
      <alignment horizontal="left" vertical="top" wrapText="1"/>
    </xf>
    <xf numFmtId="165" fontId="29" fillId="0" borderId="32" xfId="0" applyNumberFormat="1" applyFont="1" applyFill="1" applyBorder="1" applyAlignment="1">
      <alignment horizontal="center" vertical="top" wrapText="1"/>
    </xf>
    <xf numFmtId="165" fontId="29" fillId="0" borderId="41" xfId="0" applyNumberFormat="1" applyFont="1" applyFill="1" applyBorder="1" applyAlignment="1">
      <alignment horizontal="left" vertical="top" wrapText="1"/>
    </xf>
    <xf numFmtId="0" fontId="29" fillId="0" borderId="6" xfId="0" applyFont="1" applyFill="1" applyBorder="1" applyAlignment="1">
      <alignment horizontal="left" vertical="center" wrapText="1"/>
    </xf>
    <xf numFmtId="0" fontId="29" fillId="0" borderId="27" xfId="0" applyFont="1" applyFill="1" applyBorder="1" applyAlignment="1">
      <alignment horizontal="left" vertical="center" wrapText="1"/>
    </xf>
    <xf numFmtId="0" fontId="29" fillId="0" borderId="39" xfId="0" applyFont="1" applyFill="1" applyBorder="1" applyAlignment="1">
      <alignment horizontal="left" vertical="center" wrapText="1"/>
    </xf>
    <xf numFmtId="165" fontId="28" fillId="0" borderId="2" xfId="0" applyNumberFormat="1" applyFont="1" applyFill="1" applyBorder="1" applyAlignment="1">
      <alignment horizontal="left" vertical="top" wrapText="1"/>
    </xf>
    <xf numFmtId="165" fontId="28" fillId="0" borderId="5" xfId="0" applyNumberFormat="1" applyFont="1" applyFill="1" applyBorder="1" applyAlignment="1">
      <alignment horizontal="left" vertical="top" wrapText="1"/>
    </xf>
    <xf numFmtId="165" fontId="28" fillId="0" borderId="4" xfId="0" applyNumberFormat="1" applyFont="1" applyFill="1" applyBorder="1" applyAlignment="1">
      <alignment horizontal="left" vertical="top" wrapText="1"/>
    </xf>
    <xf numFmtId="0" fontId="7" fillId="0" borderId="0" xfId="0" applyFont="1" applyFill="1" applyBorder="1" applyAlignment="1">
      <alignment horizontal="center" vertical="center"/>
    </xf>
    <xf numFmtId="0" fontId="7" fillId="0" borderId="35" xfId="0" applyFont="1" applyFill="1" applyBorder="1" applyAlignment="1">
      <alignment horizontal="center" vertical="center"/>
    </xf>
    <xf numFmtId="0" fontId="31" fillId="9" borderId="22" xfId="0" applyFont="1" applyFill="1" applyBorder="1" applyAlignment="1">
      <alignment horizontal="center" vertical="center"/>
    </xf>
    <xf numFmtId="0" fontId="31" fillId="9" borderId="23" xfId="0" applyFont="1" applyFill="1" applyBorder="1" applyAlignment="1">
      <alignment horizontal="center" vertical="center"/>
    </xf>
    <xf numFmtId="0" fontId="31" fillId="9" borderId="24" xfId="0" applyFont="1" applyFill="1" applyBorder="1" applyAlignment="1">
      <alignment horizontal="center" vertical="center"/>
    </xf>
    <xf numFmtId="0" fontId="29" fillId="21" borderId="1" xfId="0" applyFont="1" applyFill="1" applyBorder="1" applyAlignment="1">
      <alignment horizontal="left" vertical="center"/>
    </xf>
    <xf numFmtId="0" fontId="29" fillId="21" borderId="26" xfId="0" applyFont="1" applyFill="1" applyBorder="1" applyAlignment="1">
      <alignment horizontal="left" vertical="center"/>
    </xf>
    <xf numFmtId="0" fontId="29" fillId="0" borderId="26" xfId="0" applyFont="1" applyFill="1" applyBorder="1" applyAlignment="1">
      <alignment horizontal="left"/>
    </xf>
    <xf numFmtId="164" fontId="29" fillId="0" borderId="1" xfId="0" applyNumberFormat="1" applyFont="1" applyFill="1" applyBorder="1" applyAlignment="1">
      <alignment horizontal="left" vertical="top"/>
    </xf>
    <xf numFmtId="164" fontId="29" fillId="0" borderId="26" xfId="0" applyNumberFormat="1" applyFont="1" applyFill="1" applyBorder="1" applyAlignment="1">
      <alignment horizontal="left" vertical="top"/>
    </xf>
    <xf numFmtId="0" fontId="31" fillId="9" borderId="1" xfId="0" applyFont="1" applyFill="1" applyBorder="1" applyAlignment="1">
      <alignment horizontal="center" vertical="center"/>
    </xf>
    <xf numFmtId="0" fontId="31" fillId="9" borderId="26" xfId="0" applyFont="1" applyFill="1" applyBorder="1" applyAlignment="1">
      <alignment horizontal="center" vertical="center"/>
    </xf>
    <xf numFmtId="0" fontId="32" fillId="0" borderId="1" xfId="0" applyFont="1" applyBorder="1" applyAlignment="1">
      <alignment horizontal="left" vertical="top" wrapText="1"/>
    </xf>
    <xf numFmtId="0" fontId="20" fillId="0" borderId="6" xfId="0" applyFont="1" applyFill="1" applyBorder="1" applyAlignment="1">
      <alignment horizontal="left" vertical="top" wrapText="1"/>
    </xf>
    <xf numFmtId="0" fontId="20" fillId="0" borderId="27" xfId="0" applyFont="1" applyFill="1" applyBorder="1" applyAlignment="1">
      <alignment horizontal="left" vertical="top" wrapText="1"/>
    </xf>
    <xf numFmtId="0" fontId="20" fillId="0" borderId="39" xfId="0" applyFont="1" applyFill="1" applyBorder="1" applyAlignment="1">
      <alignment horizontal="left" vertical="top" wrapText="1"/>
    </xf>
    <xf numFmtId="0" fontId="19" fillId="0" borderId="6" xfId="0" applyFont="1" applyFill="1" applyBorder="1" applyAlignment="1">
      <alignment horizontal="left" vertical="top" wrapText="1"/>
    </xf>
    <xf numFmtId="0" fontId="19" fillId="0" borderId="27" xfId="0" applyFont="1" applyFill="1" applyBorder="1" applyAlignment="1">
      <alignment horizontal="left" vertical="top" wrapText="1"/>
    </xf>
    <xf numFmtId="0" fontId="19" fillId="0" borderId="39" xfId="0" applyFont="1" applyFill="1" applyBorder="1" applyAlignment="1">
      <alignment horizontal="left" vertical="top" wrapText="1"/>
    </xf>
    <xf numFmtId="0" fontId="20" fillId="0" borderId="40" xfId="0" applyFont="1" applyFill="1" applyBorder="1" applyAlignment="1">
      <alignment horizontal="left" vertical="top" wrapText="1"/>
    </xf>
    <xf numFmtId="0" fontId="20" fillId="0" borderId="50" xfId="0" applyFont="1" applyFill="1" applyBorder="1" applyAlignment="1">
      <alignment horizontal="left" vertical="top" wrapText="1"/>
    </xf>
    <xf numFmtId="0" fontId="20" fillId="0" borderId="57" xfId="0" applyFont="1" applyFill="1" applyBorder="1" applyAlignment="1">
      <alignment horizontal="left" vertical="top" wrapText="1"/>
    </xf>
    <xf numFmtId="0" fontId="20" fillId="2" borderId="6" xfId="0" applyFont="1" applyFill="1" applyBorder="1" applyAlignment="1">
      <alignment horizontal="left" vertical="top" wrapText="1"/>
    </xf>
    <xf numFmtId="0" fontId="20" fillId="2" borderId="27" xfId="0" applyFont="1" applyFill="1" applyBorder="1" applyAlignment="1">
      <alignment horizontal="left" vertical="top" wrapText="1"/>
    </xf>
    <xf numFmtId="0" fontId="20" fillId="2" borderId="39" xfId="0" applyFont="1" applyFill="1" applyBorder="1" applyAlignment="1">
      <alignment horizontal="left" vertical="top" wrapText="1"/>
    </xf>
    <xf numFmtId="3" fontId="19" fillId="2" borderId="6" xfId="0" applyNumberFormat="1" applyFont="1" applyFill="1" applyBorder="1" applyAlignment="1">
      <alignment horizontal="left" vertical="top" wrapText="1"/>
    </xf>
    <xf numFmtId="3" fontId="19" fillId="2" borderId="27" xfId="0" applyNumberFormat="1" applyFont="1" applyFill="1" applyBorder="1" applyAlignment="1">
      <alignment horizontal="left" vertical="top" wrapText="1"/>
    </xf>
    <xf numFmtId="3" fontId="19" fillId="2" borderId="39" xfId="0" applyNumberFormat="1" applyFont="1" applyFill="1" applyBorder="1" applyAlignment="1">
      <alignment horizontal="left" vertical="top" wrapText="1"/>
    </xf>
    <xf numFmtId="0" fontId="20" fillId="0" borderId="61" xfId="0" applyFont="1" applyFill="1" applyBorder="1" applyAlignment="1">
      <alignment horizontal="left" vertical="top" wrapText="1"/>
    </xf>
    <xf numFmtId="0" fontId="20" fillId="0" borderId="51" xfId="0" applyFont="1" applyFill="1" applyBorder="1" applyAlignment="1">
      <alignment horizontal="left" vertical="top" wrapText="1"/>
    </xf>
    <xf numFmtId="0" fontId="20" fillId="0" borderId="22" xfId="0" applyFont="1" applyFill="1" applyBorder="1" applyAlignment="1">
      <alignment horizontal="left" vertical="top" wrapText="1"/>
    </xf>
    <xf numFmtId="0" fontId="20" fillId="0" borderId="23" xfId="0" applyFont="1" applyFill="1" applyBorder="1" applyAlignment="1">
      <alignment horizontal="left" vertical="top" wrapText="1"/>
    </xf>
    <xf numFmtId="0" fontId="20" fillId="0" borderId="24" xfId="0" applyFont="1" applyFill="1" applyBorder="1" applyAlignment="1">
      <alignment horizontal="left" vertical="top" wrapText="1"/>
    </xf>
    <xf numFmtId="0" fontId="20" fillId="0" borderId="42" xfId="0" applyFont="1" applyFill="1" applyBorder="1" applyAlignment="1">
      <alignment horizontal="left" vertical="top" wrapText="1"/>
    </xf>
    <xf numFmtId="0" fontId="20" fillId="0" borderId="37" xfId="0" applyFont="1" applyFill="1" applyBorder="1" applyAlignment="1">
      <alignment horizontal="left" vertical="top" wrapText="1"/>
    </xf>
    <xf numFmtId="0" fontId="20" fillId="0" borderId="38" xfId="0" applyFont="1" applyFill="1" applyBorder="1" applyAlignment="1">
      <alignment horizontal="left" vertical="top" wrapText="1"/>
    </xf>
    <xf numFmtId="4" fontId="19" fillId="2" borderId="6" xfId="0" applyNumberFormat="1" applyFont="1" applyFill="1" applyBorder="1" applyAlignment="1">
      <alignment horizontal="left" vertical="top" wrapText="1"/>
    </xf>
    <xf numFmtId="4" fontId="19" fillId="2" borderId="27" xfId="0" applyNumberFormat="1" applyFont="1" applyFill="1" applyBorder="1" applyAlignment="1">
      <alignment horizontal="left" vertical="top" wrapText="1"/>
    </xf>
    <xf numFmtId="4" fontId="19" fillId="2" borderId="39" xfId="0" applyNumberFormat="1" applyFont="1" applyFill="1" applyBorder="1" applyAlignment="1">
      <alignment horizontal="left" vertical="top" wrapText="1"/>
    </xf>
    <xf numFmtId="0" fontId="20" fillId="0" borderId="48" xfId="0" applyFont="1" applyFill="1" applyBorder="1" applyAlignment="1">
      <alignment horizontal="left" vertical="top" wrapText="1"/>
    </xf>
    <xf numFmtId="0" fontId="20" fillId="0" borderId="2" xfId="0" applyFont="1" applyFill="1" applyBorder="1" applyAlignment="1">
      <alignment horizontal="center" vertical="center" wrapText="1"/>
    </xf>
    <xf numFmtId="0" fontId="20" fillId="0" borderId="5" xfId="0" applyFont="1" applyFill="1" applyBorder="1" applyAlignment="1">
      <alignment horizontal="center" vertical="center" wrapText="1"/>
    </xf>
    <xf numFmtId="4" fontId="2" fillId="0" borderId="1" xfId="0" applyNumberFormat="1" applyFont="1" applyBorder="1" applyAlignment="1">
      <alignment horizontal="left" vertical="top"/>
    </xf>
    <xf numFmtId="4" fontId="2" fillId="0" borderId="26" xfId="0" applyNumberFormat="1" applyFont="1" applyBorder="1" applyAlignment="1">
      <alignment horizontal="left" vertical="top"/>
    </xf>
    <xf numFmtId="0" fontId="2" fillId="0" borderId="1" xfId="0" applyFont="1" applyBorder="1" applyAlignment="1">
      <alignment horizontal="left" vertical="top"/>
    </xf>
    <xf numFmtId="0" fontId="2" fillId="0" borderId="26" xfId="0" applyFont="1" applyBorder="1" applyAlignment="1">
      <alignment horizontal="left" vertical="top"/>
    </xf>
    <xf numFmtId="0" fontId="2" fillId="15" borderId="1" xfId="0" applyFont="1" applyFill="1" applyBorder="1" applyAlignment="1">
      <alignment vertical="center"/>
    </xf>
    <xf numFmtId="0" fontId="2" fillId="15" borderId="26" xfId="0" applyFont="1" applyFill="1" applyBorder="1" applyAlignment="1">
      <alignment vertical="center"/>
    </xf>
    <xf numFmtId="3" fontId="1" fillId="2" borderId="1" xfId="0" applyNumberFormat="1" applyFont="1" applyFill="1" applyBorder="1" applyAlignment="1">
      <alignment horizontal="left" vertical="top"/>
    </xf>
    <xf numFmtId="3" fontId="1" fillId="2" borderId="26" xfId="0" applyNumberFormat="1" applyFont="1" applyFill="1" applyBorder="1" applyAlignment="1">
      <alignment horizontal="left" vertical="top"/>
    </xf>
    <xf numFmtId="3" fontId="2" fillId="0" borderId="1" xfId="0" applyNumberFormat="1" applyFont="1" applyBorder="1" applyAlignment="1">
      <alignment horizontal="left" vertical="top"/>
    </xf>
    <xf numFmtId="3" fontId="2" fillId="0" borderId="26" xfId="0" applyNumberFormat="1" applyFont="1" applyBorder="1" applyAlignment="1">
      <alignment horizontal="left" vertical="top"/>
    </xf>
    <xf numFmtId="0" fontId="2" fillId="0" borderId="23" xfId="0" applyFont="1" applyFill="1" applyBorder="1" applyAlignment="1">
      <alignment horizontal="left" vertical="top" wrapText="1"/>
    </xf>
    <xf numFmtId="0" fontId="2" fillId="0" borderId="24" xfId="0" applyFont="1" applyFill="1" applyBorder="1" applyAlignment="1">
      <alignment horizontal="left" vertical="top" wrapText="1"/>
    </xf>
    <xf numFmtId="0" fontId="2" fillId="2" borderId="1" xfId="0" applyFont="1" applyFill="1" applyBorder="1" applyAlignment="1">
      <alignment horizontal="left" vertical="top"/>
    </xf>
    <xf numFmtId="0" fontId="2" fillId="2" borderId="26" xfId="0" applyFont="1" applyFill="1" applyBorder="1" applyAlignment="1">
      <alignment horizontal="left" vertical="top"/>
    </xf>
    <xf numFmtId="9" fontId="2" fillId="15" borderId="1" xfId="0" applyNumberFormat="1" applyFont="1" applyFill="1" applyBorder="1" applyAlignment="1">
      <alignment vertical="center"/>
    </xf>
    <xf numFmtId="9" fontId="2" fillId="15" borderId="26" xfId="0" applyNumberFormat="1" applyFont="1" applyFill="1" applyBorder="1" applyAlignment="1">
      <alignment vertical="center"/>
    </xf>
    <xf numFmtId="0" fontId="1" fillId="0" borderId="1" xfId="0" applyFont="1" applyBorder="1" applyAlignment="1">
      <alignment vertical="center"/>
    </xf>
    <xf numFmtId="0" fontId="1" fillId="0" borderId="26" xfId="0" applyFont="1" applyBorder="1" applyAlignment="1">
      <alignment vertical="center"/>
    </xf>
    <xf numFmtId="0" fontId="2" fillId="0" borderId="1" xfId="0" applyFont="1" applyBorder="1" applyAlignment="1">
      <alignment vertical="center"/>
    </xf>
    <xf numFmtId="0" fontId="2" fillId="0" borderId="26" xfId="0" applyFont="1" applyBorder="1" applyAlignment="1">
      <alignment vertical="center"/>
    </xf>
    <xf numFmtId="4" fontId="2" fillId="0" borderId="1" xfId="0" applyNumberFormat="1" applyFont="1" applyBorder="1" applyAlignment="1">
      <alignment vertical="center"/>
    </xf>
    <xf numFmtId="4" fontId="2" fillId="0" borderId="26" xfId="0" applyNumberFormat="1" applyFont="1" applyBorder="1" applyAlignment="1">
      <alignment vertical="center"/>
    </xf>
    <xf numFmtId="0" fontId="2" fillId="0" borderId="25" xfId="0" applyFont="1" applyBorder="1" applyAlignment="1">
      <alignment horizontal="center" vertical="center"/>
    </xf>
    <xf numFmtId="0" fontId="2" fillId="0" borderId="31" xfId="0" applyFont="1" applyBorder="1" applyAlignment="1">
      <alignment horizontal="center" vertical="center"/>
    </xf>
    <xf numFmtId="0" fontId="49" fillId="0" borderId="0" xfId="0" applyFont="1" applyAlignment="1">
      <alignment horizontal="center"/>
    </xf>
    <xf numFmtId="0" fontId="2" fillId="0" borderId="50" xfId="0" applyFont="1" applyBorder="1" applyAlignment="1">
      <alignment horizontal="center" vertical="center"/>
    </xf>
    <xf numFmtId="0" fontId="2" fillId="0" borderId="5" xfId="0" applyFont="1" applyBorder="1" applyAlignment="1">
      <alignment horizontal="center" vertical="center"/>
    </xf>
    <xf numFmtId="0" fontId="2" fillId="0" borderId="29" xfId="0" applyFont="1" applyBorder="1" applyAlignment="1">
      <alignment horizontal="center" vertical="center"/>
    </xf>
    <xf numFmtId="0" fontId="2" fillId="2" borderId="23" xfId="0" applyFont="1" applyFill="1" applyBorder="1" applyAlignment="1">
      <alignment horizontal="left" vertical="top"/>
    </xf>
    <xf numFmtId="0" fontId="2" fillId="2" borderId="24" xfId="0" applyFont="1" applyFill="1" applyBorder="1" applyAlignment="1">
      <alignment horizontal="left" vertical="top"/>
    </xf>
    <xf numFmtId="0" fontId="1" fillId="2" borderId="1" xfId="0" applyFont="1" applyFill="1" applyBorder="1" applyAlignment="1">
      <alignment horizontal="left" vertical="top"/>
    </xf>
    <xf numFmtId="0" fontId="2" fillId="0" borderId="25"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23" xfId="0" applyFont="1" applyFill="1" applyBorder="1" applyAlignment="1">
      <alignment vertical="center"/>
    </xf>
    <xf numFmtId="0" fontId="2" fillId="0" borderId="24" xfId="0" applyFont="1" applyFill="1" applyBorder="1" applyAlignment="1">
      <alignment vertical="center"/>
    </xf>
    <xf numFmtId="0" fontId="2" fillId="0" borderId="1" xfId="0" applyFont="1" applyFill="1" applyBorder="1" applyAlignment="1">
      <alignment vertical="center"/>
    </xf>
    <xf numFmtId="0" fontId="2" fillId="0" borderId="26" xfId="0" applyFont="1" applyFill="1" applyBorder="1" applyAlignment="1">
      <alignment vertical="center"/>
    </xf>
    <xf numFmtId="0" fontId="1" fillId="0" borderId="1" xfId="0" applyFont="1" applyFill="1" applyBorder="1" applyAlignment="1">
      <alignment vertical="center"/>
    </xf>
    <xf numFmtId="0" fontId="1" fillId="0" borderId="26" xfId="0" applyFont="1" applyFill="1" applyBorder="1" applyAlignment="1">
      <alignment vertical="center"/>
    </xf>
    <xf numFmtId="4" fontId="1" fillId="2" borderId="1" xfId="0" applyNumberFormat="1" applyFont="1" applyFill="1" applyBorder="1" applyAlignment="1">
      <alignment horizontal="left" vertical="top"/>
    </xf>
    <xf numFmtId="0" fontId="1" fillId="2" borderId="26" xfId="0" applyFont="1" applyFill="1" applyBorder="1" applyAlignment="1">
      <alignment horizontal="left" vertical="top"/>
    </xf>
    <xf numFmtId="0" fontId="2" fillId="0" borderId="25" xfId="0" applyFont="1" applyFill="1" applyBorder="1" applyAlignment="1">
      <alignment horizontal="center" vertical="center"/>
    </xf>
    <xf numFmtId="0" fontId="2" fillId="0" borderId="50" xfId="0" applyFont="1" applyBorder="1" applyAlignment="1">
      <alignment horizontal="center"/>
    </xf>
    <xf numFmtId="0" fontId="2" fillId="0" borderId="5" xfId="0" applyFont="1" applyBorder="1" applyAlignment="1">
      <alignment horizontal="center"/>
    </xf>
    <xf numFmtId="0" fontId="2" fillId="0" borderId="29" xfId="0" applyFont="1" applyBorder="1" applyAlignment="1">
      <alignment horizontal="center"/>
    </xf>
    <xf numFmtId="9" fontId="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0" fontId="2" fillId="0" borderId="26" xfId="0" applyFont="1" applyFill="1" applyBorder="1" applyAlignment="1">
      <alignment horizontal="left" vertical="center"/>
    </xf>
    <xf numFmtId="0" fontId="2" fillId="2" borderId="1" xfId="0" applyFont="1" applyFill="1" applyBorder="1" applyAlignment="1">
      <alignment vertical="center"/>
    </xf>
    <xf numFmtId="0" fontId="2" fillId="2" borderId="26" xfId="0" applyFont="1" applyFill="1" applyBorder="1" applyAlignment="1">
      <alignment vertical="center"/>
    </xf>
    <xf numFmtId="0" fontId="2" fillId="0" borderId="1" xfId="0" applyFont="1" applyBorder="1" applyAlignment="1">
      <alignment horizontal="left" vertical="top" wrapText="1"/>
    </xf>
    <xf numFmtId="0" fontId="2" fillId="0" borderId="26" xfId="0" applyFont="1" applyBorder="1" applyAlignment="1">
      <alignment horizontal="left" vertical="top" wrapText="1"/>
    </xf>
    <xf numFmtId="4" fontId="1" fillId="0" borderId="1" xfId="0" applyNumberFormat="1" applyFont="1" applyFill="1" applyBorder="1" applyAlignment="1">
      <alignment horizontal="left" vertical="top"/>
    </xf>
    <xf numFmtId="0" fontId="1" fillId="0" borderId="1" xfId="0" applyFont="1" applyFill="1" applyBorder="1" applyAlignment="1">
      <alignment horizontal="left" vertical="top"/>
    </xf>
    <xf numFmtId="0" fontId="1" fillId="0" borderId="26" xfId="0" applyFont="1" applyFill="1" applyBorder="1" applyAlignment="1">
      <alignment horizontal="left" vertical="top"/>
    </xf>
    <xf numFmtId="0" fontId="2" fillId="0" borderId="1" xfId="0" applyFont="1" applyFill="1" applyBorder="1" applyAlignment="1">
      <alignment vertical="top" wrapText="1"/>
    </xf>
    <xf numFmtId="0" fontId="2" fillId="0" borderId="1" xfId="0" applyFont="1" applyFill="1" applyBorder="1" applyAlignment="1">
      <alignment vertical="top"/>
    </xf>
    <xf numFmtId="0" fontId="2" fillId="0" borderId="26" xfId="0" applyFont="1" applyFill="1" applyBorder="1" applyAlignment="1">
      <alignment vertical="top"/>
    </xf>
    <xf numFmtId="0" fontId="42" fillId="0" borderId="64" xfId="0" applyFont="1" applyBorder="1" applyAlignment="1">
      <alignment horizontal="center"/>
    </xf>
    <xf numFmtId="0" fontId="42" fillId="0" borderId="55" xfId="0" applyFont="1" applyBorder="1" applyAlignment="1">
      <alignment horizontal="center"/>
    </xf>
    <xf numFmtId="0" fontId="42" fillId="0" borderId="65" xfId="0" applyFont="1" applyBorder="1" applyAlignment="1">
      <alignment horizontal="center"/>
    </xf>
    <xf numFmtId="0" fontId="42" fillId="0" borderId="66" xfId="0" applyFont="1" applyBorder="1" applyAlignment="1">
      <alignment horizontal="center"/>
    </xf>
    <xf numFmtId="0" fontId="42" fillId="0" borderId="56" xfId="0" applyFont="1" applyBorder="1" applyAlignment="1">
      <alignment horizontal="center"/>
    </xf>
    <xf numFmtId="0" fontId="42" fillId="0" borderId="67" xfId="0" applyFont="1" applyBorder="1" applyAlignment="1">
      <alignment horizontal="center"/>
    </xf>
    <xf numFmtId="0" fontId="14" fillId="0" borderId="1" xfId="0" applyFont="1" applyFill="1" applyBorder="1" applyAlignment="1">
      <alignment vertical="center"/>
    </xf>
    <xf numFmtId="0" fontId="14" fillId="0" borderId="26" xfId="0" applyFont="1" applyFill="1" applyBorder="1" applyAlignment="1">
      <alignment vertical="center"/>
    </xf>
    <xf numFmtId="4" fontId="1" fillId="0"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0" fontId="1" fillId="0" borderId="26" xfId="0" applyFont="1" applyFill="1" applyBorder="1" applyAlignment="1">
      <alignment horizontal="left" vertical="center"/>
    </xf>
    <xf numFmtId="0" fontId="2" fillId="0" borderId="1" xfId="0" applyFont="1" applyFill="1" applyBorder="1" applyAlignment="1">
      <alignment horizontal="left" vertical="top" wrapText="1"/>
    </xf>
    <xf numFmtId="0" fontId="2" fillId="0" borderId="1" xfId="0" applyFont="1" applyFill="1" applyBorder="1" applyAlignment="1">
      <alignment horizontal="left" vertical="top"/>
    </xf>
    <xf numFmtId="0" fontId="2" fillId="0" borderId="26" xfId="0" applyFont="1" applyFill="1" applyBorder="1" applyAlignment="1">
      <alignment horizontal="left" vertical="top"/>
    </xf>
    <xf numFmtId="0" fontId="49" fillId="0" borderId="55" xfId="0" applyFont="1" applyBorder="1" applyAlignment="1">
      <alignment horizontal="center"/>
    </xf>
    <xf numFmtId="0" fontId="49" fillId="0" borderId="56" xfId="0" applyFont="1" applyBorder="1" applyAlignment="1">
      <alignment horizontal="center"/>
    </xf>
    <xf numFmtId="0" fontId="2" fillId="0" borderId="42" xfId="0" applyFont="1" applyBorder="1" applyAlignment="1">
      <alignment horizontal="left" vertical="top"/>
    </xf>
    <xf numFmtId="0" fontId="2" fillId="0" borderId="37" xfId="0" applyFont="1" applyBorder="1" applyAlignment="1">
      <alignment horizontal="left" vertical="top"/>
    </xf>
    <xf numFmtId="0" fontId="2" fillId="0" borderId="38" xfId="0" applyFont="1" applyBorder="1" applyAlignment="1">
      <alignment horizontal="left" vertical="top"/>
    </xf>
    <xf numFmtId="0" fontId="2" fillId="0" borderId="6" xfId="0" applyFont="1" applyBorder="1" applyAlignment="1">
      <alignment horizontal="left" vertical="top"/>
    </xf>
    <xf numFmtId="0" fontId="2" fillId="0" borderId="27" xfId="0" applyFont="1" applyBorder="1" applyAlignment="1">
      <alignment horizontal="left" vertical="top"/>
    </xf>
    <xf numFmtId="0" fontId="2" fillId="0" borderId="39" xfId="0" applyFont="1" applyBorder="1" applyAlignment="1">
      <alignment horizontal="left" vertical="top"/>
    </xf>
    <xf numFmtId="0" fontId="1" fillId="0" borderId="6" xfId="0" applyFont="1" applyBorder="1" applyAlignment="1">
      <alignment horizontal="left" vertical="top"/>
    </xf>
    <xf numFmtId="0" fontId="1" fillId="0" borderId="27" xfId="0" applyFont="1" applyBorder="1" applyAlignment="1">
      <alignment horizontal="left" vertical="top"/>
    </xf>
    <xf numFmtId="0" fontId="1" fillId="0" borderId="39" xfId="0" applyFont="1" applyBorder="1" applyAlignment="1">
      <alignment horizontal="left" vertical="top"/>
    </xf>
    <xf numFmtId="9" fontId="2" fillId="0" borderId="6" xfId="0" applyNumberFormat="1" applyFont="1" applyBorder="1" applyAlignment="1">
      <alignment horizontal="left" vertical="top"/>
    </xf>
    <xf numFmtId="9" fontId="2" fillId="0" borderId="27" xfId="0" applyNumberFormat="1" applyFont="1" applyBorder="1" applyAlignment="1">
      <alignment horizontal="left" vertical="top"/>
    </xf>
    <xf numFmtId="9" fontId="2" fillId="0" borderId="39" xfId="0" applyNumberFormat="1" applyFont="1" applyBorder="1" applyAlignment="1">
      <alignment horizontal="left" vertical="top"/>
    </xf>
    <xf numFmtId="0" fontId="49" fillId="0" borderId="25" xfId="0" applyFont="1" applyBorder="1" applyAlignment="1">
      <alignment horizontal="center" vertical="center"/>
    </xf>
    <xf numFmtId="0" fontId="49" fillId="0" borderId="31" xfId="0" applyFont="1" applyBorder="1" applyAlignment="1">
      <alignment horizontal="center" vertical="center"/>
    </xf>
    <xf numFmtId="3" fontId="1" fillId="0" borderId="6" xfId="0" applyNumberFormat="1" applyFont="1" applyBorder="1" applyAlignment="1">
      <alignment horizontal="left" vertical="top"/>
    </xf>
    <xf numFmtId="3" fontId="1" fillId="0" borderId="27" xfId="0" applyNumberFormat="1" applyFont="1" applyBorder="1" applyAlignment="1">
      <alignment horizontal="left" vertical="top"/>
    </xf>
    <xf numFmtId="3" fontId="1" fillId="0" borderId="39" xfId="0" applyNumberFormat="1" applyFont="1" applyBorder="1" applyAlignment="1">
      <alignment horizontal="left" vertical="top"/>
    </xf>
    <xf numFmtId="165" fontId="19" fillId="0" borderId="6" xfId="0" applyNumberFormat="1" applyFont="1" applyFill="1" applyBorder="1" applyAlignment="1">
      <alignment horizontal="left" vertical="top" wrapText="1"/>
    </xf>
    <xf numFmtId="165" fontId="19" fillId="0" borderId="27" xfId="0" applyNumberFormat="1" applyFont="1" applyFill="1" applyBorder="1" applyAlignment="1">
      <alignment horizontal="left" vertical="top" wrapText="1"/>
    </xf>
    <xf numFmtId="165" fontId="19" fillId="0" borderId="39" xfId="0" applyNumberFormat="1" applyFont="1" applyFill="1" applyBorder="1" applyAlignment="1">
      <alignment horizontal="left" vertical="top" wrapText="1"/>
    </xf>
    <xf numFmtId="0" fontId="20" fillId="2" borderId="42" xfId="0" applyFont="1" applyFill="1" applyBorder="1" applyAlignment="1">
      <alignment horizontal="left" vertical="top" wrapText="1"/>
    </xf>
    <xf numFmtId="0" fontId="20" fillId="2" borderId="37" xfId="0" applyFont="1" applyFill="1" applyBorder="1" applyAlignment="1">
      <alignment horizontal="left" vertical="top" wrapText="1"/>
    </xf>
    <xf numFmtId="0" fontId="20" fillId="2" borderId="38" xfId="0" applyFont="1" applyFill="1" applyBorder="1" applyAlignment="1">
      <alignment horizontal="left" vertical="top" wrapText="1"/>
    </xf>
    <xf numFmtId="0" fontId="19" fillId="2" borderId="6" xfId="0" applyFont="1" applyFill="1" applyBorder="1" applyAlignment="1">
      <alignment horizontal="left" vertical="top" wrapText="1"/>
    </xf>
    <xf numFmtId="0" fontId="19" fillId="2" borderId="27" xfId="0" applyFont="1" applyFill="1" applyBorder="1" applyAlignment="1">
      <alignment horizontal="left" vertical="top" wrapText="1"/>
    </xf>
    <xf numFmtId="0" fontId="19" fillId="2" borderId="39" xfId="0"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36" xfId="0" applyFont="1" applyFill="1" applyBorder="1" applyAlignment="1">
      <alignment horizontal="left" vertical="top" wrapText="1"/>
    </xf>
    <xf numFmtId="0" fontId="20" fillId="0" borderId="69" xfId="0" applyFont="1" applyFill="1" applyBorder="1" applyAlignment="1">
      <alignment horizontal="left" vertical="top" wrapText="1"/>
    </xf>
    <xf numFmtId="0" fontId="20" fillId="0" borderId="70" xfId="0" applyFont="1" applyFill="1" applyBorder="1" applyAlignment="1">
      <alignment horizontal="left" vertical="top" wrapText="1"/>
    </xf>
    <xf numFmtId="0" fontId="20" fillId="0" borderId="71" xfId="0" applyFont="1" applyFill="1" applyBorder="1" applyAlignment="1">
      <alignment horizontal="left" vertical="top" wrapText="1"/>
    </xf>
    <xf numFmtId="0" fontId="20" fillId="0" borderId="43" xfId="0" applyFont="1" applyBorder="1" applyAlignment="1">
      <alignment horizontal="left" vertical="top" wrapText="1"/>
    </xf>
    <xf numFmtId="0" fontId="20" fillId="0" borderId="44" xfId="0" applyFont="1" applyBorder="1" applyAlignment="1">
      <alignment horizontal="left" vertical="top" wrapText="1"/>
    </xf>
    <xf numFmtId="0" fontId="20" fillId="0" borderId="72" xfId="0" applyFont="1" applyBorder="1" applyAlignment="1">
      <alignment horizontal="left" vertical="top" wrapText="1"/>
    </xf>
    <xf numFmtId="165" fontId="19" fillId="2" borderId="6" xfId="0" applyNumberFormat="1" applyFont="1" applyFill="1" applyBorder="1" applyAlignment="1">
      <alignment horizontal="left" vertical="top" wrapText="1"/>
    </xf>
    <xf numFmtId="165" fontId="19" fillId="2" borderId="27" xfId="0" applyNumberFormat="1" applyFont="1" applyFill="1" applyBorder="1" applyAlignment="1">
      <alignment horizontal="left" vertical="top" wrapText="1"/>
    </xf>
    <xf numFmtId="165" fontId="19" fillId="2" borderId="39" xfId="0" applyNumberFormat="1" applyFont="1" applyFill="1" applyBorder="1" applyAlignment="1">
      <alignment horizontal="left" vertical="top" wrapText="1"/>
    </xf>
    <xf numFmtId="0" fontId="20" fillId="0" borderId="36" xfId="0" applyFont="1" applyBorder="1" applyAlignment="1">
      <alignment horizontal="left" vertical="top" wrapText="1"/>
    </xf>
    <xf numFmtId="0" fontId="20" fillId="0" borderId="37" xfId="0" applyFont="1" applyBorder="1" applyAlignment="1">
      <alignment horizontal="left" vertical="top" wrapText="1"/>
    </xf>
    <xf numFmtId="0" fontId="20" fillId="0" borderId="38" xfId="0" applyFont="1" applyBorder="1" applyAlignment="1">
      <alignment horizontal="left" vertical="top" wrapText="1"/>
    </xf>
    <xf numFmtId="0" fontId="20" fillId="0" borderId="73" xfId="0" applyFont="1" applyBorder="1" applyAlignment="1">
      <alignment horizontal="left" vertical="top" wrapText="1"/>
    </xf>
    <xf numFmtId="0" fontId="20" fillId="0" borderId="47" xfId="0" applyFont="1" applyBorder="1" applyAlignment="1">
      <alignment horizontal="left" vertical="top" wrapText="1"/>
    </xf>
    <xf numFmtId="0" fontId="20" fillId="0" borderId="53" xfId="0" applyFont="1" applyBorder="1" applyAlignment="1">
      <alignment horizontal="left" vertical="top" wrapText="1"/>
    </xf>
    <xf numFmtId="3" fontId="20" fillId="0" borderId="6" xfId="0" applyNumberFormat="1" applyFont="1" applyFill="1" applyBorder="1" applyAlignment="1">
      <alignment horizontal="left" vertical="top" wrapText="1"/>
    </xf>
    <xf numFmtId="3" fontId="20" fillId="0" borderId="27" xfId="0" applyNumberFormat="1" applyFont="1" applyFill="1" applyBorder="1" applyAlignment="1">
      <alignment horizontal="left" vertical="top" wrapText="1"/>
    </xf>
    <xf numFmtId="3" fontId="20" fillId="0" borderId="39" xfId="0" applyNumberFormat="1" applyFont="1" applyFill="1" applyBorder="1" applyAlignment="1">
      <alignment horizontal="left" vertical="top" wrapText="1"/>
    </xf>
    <xf numFmtId="0" fontId="20" fillId="0" borderId="45" xfId="0" applyFont="1" applyBorder="1" applyAlignment="1">
      <alignment horizontal="left" vertical="top" wrapText="1"/>
    </xf>
    <xf numFmtId="0" fontId="20" fillId="0" borderId="43" xfId="0" applyFont="1" applyFill="1" applyBorder="1" applyAlignment="1">
      <alignment horizontal="left" vertical="top" wrapText="1"/>
    </xf>
    <xf numFmtId="0" fontId="20" fillId="0" borderId="44" xfId="0" applyFont="1" applyFill="1" applyBorder="1" applyAlignment="1">
      <alignment horizontal="left" vertical="top" wrapText="1"/>
    </xf>
    <xf numFmtId="0" fontId="20" fillId="0" borderId="45" xfId="0" applyFont="1" applyFill="1" applyBorder="1" applyAlignment="1">
      <alignment horizontal="left" vertical="top" wrapText="1"/>
    </xf>
    <xf numFmtId="3" fontId="19" fillId="0" borderId="6" xfId="0" applyNumberFormat="1" applyFont="1" applyFill="1" applyBorder="1" applyAlignment="1">
      <alignment horizontal="left" vertical="top" wrapText="1"/>
    </xf>
    <xf numFmtId="3" fontId="19" fillId="0" borderId="27" xfId="0" applyNumberFormat="1" applyFont="1" applyFill="1" applyBorder="1" applyAlignment="1">
      <alignment horizontal="left" vertical="top" wrapText="1"/>
    </xf>
    <xf numFmtId="3" fontId="19" fillId="0" borderId="39" xfId="0" applyNumberFormat="1" applyFont="1" applyFill="1" applyBorder="1" applyAlignment="1">
      <alignment horizontal="left" vertical="top" wrapText="1"/>
    </xf>
    <xf numFmtId="0" fontId="20" fillId="0" borderId="6" xfId="0" applyFont="1" applyBorder="1" applyAlignment="1">
      <alignment horizontal="left" vertical="top" wrapText="1"/>
    </xf>
    <xf numFmtId="0" fontId="20" fillId="0" borderId="27" xfId="0" applyFont="1" applyBorder="1" applyAlignment="1">
      <alignment horizontal="left" vertical="top" wrapText="1"/>
    </xf>
    <xf numFmtId="0" fontId="20" fillId="0" borderId="39" xfId="0" applyFont="1" applyBorder="1" applyAlignment="1">
      <alignment horizontal="left" vertical="top" wrapText="1"/>
    </xf>
    <xf numFmtId="0" fontId="20" fillId="0" borderId="49" xfId="0" applyFont="1" applyFill="1" applyBorder="1" applyAlignment="1">
      <alignment horizontal="left" vertical="top" wrapText="1"/>
    </xf>
    <xf numFmtId="0" fontId="19" fillId="9" borderId="36" xfId="0" applyFont="1" applyFill="1" applyBorder="1" applyAlignment="1">
      <alignment horizontal="left" vertical="top" wrapText="1"/>
    </xf>
    <xf numFmtId="0" fontId="19" fillId="9" borderId="37" xfId="0" applyFont="1" applyFill="1" applyBorder="1" applyAlignment="1">
      <alignment horizontal="left" vertical="top" wrapText="1"/>
    </xf>
    <xf numFmtId="0" fontId="19" fillId="9" borderId="38" xfId="0" applyFont="1" applyFill="1" applyBorder="1" applyAlignment="1">
      <alignment horizontal="left" vertical="top" wrapText="1"/>
    </xf>
    <xf numFmtId="0" fontId="20" fillId="0" borderId="46" xfId="0" applyFont="1" applyFill="1" applyBorder="1" applyAlignment="1">
      <alignment horizontal="left" vertical="top" wrapText="1"/>
    </xf>
    <xf numFmtId="0" fontId="20" fillId="0" borderId="47" xfId="0" applyFont="1" applyFill="1" applyBorder="1" applyAlignment="1">
      <alignment horizontal="left" vertical="top" wrapText="1"/>
    </xf>
    <xf numFmtId="0" fontId="20" fillId="0" borderId="53" xfId="0" applyFont="1" applyFill="1" applyBorder="1" applyAlignment="1">
      <alignment horizontal="left" vertical="top" wrapText="1"/>
    </xf>
    <xf numFmtId="0" fontId="20" fillId="0" borderId="77" xfId="0" applyFont="1" applyFill="1" applyBorder="1" applyAlignment="1">
      <alignment horizontal="left" vertical="top" wrapText="1"/>
    </xf>
    <xf numFmtId="0" fontId="20" fillId="0" borderId="78" xfId="0" applyFont="1" applyFill="1" applyBorder="1" applyAlignment="1">
      <alignment horizontal="left" vertical="top" wrapText="1"/>
    </xf>
    <xf numFmtId="0" fontId="19" fillId="0" borderId="1" xfId="0" applyFont="1" applyFill="1" applyBorder="1" applyAlignment="1">
      <alignment horizontal="left" vertical="top" wrapText="1"/>
    </xf>
    <xf numFmtId="0" fontId="19" fillId="0" borderId="26" xfId="0" applyFont="1" applyFill="1" applyBorder="1" applyAlignment="1">
      <alignment horizontal="left" vertical="top" wrapText="1"/>
    </xf>
    <xf numFmtId="0" fontId="20" fillId="0" borderId="31" xfId="0" applyFont="1" applyFill="1" applyBorder="1" applyAlignment="1">
      <alignment horizontal="left" vertical="top" wrapText="1"/>
    </xf>
    <xf numFmtId="0" fontId="20" fillId="2" borderId="26" xfId="0" applyFont="1" applyFill="1" applyBorder="1" applyAlignment="1">
      <alignment horizontal="left" vertical="top" wrapText="1"/>
    </xf>
    <xf numFmtId="3" fontId="19" fillId="0" borderId="1" xfId="0" applyNumberFormat="1" applyFont="1" applyFill="1" applyBorder="1" applyAlignment="1">
      <alignment horizontal="left" vertical="top" wrapText="1"/>
    </xf>
    <xf numFmtId="3" fontId="19" fillId="0" borderId="26" xfId="0" applyNumberFormat="1" applyFont="1" applyFill="1" applyBorder="1" applyAlignment="1">
      <alignment horizontal="left" vertical="top" wrapText="1"/>
    </xf>
    <xf numFmtId="3" fontId="20" fillId="0" borderId="1" xfId="0" applyNumberFormat="1" applyFont="1" applyFill="1" applyBorder="1" applyAlignment="1">
      <alignment horizontal="left" vertical="top" wrapText="1"/>
    </xf>
    <xf numFmtId="3" fontId="20" fillId="0" borderId="26" xfId="0" applyNumberFormat="1" applyFont="1" applyFill="1" applyBorder="1" applyAlignment="1">
      <alignment horizontal="left" vertical="top" wrapText="1"/>
    </xf>
    <xf numFmtId="0" fontId="18" fillId="0" borderId="3" xfId="0" applyFont="1" applyFill="1" applyBorder="1" applyAlignment="1">
      <alignment horizontal="left" vertical="top" wrapText="1"/>
    </xf>
    <xf numFmtId="0" fontId="23" fillId="9" borderId="36" xfId="0" applyFont="1" applyFill="1" applyBorder="1" applyAlignment="1">
      <alignment horizontal="left" vertical="top" wrapText="1"/>
    </xf>
    <xf numFmtId="0" fontId="23" fillId="9" borderId="37" xfId="0" applyFont="1" applyFill="1" applyBorder="1" applyAlignment="1">
      <alignment horizontal="left" vertical="top" wrapText="1"/>
    </xf>
    <xf numFmtId="0" fontId="23" fillId="9" borderId="38" xfId="0" applyFont="1" applyFill="1" applyBorder="1" applyAlignment="1">
      <alignment horizontal="left" vertical="top" wrapText="1"/>
    </xf>
    <xf numFmtId="0" fontId="18" fillId="0" borderId="23" xfId="0" applyFont="1" applyFill="1" applyBorder="1" applyAlignment="1">
      <alignment horizontal="left" vertical="top" wrapText="1"/>
    </xf>
    <xf numFmtId="0" fontId="18" fillId="0" borderId="24" xfId="0" applyFont="1" applyFill="1" applyBorder="1" applyAlignment="1">
      <alignment horizontal="left" vertical="top" wrapText="1"/>
    </xf>
    <xf numFmtId="2" fontId="20" fillId="0" borderId="1" xfId="0" applyNumberFormat="1" applyFont="1" applyFill="1" applyBorder="1" applyAlignment="1">
      <alignment horizontal="center" vertical="top" wrapText="1"/>
    </xf>
    <xf numFmtId="0" fontId="18" fillId="0" borderId="42" xfId="0" applyFont="1" applyFill="1" applyBorder="1" applyAlignment="1">
      <alignment horizontal="left" vertical="top" wrapText="1"/>
    </xf>
    <xf numFmtId="0" fontId="18" fillId="0" borderId="37" xfId="0" applyFont="1" applyFill="1" applyBorder="1" applyAlignment="1">
      <alignment horizontal="left" vertical="top" wrapText="1"/>
    </xf>
    <xf numFmtId="0" fontId="18" fillId="0" borderId="38" xfId="0" applyFont="1" applyFill="1" applyBorder="1" applyAlignment="1">
      <alignment horizontal="left" vertical="top" wrapText="1"/>
    </xf>
    <xf numFmtId="165" fontId="18" fillId="2" borderId="6" xfId="0" applyNumberFormat="1" applyFont="1" applyFill="1" applyBorder="1" applyAlignment="1">
      <alignment horizontal="left" vertical="top" wrapText="1"/>
    </xf>
    <xf numFmtId="165" fontId="18" fillId="2" borderId="27" xfId="0" applyNumberFormat="1" applyFont="1" applyFill="1" applyBorder="1" applyAlignment="1">
      <alignment horizontal="left" vertical="top" wrapText="1"/>
    </xf>
    <xf numFmtId="165" fontId="18" fillId="2" borderId="39" xfId="0" applyNumberFormat="1" applyFont="1" applyFill="1" applyBorder="1" applyAlignment="1">
      <alignment horizontal="left" vertical="top" wrapText="1"/>
    </xf>
    <xf numFmtId="0" fontId="20" fillId="2" borderId="40" xfId="0" applyFont="1" applyFill="1" applyBorder="1" applyAlignment="1">
      <alignment horizontal="center" vertical="center" wrapText="1"/>
    </xf>
    <xf numFmtId="0" fontId="20" fillId="2" borderId="50" xfId="0" applyFont="1" applyFill="1" applyBorder="1" applyAlignment="1">
      <alignment horizontal="center" vertical="center" wrapText="1"/>
    </xf>
    <xf numFmtId="0" fontId="20" fillId="2" borderId="57" xfId="0" applyFont="1" applyFill="1" applyBorder="1" applyAlignment="1">
      <alignment horizontal="center" vertical="center" wrapText="1"/>
    </xf>
    <xf numFmtId="0" fontId="20" fillId="0" borderId="2" xfId="0" applyFont="1" applyFill="1" applyBorder="1" applyAlignment="1">
      <alignment horizontal="center" vertical="top" wrapText="1"/>
    </xf>
    <xf numFmtId="0" fontId="20" fillId="0" borderId="5" xfId="0" applyFont="1" applyFill="1" applyBorder="1" applyAlignment="1">
      <alignment horizontal="center" vertical="top" wrapText="1"/>
    </xf>
    <xf numFmtId="0" fontId="20" fillId="0" borderId="4" xfId="0" applyFont="1" applyFill="1" applyBorder="1" applyAlignment="1">
      <alignment horizontal="center" vertical="top" wrapText="1"/>
    </xf>
    <xf numFmtId="0" fontId="17" fillId="2" borderId="2" xfId="0" applyFont="1" applyFill="1" applyBorder="1" applyAlignment="1">
      <alignment horizontal="left" vertical="top" wrapText="1"/>
    </xf>
    <xf numFmtId="0" fontId="17" fillId="2" borderId="5" xfId="0" applyFont="1" applyFill="1" applyBorder="1" applyAlignment="1">
      <alignment horizontal="left" vertical="top" wrapText="1"/>
    </xf>
    <xf numFmtId="0" fontId="17" fillId="2" borderId="4" xfId="0" applyFont="1" applyFill="1" applyBorder="1" applyAlignment="1">
      <alignment horizontal="left" vertical="top" wrapText="1"/>
    </xf>
    <xf numFmtId="0" fontId="17" fillId="2" borderId="2" xfId="0" applyFont="1" applyFill="1" applyBorder="1" applyAlignment="1">
      <alignment horizontal="center" vertical="top" wrapText="1"/>
    </xf>
    <xf numFmtId="0" fontId="17" fillId="2" borderId="5" xfId="0" applyFont="1" applyFill="1" applyBorder="1" applyAlignment="1">
      <alignment horizontal="center" vertical="top" wrapText="1"/>
    </xf>
    <xf numFmtId="0" fontId="17" fillId="2" borderId="4" xfId="0" applyFont="1" applyFill="1" applyBorder="1" applyAlignment="1">
      <alignment horizontal="center" vertical="top" wrapText="1"/>
    </xf>
    <xf numFmtId="4" fontId="17" fillId="2" borderId="2" xfId="0" applyNumberFormat="1" applyFont="1" applyFill="1" applyBorder="1" applyAlignment="1">
      <alignment horizontal="center" vertical="top" wrapText="1"/>
    </xf>
    <xf numFmtId="4" fontId="17" fillId="2" borderId="5" xfId="0" applyNumberFormat="1" applyFont="1" applyFill="1" applyBorder="1" applyAlignment="1">
      <alignment horizontal="center" vertical="top" wrapText="1"/>
    </xf>
    <xf numFmtId="4" fontId="17" fillId="2" borderId="4" xfId="0" applyNumberFormat="1" applyFont="1" applyFill="1" applyBorder="1" applyAlignment="1">
      <alignment horizontal="center" vertical="top" wrapText="1"/>
    </xf>
    <xf numFmtId="4" fontId="17" fillId="2" borderId="2" xfId="3" applyNumberFormat="1" applyFont="1" applyFill="1" applyBorder="1" applyAlignment="1">
      <alignment horizontal="center" vertical="top" wrapText="1"/>
    </xf>
    <xf numFmtId="4" fontId="17" fillId="2" borderId="5" xfId="3" applyNumberFormat="1" applyFont="1" applyFill="1" applyBorder="1" applyAlignment="1">
      <alignment horizontal="center" vertical="top" wrapText="1"/>
    </xf>
    <xf numFmtId="4" fontId="17" fillId="2" borderId="4" xfId="3" applyNumberFormat="1" applyFont="1" applyFill="1" applyBorder="1" applyAlignment="1">
      <alignment horizontal="center" vertical="top" wrapText="1"/>
    </xf>
    <xf numFmtId="0" fontId="17" fillId="0" borderId="2" xfId="0" applyFont="1" applyBorder="1" applyAlignment="1">
      <alignment horizontal="center" vertical="top" wrapText="1"/>
    </xf>
    <xf numFmtId="0" fontId="17" fillId="0" borderId="5" xfId="0" applyFont="1" applyBorder="1" applyAlignment="1">
      <alignment horizontal="center" vertical="top" wrapText="1"/>
    </xf>
    <xf numFmtId="0" fontId="17" fillId="0" borderId="4" xfId="0" applyFont="1" applyBorder="1" applyAlignment="1">
      <alignment horizontal="center" vertical="top" wrapText="1"/>
    </xf>
    <xf numFmtId="0" fontId="20" fillId="10" borderId="40" xfId="0" applyFont="1" applyFill="1" applyBorder="1" applyAlignment="1">
      <alignment horizontal="left" vertical="top" wrapText="1"/>
    </xf>
    <xf numFmtId="0" fontId="20" fillId="10" borderId="50" xfId="0" applyFont="1" applyFill="1" applyBorder="1" applyAlignment="1">
      <alignment horizontal="left" vertical="top" wrapText="1"/>
    </xf>
    <xf numFmtId="0" fontId="20" fillId="10" borderId="57" xfId="0" applyFont="1" applyFill="1" applyBorder="1" applyAlignment="1">
      <alignment horizontal="left" vertical="top" wrapText="1"/>
    </xf>
    <xf numFmtId="0" fontId="17" fillId="0" borderId="2" xfId="0" applyFont="1" applyBorder="1" applyAlignment="1">
      <alignment horizontal="left" vertical="top" wrapText="1"/>
    </xf>
    <xf numFmtId="0" fontId="17" fillId="0" borderId="5" xfId="0" applyFont="1" applyBorder="1" applyAlignment="1">
      <alignment horizontal="left" vertical="top" wrapText="1"/>
    </xf>
    <xf numFmtId="0" fontId="17" fillId="0" borderId="4" xfId="0" applyFont="1" applyBorder="1" applyAlignment="1">
      <alignment horizontal="left" vertical="top" wrapText="1"/>
    </xf>
    <xf numFmtId="4" fontId="17" fillId="2" borderId="2" xfId="3" applyNumberFormat="1" applyFont="1" applyFill="1" applyBorder="1" applyAlignment="1">
      <alignment horizontal="center" vertical="center" wrapText="1"/>
    </xf>
    <xf numFmtId="4" fontId="17" fillId="2" borderId="5" xfId="3" applyNumberFormat="1" applyFont="1" applyFill="1" applyBorder="1" applyAlignment="1">
      <alignment horizontal="center" vertical="center" wrapText="1"/>
    </xf>
    <xf numFmtId="4" fontId="17" fillId="2" borderId="4" xfId="3" applyNumberFormat="1" applyFont="1" applyFill="1" applyBorder="1" applyAlignment="1">
      <alignment horizontal="center" vertical="center" wrapText="1"/>
    </xf>
    <xf numFmtId="43" fontId="17" fillId="2" borderId="2" xfId="2" applyFont="1" applyFill="1" applyBorder="1" applyAlignment="1">
      <alignment horizontal="left" vertical="top" wrapText="1"/>
    </xf>
    <xf numFmtId="43" fontId="17" fillId="2" borderId="5" xfId="2" applyFont="1" applyFill="1" applyBorder="1" applyAlignment="1">
      <alignment horizontal="left" vertical="top" wrapText="1"/>
    </xf>
    <xf numFmtId="43" fontId="17" fillId="2" borderId="4" xfId="2" applyFont="1" applyFill="1" applyBorder="1" applyAlignment="1">
      <alignment horizontal="left" vertical="top" wrapText="1"/>
    </xf>
    <xf numFmtId="0" fontId="18" fillId="0" borderId="47" xfId="0" applyFont="1" applyFill="1" applyBorder="1" applyAlignment="1">
      <alignment horizontal="left" vertical="top" wrapText="1"/>
    </xf>
    <xf numFmtId="0" fontId="20" fillId="10" borderId="40" xfId="0" applyFont="1" applyFill="1" applyBorder="1" applyAlignment="1">
      <alignment horizontal="center" vertical="top" wrapText="1"/>
    </xf>
    <xf numFmtId="0" fontId="20" fillId="10" borderId="50" xfId="0" applyFont="1" applyFill="1" applyBorder="1" applyAlignment="1">
      <alignment horizontal="center" vertical="top" wrapText="1"/>
    </xf>
    <xf numFmtId="0" fontId="20" fillId="10" borderId="57" xfId="0" applyFont="1" applyFill="1" applyBorder="1" applyAlignment="1">
      <alignment horizontal="center" vertical="top" wrapText="1"/>
    </xf>
    <xf numFmtId="4" fontId="17" fillId="2" borderId="2" xfId="2" applyNumberFormat="1" applyFont="1" applyFill="1" applyBorder="1" applyAlignment="1">
      <alignment horizontal="center" vertical="center" wrapText="1"/>
    </xf>
    <xf numFmtId="4" fontId="17" fillId="2" borderId="5" xfId="2" applyNumberFormat="1" applyFont="1" applyFill="1" applyBorder="1" applyAlignment="1">
      <alignment horizontal="center" vertical="center" wrapText="1"/>
    </xf>
    <xf numFmtId="4" fontId="17" fillId="2" borderId="2" xfId="0" applyNumberFormat="1" applyFont="1" applyFill="1" applyBorder="1" applyAlignment="1">
      <alignment horizontal="center" vertical="center" wrapText="1"/>
    </xf>
    <xf numFmtId="4" fontId="17" fillId="2" borderId="5" xfId="0" applyNumberFormat="1" applyFont="1" applyFill="1" applyBorder="1" applyAlignment="1">
      <alignment horizontal="center" vertical="center" wrapText="1"/>
    </xf>
    <xf numFmtId="4" fontId="17" fillId="2" borderId="4" xfId="0" applyNumberFormat="1" applyFont="1" applyFill="1" applyBorder="1" applyAlignment="1">
      <alignment horizontal="center" vertical="center" wrapText="1"/>
    </xf>
    <xf numFmtId="165" fontId="18" fillId="2" borderId="1" xfId="0" applyNumberFormat="1" applyFont="1" applyFill="1" applyBorder="1" applyAlignment="1">
      <alignment horizontal="left" vertical="top" wrapText="1"/>
    </xf>
    <xf numFmtId="165" fontId="18" fillId="2" borderId="26" xfId="0" applyNumberFormat="1" applyFont="1" applyFill="1" applyBorder="1" applyAlignment="1">
      <alignment horizontal="left" vertical="top" wrapText="1"/>
    </xf>
    <xf numFmtId="0" fontId="20" fillId="0" borderId="40" xfId="0" applyFont="1" applyFill="1" applyBorder="1" applyAlignment="1">
      <alignment horizontal="center" vertical="top" wrapText="1"/>
    </xf>
    <xf numFmtId="0" fontId="20" fillId="0" borderId="50" xfId="0" applyFont="1" applyFill="1" applyBorder="1" applyAlignment="1">
      <alignment horizontal="center" vertical="top" wrapText="1"/>
    </xf>
    <xf numFmtId="0" fontId="20" fillId="0" borderId="57" xfId="0" applyFont="1" applyFill="1" applyBorder="1" applyAlignment="1">
      <alignment horizontal="center" vertical="top" wrapText="1"/>
    </xf>
    <xf numFmtId="0" fontId="17" fillId="0" borderId="2" xfId="0" applyFont="1" applyBorder="1" applyAlignment="1">
      <alignment vertical="top" wrapText="1"/>
    </xf>
    <xf numFmtId="0" fontId="17" fillId="0" borderId="5" xfId="0" applyFont="1" applyBorder="1" applyAlignment="1">
      <alignment vertical="top" wrapText="1"/>
    </xf>
    <xf numFmtId="0" fontId="17" fillId="0" borderId="4" xfId="0" applyFont="1" applyBorder="1" applyAlignment="1">
      <alignment vertical="top" wrapText="1"/>
    </xf>
    <xf numFmtId="4" fontId="20" fillId="0" borderId="1" xfId="0" applyNumberFormat="1" applyFont="1" applyFill="1" applyBorder="1" applyAlignment="1">
      <alignment horizontal="center" vertical="center" wrapText="1"/>
    </xf>
    <xf numFmtId="0" fontId="21" fillId="0" borderId="5" xfId="0" applyFont="1" applyBorder="1" applyAlignment="1">
      <alignment vertical="top" wrapText="1"/>
    </xf>
    <xf numFmtId="0" fontId="17" fillId="0" borderId="28" xfId="0" applyFont="1" applyBorder="1" applyAlignment="1">
      <alignment horizontal="center" vertical="top" wrapText="1"/>
    </xf>
    <xf numFmtId="0" fontId="17" fillId="0" borderId="29" xfId="0" applyFont="1" applyBorder="1" applyAlignment="1">
      <alignment horizontal="center" vertical="top" wrapText="1"/>
    </xf>
    <xf numFmtId="0" fontId="17" fillId="0" borderId="30" xfId="0" applyFont="1" applyBorder="1" applyAlignment="1">
      <alignment horizontal="center" vertical="top" wrapText="1"/>
    </xf>
    <xf numFmtId="4" fontId="20" fillId="0" borderId="2" xfId="0" applyNumberFormat="1" applyFont="1" applyFill="1" applyBorder="1" applyAlignment="1">
      <alignment horizontal="center" vertical="center" wrapText="1"/>
    </xf>
    <xf numFmtId="4" fontId="20" fillId="0" borderId="5" xfId="0" applyNumberFormat="1" applyFont="1" applyFill="1" applyBorder="1" applyAlignment="1">
      <alignment horizontal="center" vertical="center" wrapText="1"/>
    </xf>
    <xf numFmtId="0" fontId="17" fillId="0" borderId="25" xfId="0" applyFont="1" applyBorder="1" applyAlignment="1">
      <alignment horizontal="left" vertical="top" wrapText="1"/>
    </xf>
    <xf numFmtId="0" fontId="17" fillId="0" borderId="31" xfId="0" applyFont="1" applyBorder="1" applyAlignment="1">
      <alignment horizontal="left" vertical="top" wrapText="1"/>
    </xf>
    <xf numFmtId="165" fontId="20" fillId="0" borderId="2" xfId="0" applyNumberFormat="1" applyFont="1" applyFill="1" applyBorder="1" applyAlignment="1">
      <alignment horizontal="left" vertical="top" wrapText="1"/>
    </xf>
    <xf numFmtId="165" fontId="20" fillId="0" borderId="5" xfId="0" applyNumberFormat="1" applyFont="1" applyFill="1" applyBorder="1" applyAlignment="1">
      <alignment horizontal="left" vertical="top" wrapText="1"/>
    </xf>
    <xf numFmtId="165" fontId="20" fillId="0" borderId="33" xfId="0" applyNumberFormat="1" applyFont="1" applyFill="1" applyBorder="1" applyAlignment="1">
      <alignment horizontal="left" vertical="top" wrapText="1"/>
    </xf>
    <xf numFmtId="0" fontId="17" fillId="0" borderId="33" xfId="0" applyFont="1" applyBorder="1" applyAlignment="1">
      <alignment horizontal="left" vertical="top" wrapText="1"/>
    </xf>
    <xf numFmtId="0" fontId="23" fillId="9" borderId="1" xfId="0" applyFont="1" applyFill="1" applyBorder="1" applyAlignment="1">
      <alignment horizontal="left" vertical="top" wrapText="1" readingOrder="1"/>
    </xf>
    <xf numFmtId="0" fontId="18" fillId="0" borderId="1" xfId="0" applyFont="1" applyFill="1" applyBorder="1" applyAlignment="1">
      <alignment horizontal="left" vertical="top" wrapText="1" readingOrder="1"/>
    </xf>
    <xf numFmtId="0" fontId="20" fillId="0" borderId="1" xfId="0" applyFont="1" applyFill="1" applyBorder="1" applyAlignment="1">
      <alignment horizontal="left" vertical="top" wrapText="1" readingOrder="1"/>
    </xf>
    <xf numFmtId="0" fontId="20" fillId="0" borderId="2" xfId="0" applyFont="1" applyFill="1" applyBorder="1" applyAlignment="1">
      <alignment horizontal="left" vertical="top" wrapText="1" readingOrder="1"/>
    </xf>
    <xf numFmtId="0" fontId="20" fillId="0" borderId="5" xfId="0" applyFont="1" applyFill="1" applyBorder="1" applyAlignment="1">
      <alignment horizontal="left" vertical="top" wrapText="1" readingOrder="1"/>
    </xf>
    <xf numFmtId="0" fontId="20" fillId="0" borderId="4" xfId="0" applyFont="1" applyFill="1" applyBorder="1" applyAlignment="1">
      <alignment horizontal="left" vertical="top" wrapText="1" readingOrder="1"/>
    </xf>
    <xf numFmtId="0" fontId="18" fillId="0" borderId="6" xfId="0" applyFont="1" applyFill="1" applyBorder="1" applyAlignment="1">
      <alignment horizontal="left" vertical="center" wrapText="1" readingOrder="1"/>
    </xf>
    <xf numFmtId="0" fontId="18" fillId="0" borderId="27" xfId="0" applyFont="1" applyFill="1" applyBorder="1" applyAlignment="1">
      <alignment horizontal="left" vertical="center" wrapText="1" readingOrder="1"/>
    </xf>
    <xf numFmtId="0" fontId="18" fillId="0" borderId="3" xfId="0" applyFont="1" applyFill="1" applyBorder="1" applyAlignment="1">
      <alignment horizontal="left" vertical="center" wrapText="1" readingOrder="1"/>
    </xf>
    <xf numFmtId="0" fontId="20" fillId="2" borderId="6" xfId="0" applyFont="1" applyFill="1" applyBorder="1" applyAlignment="1">
      <alignment horizontal="left" vertical="center" wrapText="1" readingOrder="1"/>
    </xf>
    <xf numFmtId="0" fontId="20" fillId="2" borderId="27" xfId="0" applyFont="1" applyFill="1" applyBorder="1" applyAlignment="1">
      <alignment horizontal="left" vertical="center" wrapText="1" readingOrder="1"/>
    </xf>
    <xf numFmtId="0" fontId="20" fillId="2" borderId="3" xfId="0" applyFont="1" applyFill="1" applyBorder="1" applyAlignment="1">
      <alignment horizontal="left" vertical="center" wrapText="1" readingOrder="1"/>
    </xf>
    <xf numFmtId="0" fontId="20" fillId="2" borderId="1" xfId="0" applyFont="1" applyFill="1" applyBorder="1" applyAlignment="1">
      <alignment horizontal="left" vertical="top" wrapText="1" readingOrder="1"/>
    </xf>
    <xf numFmtId="0" fontId="19" fillId="0" borderId="1" xfId="0" applyFont="1" applyFill="1" applyBorder="1" applyAlignment="1">
      <alignment horizontal="left" vertical="top" wrapText="1" readingOrder="1"/>
    </xf>
    <xf numFmtId="0" fontId="19" fillId="0" borderId="6" xfId="0" applyFont="1" applyFill="1" applyBorder="1" applyAlignment="1">
      <alignment horizontal="left" vertical="top" wrapText="1" readingOrder="1"/>
    </xf>
    <xf numFmtId="0" fontId="19" fillId="0" borderId="27" xfId="0" applyFont="1" applyFill="1" applyBorder="1" applyAlignment="1">
      <alignment horizontal="left" vertical="top" wrapText="1" readingOrder="1"/>
    </xf>
    <xf numFmtId="0" fontId="19" fillId="0" borderId="3" xfId="0" applyFont="1" applyFill="1" applyBorder="1" applyAlignment="1">
      <alignment horizontal="left" vertical="top" wrapText="1" readingOrder="1"/>
    </xf>
    <xf numFmtId="165" fontId="20" fillId="2" borderId="1" xfId="0" applyNumberFormat="1" applyFont="1" applyFill="1" applyBorder="1" applyAlignment="1">
      <alignment horizontal="left" vertical="top" wrapText="1" readingOrder="1"/>
    </xf>
    <xf numFmtId="165" fontId="20" fillId="0" borderId="1" xfId="0" applyNumberFormat="1" applyFont="1" applyFill="1" applyBorder="1" applyAlignment="1">
      <alignment horizontal="left" vertical="top" wrapText="1" readingOrder="1"/>
    </xf>
    <xf numFmtId="0" fontId="17" fillId="0" borderId="1" xfId="0" applyFont="1" applyBorder="1" applyAlignment="1">
      <alignment horizontal="left" vertical="top" wrapText="1" readingOrder="1"/>
    </xf>
    <xf numFmtId="0" fontId="22" fillId="14" borderId="1" xfId="0" applyFont="1" applyFill="1" applyBorder="1" applyAlignment="1">
      <alignment horizontal="left" vertical="top" wrapText="1" readingOrder="1"/>
    </xf>
    <xf numFmtId="0" fontId="20" fillId="0" borderId="6" xfId="0" applyFont="1" applyBorder="1" applyAlignment="1">
      <alignment horizontal="left" vertical="top" wrapText="1" readingOrder="1"/>
    </xf>
    <xf numFmtId="0" fontId="20" fillId="0" borderId="27" xfId="0" applyFont="1" applyBorder="1" applyAlignment="1">
      <alignment horizontal="left" vertical="top" wrapText="1" readingOrder="1"/>
    </xf>
    <xf numFmtId="0" fontId="20" fillId="0" borderId="3" xfId="0" applyFont="1" applyBorder="1" applyAlignment="1">
      <alignment horizontal="left" vertical="top" wrapText="1" readingOrder="1"/>
    </xf>
    <xf numFmtId="0" fontId="20" fillId="0" borderId="6" xfId="0" applyFont="1" applyFill="1" applyBorder="1" applyAlignment="1">
      <alignment horizontal="left" vertical="top" wrapText="1" readingOrder="1"/>
    </xf>
    <xf numFmtId="0" fontId="20" fillId="0" borderId="27" xfId="0" applyFont="1" applyFill="1" applyBorder="1" applyAlignment="1">
      <alignment horizontal="left" vertical="top" wrapText="1" readingOrder="1"/>
    </xf>
    <xf numFmtId="0" fontId="20" fillId="0" borderId="3" xfId="0" applyFont="1" applyFill="1" applyBorder="1" applyAlignment="1">
      <alignment horizontal="left" vertical="top" wrapText="1" readingOrder="1"/>
    </xf>
    <xf numFmtId="0" fontId="17" fillId="2" borderId="1" xfId="0" applyFont="1" applyFill="1" applyBorder="1" applyAlignment="1">
      <alignment horizontal="left" vertical="top" wrapText="1" readingOrder="1"/>
    </xf>
    <xf numFmtId="0" fontId="20" fillId="0" borderId="1" xfId="0" applyFont="1" applyBorder="1" applyAlignment="1">
      <alignment horizontal="left" vertical="top" wrapText="1" readingOrder="1"/>
    </xf>
    <xf numFmtId="0" fontId="18" fillId="2" borderId="1" xfId="0" applyFont="1" applyFill="1" applyBorder="1" applyAlignment="1">
      <alignment horizontal="left" vertical="top" wrapText="1" readingOrder="1"/>
    </xf>
    <xf numFmtId="165" fontId="18" fillId="0" borderId="1" xfId="0" applyNumberFormat="1" applyFont="1" applyFill="1" applyBorder="1" applyAlignment="1">
      <alignment horizontal="left" vertical="top" wrapText="1" readingOrder="1"/>
    </xf>
    <xf numFmtId="0" fontId="24" fillId="0" borderId="1" xfId="0" applyFont="1" applyFill="1" applyBorder="1" applyAlignment="1">
      <alignment horizontal="left" vertical="top" wrapText="1" readingOrder="1"/>
    </xf>
    <xf numFmtId="0" fontId="21" fillId="0" borderId="1" xfId="0" applyFont="1" applyBorder="1" applyAlignment="1">
      <alignment horizontal="left" vertical="top" wrapText="1" readingOrder="1"/>
    </xf>
    <xf numFmtId="0" fontId="17" fillId="0" borderId="4" xfId="0" applyFont="1" applyBorder="1" applyAlignment="1">
      <alignment horizontal="left" vertical="top" wrapText="1" readingOrder="1"/>
    </xf>
    <xf numFmtId="165" fontId="17" fillId="0" borderId="1" xfId="0" applyNumberFormat="1" applyFont="1" applyBorder="1" applyAlignment="1">
      <alignment horizontal="left" vertical="top" wrapText="1" readingOrder="1"/>
    </xf>
    <xf numFmtId="0" fontId="19" fillId="2" borderId="1" xfId="0" applyFont="1" applyFill="1" applyBorder="1" applyAlignment="1">
      <alignment horizontal="left" vertical="top" wrapText="1" readingOrder="1"/>
    </xf>
    <xf numFmtId="0" fontId="18" fillId="0" borderId="1" xfId="0" applyFont="1" applyBorder="1" applyAlignment="1">
      <alignment horizontal="left" vertical="top" wrapText="1" readingOrder="1"/>
    </xf>
    <xf numFmtId="0" fontId="20" fillId="8" borderId="1" xfId="0"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21" fillId="0" borderId="1" xfId="0" applyFont="1" applyFill="1" applyBorder="1" applyAlignment="1">
      <alignment horizontal="left" vertical="top" wrapText="1" readingOrder="1"/>
    </xf>
    <xf numFmtId="165" fontId="17" fillId="2" borderId="1" xfId="0" applyNumberFormat="1" applyFont="1" applyFill="1" applyBorder="1" applyAlignment="1">
      <alignment horizontal="left" vertical="top" wrapText="1" readingOrder="1"/>
    </xf>
    <xf numFmtId="0" fontId="20" fillId="0" borderId="1" xfId="0" applyFont="1" applyFill="1" applyBorder="1" applyAlignment="1">
      <alignment horizontal="left" vertical="top" wrapText="1" shrinkToFit="1" readingOrder="1"/>
    </xf>
    <xf numFmtId="0" fontId="24" fillId="2" borderId="1" xfId="0" applyFont="1" applyFill="1" applyBorder="1" applyAlignment="1">
      <alignment horizontal="left" vertical="top" wrapText="1" readingOrder="1"/>
    </xf>
    <xf numFmtId="0" fontId="20" fillId="2" borderId="6" xfId="0" applyFont="1" applyFill="1" applyBorder="1" applyAlignment="1">
      <alignment horizontal="left" vertical="top" wrapText="1" shrinkToFit="1" readingOrder="1"/>
    </xf>
    <xf numFmtId="0" fontId="20" fillId="2" borderId="27" xfId="0" applyFont="1" applyFill="1" applyBorder="1" applyAlignment="1">
      <alignment horizontal="left" vertical="top" wrapText="1" shrinkToFit="1" readingOrder="1"/>
    </xf>
    <xf numFmtId="0" fontId="20" fillId="2" borderId="3" xfId="0" applyFont="1" applyFill="1" applyBorder="1" applyAlignment="1">
      <alignment horizontal="left" vertical="top" wrapText="1" shrinkToFit="1" readingOrder="1"/>
    </xf>
    <xf numFmtId="1" fontId="20" fillId="2" borderId="1" xfId="0" applyNumberFormat="1" applyFont="1" applyFill="1" applyBorder="1" applyAlignment="1">
      <alignment horizontal="left" vertical="top" wrapText="1" readingOrder="1"/>
    </xf>
    <xf numFmtId="0" fontId="19" fillId="0" borderId="6" xfId="0" applyFont="1" applyBorder="1" applyAlignment="1">
      <alignment horizontal="left" vertical="top" wrapText="1" readingOrder="1"/>
    </xf>
    <xf numFmtId="0" fontId="19" fillId="0" borderId="27" xfId="0" applyFont="1" applyBorder="1" applyAlignment="1">
      <alignment horizontal="left" vertical="top" wrapText="1" readingOrder="1"/>
    </xf>
    <xf numFmtId="0" fontId="19" fillId="0" borderId="3" xfId="0" applyFont="1" applyBorder="1" applyAlignment="1">
      <alignment horizontal="left" vertical="top" wrapText="1" readingOrder="1"/>
    </xf>
    <xf numFmtId="0" fontId="20" fillId="2" borderId="6" xfId="0" applyFont="1" applyFill="1" applyBorder="1" applyAlignment="1">
      <alignment vertical="top" wrapText="1" readingOrder="1"/>
    </xf>
    <xf numFmtId="0" fontId="20" fillId="2" borderId="27" xfId="0" applyFont="1" applyFill="1" applyBorder="1" applyAlignment="1">
      <alignment vertical="top" wrapText="1" readingOrder="1"/>
    </xf>
    <xf numFmtId="0" fontId="20" fillId="2" borderId="3" xfId="0" applyFont="1" applyFill="1" applyBorder="1" applyAlignment="1">
      <alignment vertical="top" wrapText="1" readingOrder="1"/>
    </xf>
    <xf numFmtId="0" fontId="20" fillId="0" borderId="6" xfId="0" applyFont="1" applyBorder="1" applyAlignment="1">
      <alignment vertical="top" wrapText="1" readingOrder="1"/>
    </xf>
    <xf numFmtId="0" fontId="20" fillId="0" borderId="27" xfId="0" applyFont="1" applyBorder="1" applyAlignment="1">
      <alignment vertical="top" wrapText="1" readingOrder="1"/>
    </xf>
    <xf numFmtId="0" fontId="20" fillId="0" borderId="3" xfId="0" applyFont="1" applyBorder="1" applyAlignment="1">
      <alignment vertical="top" wrapText="1" readingOrder="1"/>
    </xf>
    <xf numFmtId="0" fontId="20" fillId="0" borderId="6" xfId="0" applyFont="1" applyFill="1" applyBorder="1" applyAlignment="1">
      <alignment vertical="top" wrapText="1" readingOrder="1"/>
    </xf>
    <xf numFmtId="0" fontId="20" fillId="0" borderId="27" xfId="0" applyFont="1" applyFill="1" applyBorder="1" applyAlignment="1">
      <alignment vertical="top" wrapText="1" readingOrder="1"/>
    </xf>
    <xf numFmtId="0" fontId="20" fillId="0" borderId="3" xfId="0" applyFont="1" applyFill="1" applyBorder="1" applyAlignment="1">
      <alignment vertical="top" wrapText="1" readingOrder="1"/>
    </xf>
    <xf numFmtId="0" fontId="20" fillId="2" borderId="6" xfId="0" applyFont="1" applyFill="1" applyBorder="1" applyAlignment="1">
      <alignment vertical="top" wrapText="1" shrinkToFit="1" readingOrder="1"/>
    </xf>
    <xf numFmtId="0" fontId="20" fillId="2" borderId="27" xfId="0" applyFont="1" applyFill="1" applyBorder="1" applyAlignment="1">
      <alignment vertical="top" wrapText="1" shrinkToFit="1" readingOrder="1"/>
    </xf>
    <xf numFmtId="0" fontId="20" fillId="2" borderId="3" xfId="0" applyFont="1" applyFill="1" applyBorder="1" applyAlignment="1">
      <alignment vertical="top" wrapText="1" shrinkToFit="1" readingOrder="1"/>
    </xf>
    <xf numFmtId="0" fontId="20" fillId="0" borderId="1" xfId="0" applyFont="1" applyFill="1" applyBorder="1" applyAlignment="1">
      <alignment vertical="center"/>
    </xf>
    <xf numFmtId="0" fontId="20" fillId="0" borderId="26" xfId="0" applyFont="1" applyFill="1" applyBorder="1" applyAlignment="1">
      <alignment vertical="center"/>
    </xf>
    <xf numFmtId="171" fontId="18" fillId="0" borderId="6" xfId="2" applyNumberFormat="1" applyFont="1" applyFill="1" applyBorder="1" applyAlignment="1">
      <alignment horizontal="left" vertical="top" wrapText="1"/>
    </xf>
    <xf numFmtId="171" fontId="18" fillId="0" borderId="27" xfId="2" applyNumberFormat="1" applyFont="1" applyFill="1" applyBorder="1" applyAlignment="1">
      <alignment horizontal="left" vertical="top" wrapText="1"/>
    </xf>
    <xf numFmtId="171" fontId="18" fillId="0" borderId="39" xfId="2" applyNumberFormat="1" applyFont="1" applyFill="1" applyBorder="1" applyAlignment="1">
      <alignment horizontal="left" vertical="top" wrapText="1"/>
    </xf>
    <xf numFmtId="0" fontId="20" fillId="0" borderId="80" xfId="0" applyFont="1" applyFill="1" applyBorder="1" applyAlignment="1">
      <alignment horizontal="left" vertical="top" wrapText="1"/>
    </xf>
    <xf numFmtId="0" fontId="20" fillId="0" borderId="81"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18" fillId="0" borderId="1" xfId="0" applyFont="1" applyFill="1" applyBorder="1" applyAlignment="1">
      <alignment vertical="center" wrapText="1"/>
    </xf>
    <xf numFmtId="0" fontId="17" fillId="0" borderId="1" xfId="0" applyFont="1" applyFill="1" applyBorder="1" applyAlignment="1">
      <alignment vertical="center"/>
    </xf>
    <xf numFmtId="168" fontId="18" fillId="0" borderId="2" xfId="0" applyNumberFormat="1" applyFont="1" applyFill="1" applyBorder="1" applyAlignment="1">
      <alignment vertical="center" wrapText="1"/>
    </xf>
    <xf numFmtId="168" fontId="18" fillId="0" borderId="4" xfId="0" applyNumberFormat="1" applyFont="1" applyFill="1" applyBorder="1" applyAlignment="1">
      <alignment vertical="center" wrapText="1"/>
    </xf>
    <xf numFmtId="165" fontId="20" fillId="0" borderId="2" xfId="0" applyNumberFormat="1" applyFont="1" applyFill="1" applyBorder="1" applyAlignment="1">
      <alignment horizontal="center" vertical="center"/>
    </xf>
    <xf numFmtId="165" fontId="20" fillId="0" borderId="4" xfId="0" applyNumberFormat="1" applyFont="1" applyFill="1" applyBorder="1" applyAlignment="1">
      <alignment horizontal="center" vertical="center"/>
    </xf>
    <xf numFmtId="0" fontId="20" fillId="2" borderId="2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7" fillId="0" borderId="1" xfId="0" applyFont="1" applyFill="1" applyBorder="1" applyAlignment="1">
      <alignment horizontal="left" vertical="center"/>
    </xf>
    <xf numFmtId="0" fontId="19" fillId="0" borderId="3" xfId="0" applyFont="1" applyFill="1" applyBorder="1" applyAlignment="1">
      <alignment horizontal="left" vertical="top" wrapText="1"/>
    </xf>
    <xf numFmtId="0" fontId="20" fillId="0" borderId="33" xfId="0" applyFont="1" applyFill="1" applyBorder="1" applyAlignment="1">
      <alignment horizontal="center" vertical="center" wrapText="1"/>
    </xf>
    <xf numFmtId="0" fontId="18" fillId="0" borderId="1" xfId="0" applyFont="1" applyFill="1" applyBorder="1" applyAlignment="1">
      <alignment vertical="center"/>
    </xf>
    <xf numFmtId="0" fontId="17" fillId="0" borderId="26" xfId="0" applyFont="1" applyFill="1" applyBorder="1" applyAlignment="1">
      <alignment vertical="center"/>
    </xf>
    <xf numFmtId="3" fontId="20" fillId="2" borderId="6" xfId="2" applyNumberFormat="1" applyFont="1" applyFill="1" applyBorder="1" applyAlignment="1">
      <alignment horizontal="left" vertical="top" wrapText="1"/>
    </xf>
    <xf numFmtId="3" fontId="20" fillId="2" borderId="27" xfId="2" applyNumberFormat="1" applyFont="1" applyFill="1" applyBorder="1" applyAlignment="1">
      <alignment horizontal="left" vertical="top" wrapText="1"/>
    </xf>
    <xf numFmtId="3" fontId="20" fillId="2" borderId="39" xfId="2" applyNumberFormat="1" applyFont="1" applyFill="1" applyBorder="1" applyAlignment="1">
      <alignment horizontal="left" vertical="top" wrapText="1"/>
    </xf>
    <xf numFmtId="3" fontId="20" fillId="0" borderId="1" xfId="2" applyNumberFormat="1" applyFont="1" applyFill="1" applyBorder="1" applyAlignment="1">
      <alignment horizontal="left" vertical="center"/>
    </xf>
    <xf numFmtId="0" fontId="20" fillId="0" borderId="1" xfId="2" applyNumberFormat="1" applyFont="1" applyFill="1" applyBorder="1" applyAlignment="1">
      <alignment horizontal="left" vertical="center"/>
    </xf>
    <xf numFmtId="0" fontId="20" fillId="0" borderId="26" xfId="2" applyNumberFormat="1" applyFont="1" applyFill="1" applyBorder="1" applyAlignment="1">
      <alignment horizontal="left" vertical="center"/>
    </xf>
    <xf numFmtId="0" fontId="20" fillId="0" borderId="25" xfId="0" applyFont="1" applyFill="1" applyBorder="1" applyAlignment="1">
      <alignment horizontal="center" vertical="center" wrapText="1"/>
    </xf>
    <xf numFmtId="0" fontId="17" fillId="0" borderId="25" xfId="0" applyFont="1" applyFill="1" applyBorder="1" applyAlignment="1"/>
    <xf numFmtId="0" fontId="17" fillId="0" borderId="31" xfId="0" applyFont="1" applyFill="1" applyBorder="1" applyAlignment="1"/>
    <xf numFmtId="0" fontId="18" fillId="0" borderId="1" xfId="0" applyFont="1" applyFill="1" applyBorder="1" applyAlignment="1">
      <alignment horizontal="left" vertical="center"/>
    </xf>
    <xf numFmtId="0" fontId="18" fillId="0" borderId="26" xfId="0" applyFont="1" applyFill="1" applyBorder="1" applyAlignment="1">
      <alignment horizontal="left" vertical="center"/>
    </xf>
    <xf numFmtId="165" fontId="18" fillId="0" borderId="6" xfId="0" applyNumberFormat="1" applyFont="1" applyFill="1" applyBorder="1" applyAlignment="1">
      <alignment horizontal="left" vertical="top" wrapText="1"/>
    </xf>
    <xf numFmtId="165" fontId="18" fillId="0" borderId="27" xfId="0" applyNumberFormat="1" applyFont="1" applyFill="1" applyBorder="1" applyAlignment="1">
      <alignment horizontal="left" vertical="top" wrapText="1"/>
    </xf>
    <xf numFmtId="165" fontId="18" fillId="0" borderId="39" xfId="0" applyNumberFormat="1" applyFont="1" applyFill="1" applyBorder="1" applyAlignment="1">
      <alignment horizontal="left" vertical="top" wrapText="1"/>
    </xf>
    <xf numFmtId="165" fontId="20" fillId="0" borderId="2" xfId="0" applyNumberFormat="1" applyFont="1" applyFill="1" applyBorder="1" applyAlignment="1">
      <alignment horizontal="center" vertical="center" wrapText="1"/>
    </xf>
    <xf numFmtId="165" fontId="20" fillId="0" borderId="4" xfId="0" applyNumberFormat="1" applyFont="1" applyFill="1" applyBorder="1" applyAlignment="1">
      <alignment horizontal="center" vertical="center" wrapText="1"/>
    </xf>
    <xf numFmtId="0" fontId="17" fillId="0" borderId="28" xfId="0" applyFont="1" applyBorder="1" applyAlignment="1">
      <alignment horizontal="left" vertical="top" wrapText="1"/>
    </xf>
    <xf numFmtId="0" fontId="17" fillId="0" borderId="30" xfId="0" applyFont="1" applyBorder="1" applyAlignment="1">
      <alignment horizontal="left" vertical="top" wrapText="1"/>
    </xf>
    <xf numFmtId="0" fontId="24" fillId="0" borderId="6" xfId="0" applyFont="1" applyFill="1" applyBorder="1" applyAlignment="1">
      <alignment horizontal="left" vertical="top" wrapText="1"/>
    </xf>
    <xf numFmtId="0" fontId="24" fillId="0" borderId="27" xfId="0" applyFont="1" applyFill="1" applyBorder="1" applyAlignment="1">
      <alignment horizontal="left" vertical="top" wrapText="1"/>
    </xf>
    <xf numFmtId="0" fontId="24" fillId="0" borderId="3" xfId="0" applyFont="1" applyFill="1" applyBorder="1" applyAlignment="1">
      <alignment horizontal="left" vertical="top" wrapText="1"/>
    </xf>
    <xf numFmtId="0" fontId="18" fillId="2" borderId="3" xfId="0" applyFont="1" applyFill="1" applyBorder="1" applyAlignment="1">
      <alignment horizontal="left" vertical="top" wrapText="1"/>
    </xf>
    <xf numFmtId="0" fontId="20" fillId="0" borderId="33" xfId="0" applyFont="1" applyFill="1" applyBorder="1" applyAlignment="1">
      <alignment horizontal="center" vertical="top" wrapText="1"/>
    </xf>
    <xf numFmtId="165" fontId="18" fillId="0" borderId="3" xfId="0" applyNumberFormat="1" applyFont="1" applyFill="1" applyBorder="1" applyAlignment="1">
      <alignment horizontal="left" vertical="top" wrapText="1"/>
    </xf>
    <xf numFmtId="0" fontId="17" fillId="0" borderId="81" xfId="0" applyFont="1" applyBorder="1" applyAlignment="1">
      <alignment horizontal="left" vertical="top" wrapText="1"/>
    </xf>
    <xf numFmtId="165" fontId="20" fillId="0" borderId="5" xfId="0" applyNumberFormat="1" applyFont="1" applyFill="1" applyBorder="1" applyAlignment="1">
      <alignment horizontal="center" vertical="center" wrapText="1"/>
    </xf>
    <xf numFmtId="0" fontId="17" fillId="0" borderId="29" xfId="0" applyFont="1" applyBorder="1" applyAlignment="1">
      <alignment horizontal="left" vertical="top" wrapText="1"/>
    </xf>
    <xf numFmtId="165" fontId="20" fillId="0" borderId="81" xfId="0" applyNumberFormat="1" applyFont="1" applyFill="1" applyBorder="1" applyAlignment="1">
      <alignment horizontal="center" vertical="center" wrapText="1"/>
    </xf>
    <xf numFmtId="165" fontId="20" fillId="0" borderId="33" xfId="0" applyNumberFormat="1" applyFont="1" applyFill="1" applyBorder="1" applyAlignment="1">
      <alignment horizontal="center" vertical="center" wrapText="1"/>
    </xf>
    <xf numFmtId="0" fontId="17" fillId="0" borderId="34" xfId="0" applyFont="1" applyBorder="1" applyAlignment="1">
      <alignment horizontal="left" vertical="top" wrapText="1"/>
    </xf>
    <xf numFmtId="164" fontId="18" fillId="0" borderId="6" xfId="0" applyNumberFormat="1" applyFont="1" applyFill="1" applyBorder="1" applyAlignment="1">
      <alignment horizontal="left" vertical="top" wrapText="1"/>
    </xf>
    <xf numFmtId="164" fontId="18" fillId="0" borderId="27" xfId="0" applyNumberFormat="1" applyFont="1" applyFill="1" applyBorder="1" applyAlignment="1">
      <alignment horizontal="left" vertical="top" wrapText="1"/>
    </xf>
    <xf numFmtId="164" fontId="18" fillId="0" borderId="39" xfId="0" applyNumberFormat="1" applyFont="1" applyFill="1" applyBorder="1" applyAlignment="1">
      <alignment horizontal="left" vertical="top" wrapText="1"/>
    </xf>
    <xf numFmtId="0" fontId="17" fillId="0" borderId="6" xfId="0" applyFont="1" applyFill="1" applyBorder="1" applyAlignment="1">
      <alignment horizontal="left" vertical="top" wrapText="1"/>
    </xf>
    <xf numFmtId="0" fontId="17" fillId="0" borderId="82" xfId="0" applyFont="1" applyBorder="1" applyAlignment="1">
      <alignment horizontal="left" vertical="top" wrapText="1"/>
    </xf>
    <xf numFmtId="0" fontId="18" fillId="0" borderId="81" xfId="0" applyFont="1" applyFill="1" applyBorder="1" applyAlignment="1">
      <alignment horizontal="left" vertical="top" wrapText="1"/>
    </xf>
    <xf numFmtId="0" fontId="20" fillId="0" borderId="81" xfId="0" applyFont="1" applyFill="1" applyBorder="1" applyAlignment="1">
      <alignment horizontal="left" vertical="top" wrapText="1"/>
    </xf>
    <xf numFmtId="0" fontId="51" fillId="0" borderId="6" xfId="0" applyFont="1" applyFill="1" applyBorder="1" applyAlignment="1">
      <alignment horizontal="left" vertical="top" wrapText="1"/>
    </xf>
    <xf numFmtId="0" fontId="51" fillId="0" borderId="27" xfId="0" applyFont="1" applyFill="1" applyBorder="1" applyAlignment="1">
      <alignment horizontal="left" vertical="top" wrapText="1"/>
    </xf>
    <xf numFmtId="0" fontId="51" fillId="0" borderId="39" xfId="0" applyFont="1" applyFill="1" applyBorder="1" applyAlignment="1">
      <alignment horizontal="left" vertical="top" wrapText="1"/>
    </xf>
    <xf numFmtId="0" fontId="51" fillId="2" borderId="6" xfId="0" applyFont="1" applyFill="1" applyBorder="1" applyAlignment="1">
      <alignment horizontal="left" vertical="top" wrapText="1"/>
    </xf>
    <xf numFmtId="0" fontId="51" fillId="2" borderId="27" xfId="0" applyFont="1" applyFill="1" applyBorder="1" applyAlignment="1">
      <alignment horizontal="left" vertical="top" wrapText="1"/>
    </xf>
    <xf numFmtId="0" fontId="51" fillId="2" borderId="39" xfId="0" applyFont="1" applyFill="1" applyBorder="1" applyAlignment="1">
      <alignment horizontal="left" vertical="top" wrapText="1"/>
    </xf>
    <xf numFmtId="165" fontId="51" fillId="2" borderId="6" xfId="0" applyNumberFormat="1" applyFont="1" applyFill="1" applyBorder="1" applyAlignment="1">
      <alignment horizontal="left" vertical="top" wrapText="1"/>
    </xf>
    <xf numFmtId="165" fontId="51" fillId="2" borderId="27" xfId="0" applyNumberFormat="1" applyFont="1" applyFill="1" applyBorder="1" applyAlignment="1">
      <alignment horizontal="left" vertical="top" wrapText="1"/>
    </xf>
    <xf numFmtId="165" fontId="51" fillId="2" borderId="39" xfId="0" applyNumberFormat="1" applyFont="1" applyFill="1" applyBorder="1" applyAlignment="1">
      <alignment horizontal="left" vertical="top" wrapText="1"/>
    </xf>
    <xf numFmtId="0" fontId="51" fillId="0" borderId="80" xfId="0" applyFont="1" applyFill="1" applyBorder="1" applyAlignment="1">
      <alignment horizontal="left" vertical="top" wrapText="1"/>
    </xf>
    <xf numFmtId="0" fontId="51" fillId="0" borderId="50" xfId="0" applyFont="1" applyFill="1" applyBorder="1" applyAlignment="1">
      <alignment horizontal="left" vertical="top" wrapText="1"/>
    </xf>
    <xf numFmtId="0" fontId="51" fillId="0" borderId="57" xfId="0" applyFont="1" applyFill="1" applyBorder="1" applyAlignment="1">
      <alignment horizontal="left" vertical="top" wrapText="1"/>
    </xf>
    <xf numFmtId="0" fontId="20" fillId="2" borderId="80" xfId="0" applyFont="1" applyFill="1" applyBorder="1" applyAlignment="1">
      <alignment horizontal="left" vertical="top" wrapText="1"/>
    </xf>
    <xf numFmtId="0" fontId="20" fillId="2" borderId="50" xfId="0" applyFont="1" applyFill="1" applyBorder="1" applyAlignment="1">
      <alignment horizontal="left" vertical="top" wrapText="1"/>
    </xf>
    <xf numFmtId="0" fontId="20" fillId="2" borderId="57" xfId="0" applyFont="1" applyFill="1" applyBorder="1" applyAlignment="1">
      <alignment horizontal="left" vertical="top" wrapText="1"/>
    </xf>
    <xf numFmtId="165" fontId="20" fillId="2" borderId="6" xfId="0" applyNumberFormat="1" applyFont="1" applyFill="1" applyBorder="1" applyAlignment="1">
      <alignment horizontal="left" vertical="top" wrapText="1"/>
    </xf>
    <xf numFmtId="165" fontId="20" fillId="2" borderId="27" xfId="0" applyNumberFormat="1" applyFont="1" applyFill="1" applyBorder="1" applyAlignment="1">
      <alignment horizontal="left" vertical="top" wrapText="1"/>
    </xf>
    <xf numFmtId="165" fontId="20" fillId="2" borderId="39" xfId="0" applyNumberFormat="1" applyFont="1" applyFill="1" applyBorder="1" applyAlignment="1">
      <alignment horizontal="left" vertical="top" wrapText="1"/>
    </xf>
    <xf numFmtId="0" fontId="51" fillId="0" borderId="3" xfId="0" applyFont="1" applyFill="1" applyBorder="1" applyAlignment="1">
      <alignment horizontal="left" vertical="top" wrapText="1"/>
    </xf>
    <xf numFmtId="0" fontId="51" fillId="2" borderId="3" xfId="0" applyFont="1" applyFill="1" applyBorder="1" applyAlignment="1">
      <alignment horizontal="left" vertical="top" wrapText="1"/>
    </xf>
    <xf numFmtId="0" fontId="23" fillId="9" borderId="6" xfId="0" applyFont="1" applyFill="1" applyBorder="1" applyAlignment="1">
      <alignment horizontal="left" vertical="top" wrapText="1"/>
    </xf>
    <xf numFmtId="0" fontId="23" fillId="9" borderId="27" xfId="0" applyFont="1" applyFill="1" applyBorder="1" applyAlignment="1">
      <alignment horizontal="left" vertical="top" wrapText="1"/>
    </xf>
    <xf numFmtId="0" fontId="23" fillId="9" borderId="3" xfId="0" applyFont="1" applyFill="1" applyBorder="1" applyAlignment="1">
      <alignment horizontal="left" vertical="top" wrapText="1"/>
    </xf>
    <xf numFmtId="8" fontId="51" fillId="0" borderId="6" xfId="0" applyNumberFormat="1" applyFont="1" applyFill="1" applyBorder="1" applyAlignment="1">
      <alignment horizontal="left" vertical="top" wrapText="1"/>
    </xf>
    <xf numFmtId="8" fontId="51" fillId="0" borderId="27" xfId="0" applyNumberFormat="1" applyFont="1" applyFill="1" applyBorder="1" applyAlignment="1">
      <alignment horizontal="left" vertical="top" wrapText="1"/>
    </xf>
    <xf numFmtId="8" fontId="51" fillId="0" borderId="3" xfId="0" applyNumberFormat="1" applyFont="1" applyFill="1" applyBorder="1" applyAlignment="1">
      <alignment horizontal="left" vertical="top" wrapText="1"/>
    </xf>
    <xf numFmtId="0" fontId="51" fillId="0" borderId="81" xfId="0" applyFont="1" applyFill="1" applyBorder="1" applyAlignment="1">
      <alignment horizontal="left" vertical="top" wrapText="1"/>
    </xf>
    <xf numFmtId="0" fontId="51" fillId="0" borderId="4" xfId="0" applyFont="1" applyFill="1" applyBorder="1" applyAlignment="1">
      <alignment horizontal="left" vertical="top" wrapText="1"/>
    </xf>
    <xf numFmtId="0" fontId="51" fillId="2" borderId="81" xfId="0" applyFont="1" applyFill="1" applyBorder="1" applyAlignment="1">
      <alignment horizontal="left" vertical="top" wrapText="1"/>
    </xf>
    <xf numFmtId="0" fontId="51" fillId="2" borderId="4" xfId="0" applyFont="1" applyFill="1" applyBorder="1" applyAlignment="1">
      <alignment horizontal="left" vertical="top" wrapText="1"/>
    </xf>
    <xf numFmtId="0" fontId="51" fillId="0" borderId="81" xfId="0" applyFont="1" applyBorder="1" applyAlignment="1">
      <alignment horizontal="left" vertical="top" wrapText="1"/>
    </xf>
    <xf numFmtId="0" fontId="51" fillId="0" borderId="4" xfId="0" applyFont="1" applyBorder="1" applyAlignment="1">
      <alignment horizontal="left" vertical="top" wrapText="1"/>
    </xf>
    <xf numFmtId="170" fontId="51" fillId="0" borderId="81" xfId="3" applyNumberFormat="1" applyFont="1" applyFill="1" applyBorder="1" applyAlignment="1">
      <alignment horizontal="left" vertical="top" wrapText="1"/>
    </xf>
    <xf numFmtId="170" fontId="51" fillId="0" borderId="4" xfId="3" applyNumberFormat="1" applyFont="1" applyFill="1" applyBorder="1" applyAlignment="1">
      <alignment horizontal="left" vertical="top" wrapText="1"/>
    </xf>
    <xf numFmtId="0" fontId="51" fillId="2" borderId="82" xfId="0" applyFont="1" applyFill="1" applyBorder="1" applyAlignment="1">
      <alignment horizontal="left" vertical="top" wrapText="1"/>
    </xf>
    <xf numFmtId="0" fontId="51" fillId="2" borderId="30" xfId="0" applyFont="1" applyFill="1" applyBorder="1" applyAlignment="1">
      <alignment horizontal="left" vertical="top" wrapText="1"/>
    </xf>
    <xf numFmtId="0" fontId="17" fillId="2" borderId="81" xfId="0" applyFont="1" applyFill="1" applyBorder="1" applyAlignment="1">
      <alignment horizontal="left" vertical="top" wrapText="1"/>
    </xf>
    <xf numFmtId="170" fontId="20" fillId="0" borderId="81" xfId="3" applyNumberFormat="1" applyFont="1" applyFill="1" applyBorder="1" applyAlignment="1">
      <alignment horizontal="left" vertical="top" wrapText="1"/>
    </xf>
    <xf numFmtId="170" fontId="20" fillId="0" borderId="4" xfId="3" applyNumberFormat="1" applyFont="1" applyFill="1" applyBorder="1" applyAlignment="1">
      <alignment horizontal="left" vertical="top" wrapText="1"/>
    </xf>
    <xf numFmtId="0" fontId="20" fillId="2" borderId="82" xfId="0" applyFont="1" applyFill="1" applyBorder="1" applyAlignment="1">
      <alignment horizontal="left" vertical="top" wrapText="1"/>
    </xf>
    <xf numFmtId="0" fontId="20" fillId="2" borderId="30" xfId="0" applyFont="1" applyFill="1" applyBorder="1" applyAlignment="1">
      <alignment horizontal="left" vertical="top" wrapText="1"/>
    </xf>
    <xf numFmtId="8" fontId="18" fillId="0" borderId="6" xfId="0" applyNumberFormat="1" applyFont="1" applyFill="1" applyBorder="1" applyAlignment="1">
      <alignment horizontal="left" vertical="top" wrapText="1"/>
    </xf>
    <xf numFmtId="8" fontId="18" fillId="0" borderId="27" xfId="0" applyNumberFormat="1" applyFont="1" applyFill="1" applyBorder="1" applyAlignment="1">
      <alignment horizontal="left" vertical="top" wrapText="1"/>
    </xf>
    <xf numFmtId="8" fontId="18" fillId="0" borderId="3" xfId="0" applyNumberFormat="1" applyFont="1" applyFill="1" applyBorder="1" applyAlignment="1">
      <alignment horizontal="left" vertical="top" wrapText="1"/>
    </xf>
    <xf numFmtId="0" fontId="17" fillId="2" borderId="81" xfId="0" applyFont="1" applyFill="1" applyBorder="1" applyAlignment="1">
      <alignment horizontal="left" vertical="top"/>
    </xf>
    <xf numFmtId="0" fontId="17" fillId="2" borderId="4" xfId="0" applyFont="1" applyFill="1" applyBorder="1" applyAlignment="1">
      <alignment horizontal="left" vertical="top"/>
    </xf>
    <xf numFmtId="0" fontId="20" fillId="0" borderId="3" xfId="0" applyFont="1" applyFill="1" applyBorder="1" applyAlignment="1">
      <alignment horizontal="left" vertical="top" wrapText="1"/>
    </xf>
    <xf numFmtId="0" fontId="20" fillId="0" borderId="80" xfId="0" applyFont="1" applyFill="1" applyBorder="1" applyAlignment="1">
      <alignment horizontal="center" vertical="top" wrapText="1"/>
    </xf>
    <xf numFmtId="0" fontId="20" fillId="2" borderId="3" xfId="0" applyFont="1" applyFill="1" applyBorder="1" applyAlignment="1">
      <alignment horizontal="left" vertical="top" wrapText="1"/>
    </xf>
    <xf numFmtId="8" fontId="20" fillId="0" borderId="6" xfId="0" applyNumberFormat="1" applyFont="1" applyFill="1" applyBorder="1" applyAlignment="1">
      <alignment horizontal="left" vertical="top" wrapText="1"/>
    </xf>
    <xf numFmtId="8" fontId="20" fillId="0" borderId="27" xfId="0" applyNumberFormat="1" applyFont="1" applyFill="1" applyBorder="1" applyAlignment="1">
      <alignment horizontal="left" vertical="top" wrapText="1"/>
    </xf>
    <xf numFmtId="8" fontId="20" fillId="0" borderId="3" xfId="0" applyNumberFormat="1" applyFont="1" applyFill="1" applyBorder="1" applyAlignment="1">
      <alignment horizontal="left" vertical="top" wrapText="1"/>
    </xf>
    <xf numFmtId="0" fontId="54" fillId="18" borderId="43" xfId="0" applyFont="1" applyFill="1" applyBorder="1" applyAlignment="1">
      <alignment horizontal="left" vertical="center"/>
    </xf>
    <xf numFmtId="0" fontId="54" fillId="18" borderId="44" xfId="0" applyFont="1" applyFill="1" applyBorder="1" applyAlignment="1">
      <alignment horizontal="left" vertical="center"/>
    </xf>
    <xf numFmtId="0" fontId="54" fillId="18" borderId="45" xfId="0" applyFont="1" applyFill="1" applyBorder="1" applyAlignment="1">
      <alignment horizontal="left" vertical="center"/>
    </xf>
    <xf numFmtId="0" fontId="56" fillId="0" borderId="6" xfId="0" applyFont="1" applyFill="1" applyBorder="1" applyAlignment="1">
      <alignment vertical="center"/>
    </xf>
    <xf numFmtId="0" fontId="56" fillId="0" borderId="27" xfId="0" applyFont="1" applyFill="1" applyBorder="1" applyAlignment="1">
      <alignment vertical="center"/>
    </xf>
    <xf numFmtId="0" fontId="56" fillId="0" borderId="39" xfId="0" applyFont="1" applyFill="1" applyBorder="1" applyAlignment="1">
      <alignment vertical="center"/>
    </xf>
    <xf numFmtId="0" fontId="56" fillId="0" borderId="6" xfId="0" applyFont="1" applyFill="1" applyBorder="1" applyAlignment="1">
      <alignment vertical="top" wrapText="1"/>
    </xf>
    <xf numFmtId="0" fontId="56" fillId="0" borderId="27" xfId="0" applyFont="1" applyFill="1" applyBorder="1" applyAlignment="1">
      <alignment vertical="top" wrapText="1"/>
    </xf>
    <xf numFmtId="0" fontId="56" fillId="0" borderId="39" xfId="0" applyFont="1" applyFill="1" applyBorder="1" applyAlignment="1">
      <alignment vertical="top" wrapText="1"/>
    </xf>
    <xf numFmtId="165" fontId="58" fillId="0" borderId="6" xfId="0" applyNumberFormat="1" applyFont="1" applyFill="1" applyBorder="1" applyAlignment="1">
      <alignment horizontal="left" vertical="center"/>
    </xf>
    <xf numFmtId="165" fontId="58" fillId="0" borderId="27" xfId="0" applyNumberFormat="1" applyFont="1" applyFill="1" applyBorder="1" applyAlignment="1">
      <alignment horizontal="left" vertical="center"/>
    </xf>
    <xf numFmtId="165" fontId="58" fillId="0" borderId="39" xfId="0" applyNumberFormat="1" applyFont="1" applyFill="1" applyBorder="1" applyAlignment="1">
      <alignment horizontal="left" vertical="center"/>
    </xf>
    <xf numFmtId="0" fontId="56" fillId="0" borderId="6" xfId="0" applyFont="1" applyFill="1" applyBorder="1" applyAlignment="1">
      <alignment horizontal="left"/>
    </xf>
    <xf numFmtId="0" fontId="56" fillId="0" borderId="27" xfId="0" applyFont="1" applyFill="1" applyBorder="1" applyAlignment="1">
      <alignment horizontal="left"/>
    </xf>
    <xf numFmtId="0" fontId="56" fillId="0" borderId="39" xfId="0" applyFont="1" applyFill="1" applyBorder="1" applyAlignment="1">
      <alignment horizontal="left"/>
    </xf>
    <xf numFmtId="0" fontId="58" fillId="0" borderId="73" xfId="0" applyFont="1" applyFill="1" applyBorder="1" applyAlignment="1">
      <alignment horizontal="center" vertical="center"/>
    </xf>
    <xf numFmtId="0" fontId="58" fillId="0" borderId="62" xfId="0" applyFont="1" applyFill="1" applyBorder="1" applyAlignment="1">
      <alignment horizontal="center" vertical="center"/>
    </xf>
    <xf numFmtId="0" fontId="58" fillId="0" borderId="69" xfId="0" applyFont="1" applyFill="1" applyBorder="1" applyAlignment="1">
      <alignment horizontal="center" vertical="center"/>
    </xf>
    <xf numFmtId="0" fontId="18" fillId="0" borderId="56" xfId="0" applyFont="1" applyFill="1" applyBorder="1" applyAlignment="1">
      <alignment horizontal="center"/>
    </xf>
    <xf numFmtId="0" fontId="18" fillId="0" borderId="67" xfId="0" applyFont="1" applyFill="1" applyBorder="1" applyAlignment="1">
      <alignment horizontal="center"/>
    </xf>
    <xf numFmtId="0" fontId="18" fillId="0" borderId="42" xfId="0" applyFont="1" applyFill="1" applyBorder="1" applyAlignment="1">
      <alignment vertical="center"/>
    </xf>
    <xf numFmtId="0" fontId="18" fillId="0" borderId="37" xfId="0" applyFont="1" applyFill="1" applyBorder="1" applyAlignment="1">
      <alignment vertical="center"/>
    </xf>
    <xf numFmtId="0" fontId="18" fillId="0" borderId="38" xfId="0" applyFont="1" applyFill="1" applyBorder="1" applyAlignment="1">
      <alignment vertical="center"/>
    </xf>
    <xf numFmtId="0" fontId="56" fillId="0" borderId="6" xfId="0" applyFont="1" applyFill="1" applyBorder="1" applyAlignment="1">
      <alignment horizontal="left" vertical="center"/>
    </xf>
    <xf numFmtId="0" fontId="56" fillId="0" borderId="27" xfId="0" applyFont="1" applyFill="1" applyBorder="1" applyAlignment="1">
      <alignment horizontal="left" vertical="center"/>
    </xf>
    <xf numFmtId="0" fontId="56" fillId="0" borderId="39" xfId="0" applyFont="1" applyFill="1" applyBorder="1" applyAlignment="1">
      <alignment horizontal="left" vertical="center"/>
    </xf>
    <xf numFmtId="0" fontId="56" fillId="0" borderId="6" xfId="0" applyFont="1" applyFill="1" applyBorder="1" applyAlignment="1">
      <alignment horizontal="left" vertical="top"/>
    </xf>
    <xf numFmtId="0" fontId="56" fillId="0" borderId="27" xfId="0" applyFont="1" applyFill="1" applyBorder="1" applyAlignment="1">
      <alignment horizontal="left" vertical="top"/>
    </xf>
    <xf numFmtId="0" fontId="56" fillId="0" borderId="39" xfId="0" applyFont="1" applyFill="1" applyBorder="1" applyAlignment="1">
      <alignment horizontal="left" vertical="top"/>
    </xf>
    <xf numFmtId="0" fontId="56" fillId="0" borderId="6" xfId="0" applyFont="1" applyFill="1" applyBorder="1" applyAlignment="1">
      <alignment vertical="top"/>
    </xf>
    <xf numFmtId="0" fontId="56" fillId="0" borderId="27" xfId="0" applyFont="1" applyFill="1" applyBorder="1" applyAlignment="1">
      <alignment vertical="top"/>
    </xf>
    <xf numFmtId="0" fontId="56" fillId="0" borderId="39" xfId="0" applyFont="1" applyFill="1" applyBorder="1" applyAlignment="1">
      <alignment vertical="top"/>
    </xf>
    <xf numFmtId="0" fontId="18" fillId="0" borderId="1" xfId="0" applyFont="1" applyFill="1" applyBorder="1" applyAlignment="1">
      <alignment vertical="top"/>
    </xf>
    <xf numFmtId="0" fontId="18" fillId="0" borderId="26" xfId="0" applyFont="1" applyFill="1" applyBorder="1" applyAlignment="1">
      <alignment vertical="top"/>
    </xf>
    <xf numFmtId="0" fontId="18" fillId="0" borderId="26" xfId="0" applyFont="1" applyFill="1" applyBorder="1" applyAlignment="1">
      <alignment vertical="center"/>
    </xf>
    <xf numFmtId="165" fontId="20" fillId="0" borderId="1" xfId="0" applyNumberFormat="1" applyFont="1" applyFill="1" applyBorder="1" applyAlignment="1">
      <alignment horizontal="left" vertical="center"/>
    </xf>
    <xf numFmtId="0" fontId="20" fillId="0" borderId="1" xfId="0" applyFont="1" applyFill="1" applyBorder="1" applyAlignment="1">
      <alignment horizontal="left" vertical="center"/>
    </xf>
    <xf numFmtId="0" fontId="20" fillId="0" borderId="26" xfId="0" applyFont="1" applyFill="1" applyBorder="1" applyAlignment="1">
      <alignment horizontal="left" vertical="center"/>
    </xf>
    <xf numFmtId="0" fontId="18" fillId="0" borderId="1" xfId="0" applyFont="1" applyFill="1" applyBorder="1" applyAlignment="1">
      <alignment horizontal="left"/>
    </xf>
    <xf numFmtId="0" fontId="18" fillId="0" borderId="26" xfId="0" applyFont="1" applyFill="1" applyBorder="1" applyAlignment="1">
      <alignment horizontal="left"/>
    </xf>
    <xf numFmtId="0" fontId="18" fillId="0" borderId="6" xfId="0" applyFont="1" applyFill="1" applyBorder="1" applyAlignment="1">
      <alignment vertical="top" wrapText="1"/>
    </xf>
    <xf numFmtId="0" fontId="18" fillId="0" borderId="27" xfId="0" applyFont="1" applyFill="1" applyBorder="1" applyAlignment="1">
      <alignment vertical="top" wrapText="1"/>
    </xf>
    <xf numFmtId="0" fontId="18" fillId="0" borderId="39" xfId="0" applyFont="1" applyFill="1" applyBorder="1" applyAlignment="1">
      <alignment vertical="top" wrapText="1"/>
    </xf>
    <xf numFmtId="0" fontId="18" fillId="0" borderId="6" xfId="0" applyFont="1" applyFill="1" applyBorder="1" applyAlignment="1">
      <alignment vertical="center"/>
    </xf>
    <xf numFmtId="0" fontId="18" fillId="0" borderId="27" xfId="0" applyFont="1" applyFill="1" applyBorder="1" applyAlignment="1">
      <alignment vertical="center"/>
    </xf>
    <xf numFmtId="0" fontId="18" fillId="0" borderId="39" xfId="0" applyFont="1" applyFill="1" applyBorder="1" applyAlignment="1">
      <alignment vertical="center"/>
    </xf>
    <xf numFmtId="0" fontId="18" fillId="0" borderId="6" xfId="0" applyFont="1" applyFill="1" applyBorder="1" applyAlignment="1">
      <alignment horizontal="left" vertical="center"/>
    </xf>
    <xf numFmtId="0" fontId="18" fillId="0" borderId="27" xfId="0" applyFont="1" applyFill="1" applyBorder="1" applyAlignment="1">
      <alignment horizontal="left" vertical="center"/>
    </xf>
    <xf numFmtId="0" fontId="18" fillId="0" borderId="39" xfId="0" applyFont="1" applyFill="1" applyBorder="1" applyAlignment="1">
      <alignment horizontal="left" vertical="center"/>
    </xf>
    <xf numFmtId="0" fontId="18" fillId="0" borderId="1" xfId="0" applyFont="1" applyFill="1" applyBorder="1" applyAlignment="1">
      <alignment vertical="top" wrapText="1"/>
    </xf>
    <xf numFmtId="0" fontId="18" fillId="0" borderId="6" xfId="0" applyFont="1" applyFill="1" applyBorder="1" applyAlignment="1">
      <alignment vertical="top"/>
    </xf>
    <xf numFmtId="0" fontId="18" fillId="0" borderId="27" xfId="0" applyFont="1" applyFill="1" applyBorder="1" applyAlignment="1">
      <alignment vertical="top"/>
    </xf>
    <xf numFmtId="0" fontId="18" fillId="0" borderId="39" xfId="0" applyFont="1" applyFill="1" applyBorder="1" applyAlignment="1">
      <alignment vertical="top"/>
    </xf>
    <xf numFmtId="0" fontId="18" fillId="0" borderId="25" xfId="0" applyFont="1" applyFill="1" applyBorder="1" applyAlignment="1">
      <alignment horizontal="center" vertical="center"/>
    </xf>
    <xf numFmtId="0" fontId="18" fillId="0" borderId="64" xfId="0" applyFont="1" applyFill="1" applyBorder="1" applyAlignment="1">
      <alignment horizontal="center" vertical="center"/>
    </xf>
    <xf numFmtId="0" fontId="18" fillId="0" borderId="55" xfId="0" applyFont="1" applyFill="1" applyBorder="1" applyAlignment="1">
      <alignment horizontal="center" vertical="center"/>
    </xf>
    <xf numFmtId="165" fontId="20" fillId="0" borderId="6" xfId="0" applyNumberFormat="1" applyFont="1" applyFill="1" applyBorder="1" applyAlignment="1">
      <alignment horizontal="left" vertical="center"/>
    </xf>
    <xf numFmtId="165" fontId="20" fillId="0" borderId="27" xfId="0" applyNumberFormat="1" applyFont="1" applyFill="1" applyBorder="1" applyAlignment="1">
      <alignment horizontal="left" vertical="center"/>
    </xf>
    <xf numFmtId="165" fontId="20" fillId="0" borderId="39" xfId="0" applyNumberFormat="1" applyFont="1" applyFill="1" applyBorder="1" applyAlignment="1">
      <alignment horizontal="left" vertical="center"/>
    </xf>
    <xf numFmtId="0" fontId="18" fillId="0" borderId="6" xfId="0" applyFont="1" applyFill="1" applyBorder="1" applyAlignment="1">
      <alignment horizontal="left"/>
    </xf>
    <xf numFmtId="0" fontId="18" fillId="0" borderId="27" xfId="0" applyFont="1" applyFill="1" applyBorder="1" applyAlignment="1">
      <alignment horizontal="left"/>
    </xf>
    <xf numFmtId="0" fontId="18" fillId="0" borderId="39" xfId="0" applyFont="1" applyFill="1" applyBorder="1" applyAlignment="1">
      <alignment horizontal="left"/>
    </xf>
    <xf numFmtId="0" fontId="18" fillId="0" borderId="40" xfId="0" applyFont="1" applyFill="1" applyBorder="1" applyAlignment="1">
      <alignment horizontal="center" vertical="center"/>
    </xf>
    <xf numFmtId="0" fontId="18" fillId="0" borderId="50" xfId="0" applyFont="1" applyFill="1" applyBorder="1" applyAlignment="1">
      <alignment horizontal="center" vertical="center"/>
    </xf>
    <xf numFmtId="0" fontId="18" fillId="0" borderId="57" xfId="0" applyFont="1" applyFill="1" applyBorder="1" applyAlignment="1">
      <alignment horizontal="center" vertical="center"/>
    </xf>
    <xf numFmtId="0" fontId="18" fillId="0" borderId="2" xfId="0" applyFont="1" applyFill="1" applyBorder="1" applyAlignment="1">
      <alignment horizontal="center" vertical="center"/>
    </xf>
    <xf numFmtId="0" fontId="18" fillId="0" borderId="5" xfId="0" applyFont="1" applyFill="1" applyBorder="1" applyAlignment="1">
      <alignment horizontal="center" vertical="center"/>
    </xf>
    <xf numFmtId="0" fontId="18" fillId="0" borderId="4" xfId="0" applyFont="1" applyFill="1" applyBorder="1" applyAlignment="1">
      <alignment horizontal="center" vertical="center"/>
    </xf>
    <xf numFmtId="164" fontId="18" fillId="0" borderId="2" xfId="0" applyNumberFormat="1" applyFont="1" applyFill="1" applyBorder="1" applyAlignment="1">
      <alignment horizontal="center" vertical="center"/>
    </xf>
    <xf numFmtId="164" fontId="18" fillId="0" borderId="5" xfId="0" applyNumberFormat="1" applyFont="1" applyFill="1" applyBorder="1" applyAlignment="1">
      <alignment horizontal="center" vertical="center"/>
    </xf>
    <xf numFmtId="164" fontId="18" fillId="0" borderId="4" xfId="0" applyNumberFormat="1" applyFont="1" applyFill="1" applyBorder="1" applyAlignment="1">
      <alignment horizontal="center" vertical="center"/>
    </xf>
    <xf numFmtId="0" fontId="18" fillId="0" borderId="28" xfId="0" applyFont="1" applyFill="1" applyBorder="1" applyAlignment="1">
      <alignment horizontal="left" vertical="top"/>
    </xf>
    <xf numFmtId="0" fontId="18" fillId="0" borderId="29" xfId="0" applyFont="1" applyFill="1" applyBorder="1" applyAlignment="1">
      <alignment horizontal="left" vertical="top"/>
    </xf>
    <xf numFmtId="0" fontId="18" fillId="0" borderId="30" xfId="0" applyFont="1" applyFill="1" applyBorder="1" applyAlignment="1">
      <alignment horizontal="left" vertical="top"/>
    </xf>
    <xf numFmtId="0" fontId="18" fillId="0" borderId="65" xfId="0" applyFont="1" applyFill="1" applyBorder="1" applyAlignment="1">
      <alignment horizontal="center" vertical="center"/>
    </xf>
    <xf numFmtId="0" fontId="58" fillId="0" borderId="22" xfId="0" applyFont="1" applyFill="1" applyBorder="1" applyAlignment="1">
      <alignment horizontal="center" vertical="center" wrapText="1"/>
    </xf>
    <xf numFmtId="0" fontId="58" fillId="0" borderId="25" xfId="0" applyFont="1" applyFill="1" applyBorder="1" applyAlignment="1">
      <alignment horizontal="center" vertical="center" wrapText="1"/>
    </xf>
    <xf numFmtId="0" fontId="56" fillId="0" borderId="23" xfId="0" applyFont="1" applyFill="1" applyBorder="1" applyAlignment="1">
      <alignment horizontal="left" vertical="top" wrapText="1"/>
    </xf>
    <xf numFmtId="0" fontId="56" fillId="0" borderId="1" xfId="0" applyFont="1" applyFill="1" applyBorder="1" applyAlignment="1">
      <alignment horizontal="left" vertical="top" wrapText="1"/>
    </xf>
    <xf numFmtId="0" fontId="58" fillId="0" borderId="81" xfId="0" applyFont="1" applyFill="1" applyBorder="1" applyAlignment="1">
      <alignment horizontal="center" vertical="top" wrapText="1"/>
    </xf>
    <xf numFmtId="0" fontId="58" fillId="0" borderId="5" xfId="0" applyFont="1" applyFill="1" applyBorder="1" applyAlignment="1">
      <alignment horizontal="center" vertical="top" wrapText="1"/>
    </xf>
    <xf numFmtId="0" fontId="58" fillId="0" borderId="81" xfId="0" applyFont="1" applyFill="1" applyBorder="1" applyAlignment="1">
      <alignment horizontal="left" vertical="top" wrapText="1"/>
    </xf>
    <xf numFmtId="0" fontId="58" fillId="0" borderId="5" xfId="0" applyFont="1" applyFill="1" applyBorder="1" applyAlignment="1">
      <alignment horizontal="left" vertical="top" wrapText="1"/>
    </xf>
    <xf numFmtId="168" fontId="56" fillId="0" borderId="81" xfId="0" applyNumberFormat="1" applyFont="1" applyFill="1" applyBorder="1" applyAlignment="1">
      <alignment horizontal="left" vertical="top" wrapText="1"/>
    </xf>
    <xf numFmtId="168" fontId="56" fillId="0" borderId="5" xfId="0" applyNumberFormat="1" applyFont="1" applyFill="1" applyBorder="1" applyAlignment="1">
      <alignment horizontal="left" vertical="top" wrapText="1"/>
    </xf>
    <xf numFmtId="164" fontId="58" fillId="0" borderId="81" xfId="0" applyNumberFormat="1" applyFont="1" applyFill="1" applyBorder="1" applyAlignment="1">
      <alignment horizontal="center" vertical="center"/>
    </xf>
    <xf numFmtId="164" fontId="58" fillId="0" borderId="5" xfId="0" applyNumberFormat="1" applyFont="1" applyFill="1" applyBorder="1" applyAlignment="1">
      <alignment horizontal="center" vertical="center"/>
    </xf>
    <xf numFmtId="0" fontId="58" fillId="0" borderId="82" xfId="0" applyFont="1" applyFill="1" applyBorder="1" applyAlignment="1">
      <alignment horizontal="left" vertical="top"/>
    </xf>
    <xf numFmtId="0" fontId="58" fillId="0" borderId="29" xfId="0" applyFont="1" applyFill="1" applyBorder="1" applyAlignment="1">
      <alignment horizontal="left" vertical="top"/>
    </xf>
    <xf numFmtId="0" fontId="58" fillId="0" borderId="64" xfId="0" applyFont="1" applyFill="1" applyBorder="1" applyAlignment="1">
      <alignment horizontal="center" vertical="center"/>
    </xf>
    <xf numFmtId="0" fontId="58" fillId="0" borderId="55" xfId="0" applyFont="1" applyFill="1" applyBorder="1" applyAlignment="1">
      <alignment horizontal="center" vertical="center"/>
    </xf>
    <xf numFmtId="0" fontId="58" fillId="0" borderId="65" xfId="0" applyFont="1" applyFill="1" applyBorder="1" applyAlignment="1">
      <alignment horizontal="center" vertical="center"/>
    </xf>
    <xf numFmtId="0" fontId="56" fillId="0" borderId="42" xfId="0" applyFont="1" applyFill="1" applyBorder="1" applyAlignment="1">
      <alignment vertical="center"/>
    </xf>
    <xf numFmtId="0" fontId="56" fillId="0" borderId="37" xfId="0" applyFont="1" applyFill="1" applyBorder="1" applyAlignment="1">
      <alignment vertical="center"/>
    </xf>
    <xf numFmtId="0" fontId="56" fillId="0" borderId="38" xfId="0" applyFont="1" applyFill="1" applyBorder="1" applyAlignment="1">
      <alignment vertical="center"/>
    </xf>
    <xf numFmtId="0" fontId="20" fillId="0" borderId="62" xfId="0" applyFont="1" applyFill="1" applyBorder="1" applyAlignment="1">
      <alignment horizontal="center" vertical="center"/>
    </xf>
    <xf numFmtId="0" fontId="20" fillId="0" borderId="69" xfId="0" applyFont="1" applyFill="1" applyBorder="1" applyAlignment="1">
      <alignment horizontal="center" vertical="center"/>
    </xf>
    <xf numFmtId="0" fontId="18" fillId="0" borderId="2" xfId="0" applyFont="1" applyFill="1" applyBorder="1" applyAlignment="1">
      <alignment horizontal="center" vertical="top" wrapText="1"/>
    </xf>
    <xf numFmtId="0" fontId="18" fillId="0" borderId="5" xfId="0" applyFont="1" applyFill="1" applyBorder="1" applyAlignment="1">
      <alignment horizontal="center" vertical="top" wrapText="1"/>
    </xf>
    <xf numFmtId="0" fontId="18" fillId="0" borderId="4" xfId="0" applyFont="1" applyFill="1" applyBorder="1" applyAlignment="1">
      <alignment horizontal="center" vertical="top" wrapText="1"/>
    </xf>
    <xf numFmtId="165" fontId="20"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20" fillId="0" borderId="26" xfId="0" applyFont="1" applyFill="1" applyBorder="1" applyAlignment="1">
      <alignment horizontal="left" vertical="top"/>
    </xf>
    <xf numFmtId="0" fontId="18" fillId="0" borderId="44" xfId="0" applyFont="1" applyFill="1" applyBorder="1" applyAlignment="1">
      <alignment horizontal="center" vertical="center"/>
    </xf>
    <xf numFmtId="0" fontId="18" fillId="0" borderId="42" xfId="0" applyFont="1" applyFill="1" applyBorder="1" applyAlignment="1">
      <alignment horizontal="left" vertical="center"/>
    </xf>
    <xf numFmtId="0" fontId="18" fillId="0" borderId="37" xfId="0" applyFont="1" applyFill="1" applyBorder="1" applyAlignment="1">
      <alignment horizontal="left" vertical="center"/>
    </xf>
    <xf numFmtId="0" fontId="18" fillId="0" borderId="38" xfId="0" applyFont="1" applyFill="1" applyBorder="1" applyAlignment="1">
      <alignment horizontal="left" vertical="center"/>
    </xf>
    <xf numFmtId="0" fontId="18" fillId="0" borderId="1" xfId="0" applyFont="1" applyFill="1" applyBorder="1" applyAlignment="1">
      <alignment horizontal="center" vertical="center"/>
    </xf>
    <xf numFmtId="0" fontId="18" fillId="0" borderId="49"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63" xfId="0" applyFont="1" applyFill="1" applyBorder="1" applyAlignment="1">
      <alignment horizontal="center" vertical="center"/>
    </xf>
    <xf numFmtId="0" fontId="18" fillId="0" borderId="85" xfId="0" applyFont="1" applyFill="1" applyBorder="1" applyAlignment="1">
      <alignment vertical="center"/>
    </xf>
    <xf numFmtId="0" fontId="18" fillId="0" borderId="44" xfId="0" applyFont="1" applyFill="1" applyBorder="1" applyAlignment="1">
      <alignment vertical="center"/>
    </xf>
    <xf numFmtId="0" fontId="18" fillId="0" borderId="45" xfId="0" applyFont="1" applyFill="1" applyBorder="1" applyAlignment="1">
      <alignment vertical="center"/>
    </xf>
    <xf numFmtId="0" fontId="24" fillId="0" borderId="2" xfId="0" applyFont="1" applyFill="1" applyBorder="1" applyAlignment="1">
      <alignment horizontal="center" vertical="top" wrapText="1"/>
    </xf>
    <xf numFmtId="0" fontId="24" fillId="0" borderId="5" xfId="0" applyFont="1" applyFill="1" applyBorder="1" applyAlignment="1">
      <alignment horizontal="center" vertical="top" wrapText="1"/>
    </xf>
    <xf numFmtId="0" fontId="18" fillId="0" borderId="28" xfId="0" applyFont="1" applyFill="1" applyBorder="1" applyAlignment="1">
      <alignment horizontal="center" vertical="top" wrapText="1"/>
    </xf>
    <xf numFmtId="0" fontId="18" fillId="0" borderId="29" xfId="0" applyFont="1" applyFill="1" applyBorder="1" applyAlignment="1">
      <alignment horizontal="center" vertical="top" wrapText="1"/>
    </xf>
    <xf numFmtId="0" fontId="18" fillId="0" borderId="36" xfId="0" applyFont="1" applyFill="1" applyBorder="1" applyAlignment="1">
      <alignment horizontal="center" vertical="center"/>
    </xf>
    <xf numFmtId="0" fontId="18" fillId="0" borderId="37" xfId="0" applyFont="1" applyFill="1" applyBorder="1" applyAlignment="1">
      <alignment horizontal="center" vertical="center"/>
    </xf>
    <xf numFmtId="0" fontId="18" fillId="0" borderId="38" xfId="0" applyFont="1" applyFill="1" applyBorder="1" applyAlignment="1">
      <alignment horizontal="center" vertical="center"/>
    </xf>
    <xf numFmtId="0" fontId="58" fillId="0" borderId="4" xfId="0" applyFont="1" applyFill="1" applyBorder="1" applyAlignment="1">
      <alignment horizontal="center" vertical="top" wrapText="1"/>
    </xf>
    <xf numFmtId="0" fontId="58" fillId="0" borderId="23" xfId="0" applyFont="1" applyFill="1" applyBorder="1" applyAlignment="1">
      <alignment horizontal="left" vertical="top" wrapText="1"/>
    </xf>
    <xf numFmtId="0" fontId="58" fillId="0" borderId="1" xfId="0" applyFont="1" applyFill="1" applyBorder="1" applyAlignment="1">
      <alignment horizontal="left" vertical="top" wrapText="1"/>
    </xf>
    <xf numFmtId="168" fontId="56" fillId="0" borderId="23" xfId="0" applyNumberFormat="1" applyFont="1" applyFill="1" applyBorder="1" applyAlignment="1">
      <alignment horizontal="left" vertical="top" wrapText="1"/>
    </xf>
    <xf numFmtId="168" fontId="56" fillId="0" borderId="1" xfId="0" applyNumberFormat="1" applyFont="1" applyFill="1" applyBorder="1" applyAlignment="1">
      <alignment horizontal="left" vertical="top" wrapText="1"/>
    </xf>
    <xf numFmtId="164" fontId="58" fillId="0" borderId="23" xfId="0" applyNumberFormat="1" applyFont="1" applyFill="1" applyBorder="1" applyAlignment="1">
      <alignment horizontal="center" vertical="center"/>
    </xf>
    <xf numFmtId="0" fontId="56" fillId="0" borderId="1" xfId="0" applyFont="1" applyFill="1" applyBorder="1" applyAlignment="1">
      <alignment horizontal="center" vertical="center"/>
    </xf>
    <xf numFmtId="0" fontId="58" fillId="0" borderId="24" xfId="0" applyFont="1" applyFill="1" applyBorder="1" applyAlignment="1">
      <alignment horizontal="left" vertical="top"/>
    </xf>
    <xf numFmtId="0" fontId="58" fillId="0" borderId="26" xfId="0" applyFont="1" applyFill="1" applyBorder="1" applyAlignment="1">
      <alignment horizontal="left" vertical="top"/>
    </xf>
    <xf numFmtId="0" fontId="56" fillId="0" borderId="2" xfId="0" applyFont="1" applyFill="1" applyBorder="1" applyAlignment="1">
      <alignment horizontal="center" vertical="top" wrapText="1"/>
    </xf>
    <xf numFmtId="0" fontId="56" fillId="0" borderId="5" xfId="0" applyFont="1" applyFill="1" applyBorder="1" applyAlignment="1">
      <alignment horizontal="center" vertical="top" wrapText="1"/>
    </xf>
    <xf numFmtId="0" fontId="56" fillId="0" borderId="4" xfId="0" applyFont="1" applyFill="1" applyBorder="1" applyAlignment="1">
      <alignment horizontal="center" vertical="top" wrapText="1"/>
    </xf>
    <xf numFmtId="165" fontId="58" fillId="0" borderId="1" xfId="0" applyNumberFormat="1" applyFont="1" applyFill="1" applyBorder="1" applyAlignment="1">
      <alignment horizontal="center" vertical="center" wrapText="1"/>
    </xf>
    <xf numFmtId="0" fontId="56" fillId="0" borderId="1" xfId="0" applyFont="1" applyFill="1" applyBorder="1" applyAlignment="1">
      <alignment horizontal="center" vertical="center" wrapText="1"/>
    </xf>
    <xf numFmtId="0" fontId="17" fillId="0" borderId="23" xfId="0" applyFont="1" applyFill="1" applyBorder="1" applyAlignment="1">
      <alignment horizontal="left" vertical="top" wrapText="1"/>
    </xf>
    <xf numFmtId="0" fontId="17" fillId="0" borderId="24" xfId="0" applyFont="1" applyFill="1" applyBorder="1" applyAlignment="1">
      <alignment horizontal="left" vertical="top" wrapText="1"/>
    </xf>
    <xf numFmtId="0" fontId="17" fillId="0" borderId="26" xfId="0" applyFont="1" applyFill="1" applyBorder="1" applyAlignment="1">
      <alignment horizontal="left" vertical="top" wrapText="1"/>
    </xf>
    <xf numFmtId="0" fontId="20" fillId="0" borderId="40" xfId="0" applyFont="1" applyFill="1" applyBorder="1" applyAlignment="1">
      <alignment horizontal="center" vertical="center" wrapText="1"/>
    </xf>
    <xf numFmtId="0" fontId="20" fillId="0" borderId="50" xfId="0" applyFont="1" applyFill="1" applyBorder="1" applyAlignment="1">
      <alignment horizontal="center" vertical="center" wrapText="1"/>
    </xf>
    <xf numFmtId="0" fontId="20" fillId="0" borderId="57" xfId="0" applyFont="1" applyFill="1" applyBorder="1" applyAlignment="1">
      <alignment horizontal="center" vertical="center" wrapText="1"/>
    </xf>
    <xf numFmtId="0" fontId="18" fillId="0" borderId="1" xfId="0" applyNumberFormat="1" applyFont="1" applyFill="1" applyBorder="1" applyAlignment="1">
      <alignment horizontal="left" vertical="top" wrapText="1"/>
    </xf>
    <xf numFmtId="0" fontId="17" fillId="0" borderId="1" xfId="0" applyNumberFormat="1" applyFont="1" applyFill="1" applyBorder="1" applyAlignment="1">
      <alignment horizontal="left" vertical="top" wrapText="1"/>
    </xf>
    <xf numFmtId="0" fontId="17" fillId="0" borderId="26" xfId="0" applyNumberFormat="1" applyFont="1" applyFill="1" applyBorder="1" applyAlignment="1">
      <alignment horizontal="left" vertical="top" wrapText="1"/>
    </xf>
    <xf numFmtId="6" fontId="18" fillId="0" borderId="1" xfId="0" applyNumberFormat="1" applyFont="1" applyFill="1" applyBorder="1" applyAlignment="1">
      <alignment horizontal="left" vertical="top" wrapText="1"/>
    </xf>
    <xf numFmtId="0" fontId="17" fillId="0" borderId="44" xfId="0" applyFont="1" applyBorder="1" applyAlignment="1">
      <alignment horizontal="center" vertical="top" wrapText="1"/>
    </xf>
    <xf numFmtId="0" fontId="20" fillId="0" borderId="52" xfId="0" applyFont="1" applyFill="1" applyBorder="1" applyAlignment="1">
      <alignment horizontal="center" vertical="top" wrapText="1"/>
    </xf>
    <xf numFmtId="0" fontId="20" fillId="0" borderId="0" xfId="0" applyFont="1" applyFill="1" applyBorder="1" applyAlignment="1">
      <alignment horizontal="center" vertical="top" wrapText="1"/>
    </xf>
    <xf numFmtId="0" fontId="20" fillId="0" borderId="51" xfId="0" applyFont="1" applyFill="1" applyBorder="1" applyAlignment="1">
      <alignment horizontal="center" vertical="top" wrapText="1"/>
    </xf>
    <xf numFmtId="0" fontId="18" fillId="2" borderId="23" xfId="0" applyFont="1" applyFill="1" applyBorder="1" applyAlignment="1">
      <alignment horizontal="left" vertical="top" wrapText="1"/>
    </xf>
    <xf numFmtId="0" fontId="17" fillId="2" borderId="23" xfId="0" applyFont="1" applyFill="1" applyBorder="1" applyAlignment="1">
      <alignment horizontal="left" vertical="top" wrapText="1"/>
    </xf>
    <xf numFmtId="0" fontId="17" fillId="2" borderId="24" xfId="0" applyFont="1" applyFill="1" applyBorder="1" applyAlignment="1">
      <alignment horizontal="left" vertical="top" wrapText="1"/>
    </xf>
    <xf numFmtId="6" fontId="17" fillId="0" borderId="1" xfId="0" applyNumberFormat="1" applyFont="1" applyBorder="1" applyAlignment="1">
      <alignment horizontal="left" vertical="top" wrapText="1"/>
    </xf>
    <xf numFmtId="6" fontId="17" fillId="0" borderId="26" xfId="0" applyNumberFormat="1" applyFont="1" applyBorder="1" applyAlignment="1">
      <alignment horizontal="left" vertical="top" wrapText="1"/>
    </xf>
    <xf numFmtId="164" fontId="18" fillId="0" borderId="1" xfId="0" applyNumberFormat="1" applyFont="1" applyFill="1" applyBorder="1" applyAlignment="1">
      <alignment horizontal="left" vertical="top" wrapText="1"/>
    </xf>
    <xf numFmtId="164" fontId="18" fillId="0" borderId="26" xfId="0" applyNumberFormat="1" applyFont="1" applyFill="1" applyBorder="1" applyAlignment="1">
      <alignment horizontal="left" vertical="top" wrapText="1"/>
    </xf>
    <xf numFmtId="0" fontId="17" fillId="0" borderId="56" xfId="0" applyFont="1" applyBorder="1" applyAlignment="1">
      <alignment horizontal="center" vertical="top" wrapText="1"/>
    </xf>
    <xf numFmtId="0" fontId="17" fillId="0" borderId="6" xfId="0" applyFont="1" applyBorder="1" applyAlignment="1">
      <alignment horizontal="left" vertical="top" wrapText="1"/>
    </xf>
    <xf numFmtId="0" fontId="17" fillId="0" borderId="27" xfId="0" applyFont="1" applyBorder="1" applyAlignment="1">
      <alignment horizontal="left" vertical="top" wrapText="1"/>
    </xf>
    <xf numFmtId="0" fontId="17" fillId="0" borderId="39" xfId="0" applyFont="1" applyBorder="1" applyAlignment="1">
      <alignment horizontal="left" vertical="top" wrapText="1"/>
    </xf>
    <xf numFmtId="9" fontId="18" fillId="0" borderId="1" xfId="0" applyNumberFormat="1" applyFont="1" applyFill="1" applyBorder="1" applyAlignment="1">
      <alignment horizontal="left" vertical="top" wrapText="1"/>
    </xf>
    <xf numFmtId="0" fontId="20" fillId="0" borderId="66" xfId="0" applyFont="1" applyFill="1" applyBorder="1" applyAlignment="1">
      <alignment horizontal="center" vertical="top" wrapText="1"/>
    </xf>
    <xf numFmtId="0" fontId="20" fillId="0" borderId="56" xfId="0" applyFont="1" applyFill="1" applyBorder="1" applyAlignment="1">
      <alignment horizontal="center" vertical="top" wrapText="1"/>
    </xf>
    <xf numFmtId="0" fontId="20" fillId="0" borderId="67" xfId="0" applyFont="1" applyFill="1" applyBorder="1" applyAlignment="1">
      <alignment horizontal="center" vertical="top" wrapText="1"/>
    </xf>
    <xf numFmtId="0" fontId="20" fillId="0" borderId="49" xfId="0" applyFont="1" applyFill="1" applyBorder="1" applyAlignment="1">
      <alignment horizontal="center" vertical="top" wrapText="1"/>
    </xf>
    <xf numFmtId="0" fontId="20" fillId="0" borderId="63" xfId="0" applyFont="1" applyFill="1" applyBorder="1" applyAlignment="1">
      <alignment horizontal="center" vertical="top" wrapText="1"/>
    </xf>
    <xf numFmtId="0" fontId="0" fillId="0" borderId="27" xfId="0" applyBorder="1" applyAlignment="1">
      <alignment horizontal="left" vertical="top" wrapText="1"/>
    </xf>
    <xf numFmtId="0" fontId="0" fillId="0" borderId="39" xfId="0" applyBorder="1" applyAlignment="1">
      <alignment horizontal="left" vertical="top" wrapText="1"/>
    </xf>
    <xf numFmtId="0" fontId="17" fillId="0" borderId="43" xfId="0" applyFont="1" applyBorder="1" applyAlignment="1">
      <alignment horizontal="center" vertical="top" wrapText="1"/>
    </xf>
    <xf numFmtId="0" fontId="17" fillId="0" borderId="45" xfId="0" applyFont="1" applyBorder="1" applyAlignment="1">
      <alignment horizontal="center" vertical="top" wrapText="1"/>
    </xf>
    <xf numFmtId="164" fontId="18" fillId="2" borderId="1" xfId="0" applyNumberFormat="1" applyFont="1" applyFill="1" applyBorder="1" applyAlignment="1">
      <alignment horizontal="left" vertical="top" wrapText="1"/>
    </xf>
    <xf numFmtId="0" fontId="20" fillId="2" borderId="25" xfId="0" applyFont="1" applyFill="1" applyBorder="1" applyAlignment="1">
      <alignment horizontal="center" vertical="center" wrapText="1"/>
    </xf>
    <xf numFmtId="0" fontId="23" fillId="2" borderId="25" xfId="0" applyFont="1" applyFill="1" applyBorder="1" applyAlignment="1">
      <alignment horizontal="center" vertical="center" wrapText="1"/>
    </xf>
    <xf numFmtId="0" fontId="23" fillId="2" borderId="31" xfId="0" applyFont="1" applyFill="1" applyBorder="1" applyAlignment="1">
      <alignment horizontal="center" vertical="center" wrapText="1"/>
    </xf>
    <xf numFmtId="0" fontId="23" fillId="2" borderId="66" xfId="0" applyFont="1" applyFill="1" applyBorder="1" applyAlignment="1">
      <alignment horizontal="center" vertical="top" wrapText="1"/>
    </xf>
    <xf numFmtId="0" fontId="23" fillId="2" borderId="56" xfId="0" applyFont="1" applyFill="1" applyBorder="1" applyAlignment="1">
      <alignment horizontal="center" vertical="top" wrapText="1"/>
    </xf>
    <xf numFmtId="0" fontId="23" fillId="2" borderId="67" xfId="0" applyFont="1" applyFill="1" applyBorder="1" applyAlignment="1">
      <alignment horizontal="center" vertical="top" wrapText="1"/>
    </xf>
    <xf numFmtId="49" fontId="18" fillId="0" borderId="26" xfId="0" applyNumberFormat="1" applyFont="1" applyFill="1" applyBorder="1" applyAlignment="1">
      <alignment horizontal="left" vertical="top" wrapText="1"/>
    </xf>
    <xf numFmtId="3" fontId="18" fillId="0" borderId="1" xfId="0" applyNumberFormat="1" applyFont="1" applyFill="1" applyBorder="1" applyAlignment="1">
      <alignment horizontal="left" vertical="top" wrapText="1"/>
    </xf>
    <xf numFmtId="3" fontId="18" fillId="0" borderId="26" xfId="0" applyNumberFormat="1" applyFont="1" applyFill="1" applyBorder="1" applyAlignment="1">
      <alignment horizontal="left" vertical="top" wrapText="1"/>
    </xf>
    <xf numFmtId="6" fontId="18" fillId="2"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0" fontId="17" fillId="2" borderId="26" xfId="0" applyFont="1" applyFill="1" applyBorder="1" applyAlignment="1">
      <alignment horizontal="left" vertical="top" wrapText="1"/>
    </xf>
    <xf numFmtId="0" fontId="17" fillId="0" borderId="25" xfId="0" applyFont="1" applyBorder="1" applyAlignment="1">
      <alignment horizontal="left" vertical="top"/>
    </xf>
    <xf numFmtId="0" fontId="17" fillId="0" borderId="31" xfId="0" applyFont="1" applyBorder="1" applyAlignment="1">
      <alignment horizontal="left" vertical="top"/>
    </xf>
    <xf numFmtId="6" fontId="18" fillId="2" borderId="1" xfId="0" applyNumberFormat="1" applyFont="1" applyFill="1" applyBorder="1" applyAlignment="1">
      <alignment horizontal="left" vertical="top"/>
    </xf>
    <xf numFmtId="0" fontId="17" fillId="2" borderId="26" xfId="0" applyFont="1" applyFill="1" applyBorder="1" applyAlignment="1">
      <alignment horizontal="left" vertical="top"/>
    </xf>
    <xf numFmtId="3" fontId="18" fillId="2" borderId="1" xfId="0" applyNumberFormat="1" applyFont="1" applyFill="1" applyBorder="1" applyAlignment="1">
      <alignment horizontal="left" vertical="top"/>
    </xf>
    <xf numFmtId="0" fontId="17" fillId="0" borderId="26" xfId="0" applyFont="1" applyBorder="1" applyAlignment="1">
      <alignment horizontal="left" vertical="top"/>
    </xf>
    <xf numFmtId="0" fontId="46" fillId="0" borderId="1" xfId="0" applyFont="1" applyBorder="1" applyAlignment="1">
      <alignment horizontal="left" vertical="top" wrapText="1"/>
    </xf>
    <xf numFmtId="0" fontId="18" fillId="0" borderId="1" xfId="0" applyFont="1" applyBorder="1" applyAlignment="1">
      <alignment horizontal="left" vertical="top" wrapText="1"/>
    </xf>
    <xf numFmtId="0" fontId="46" fillId="0" borderId="2" xfId="0" applyFont="1" applyBorder="1" applyAlignment="1">
      <alignment horizontal="left" vertical="top" wrapText="1"/>
    </xf>
    <xf numFmtId="0" fontId="46" fillId="0" borderId="4" xfId="0" applyFont="1" applyBorder="1" applyAlignment="1">
      <alignment horizontal="left" vertical="top" wrapText="1"/>
    </xf>
    <xf numFmtId="0" fontId="18" fillId="0" borderId="2" xfId="0" applyFont="1" applyBorder="1" applyAlignment="1">
      <alignment horizontal="left" vertical="top" wrapText="1"/>
    </xf>
    <xf numFmtId="0" fontId="18" fillId="0" borderId="4" xfId="0" applyFont="1" applyBorder="1" applyAlignment="1">
      <alignment horizontal="left" vertical="top" wrapText="1"/>
    </xf>
    <xf numFmtId="8" fontId="20" fillId="0" borderId="1" xfId="0" applyNumberFormat="1" applyFont="1" applyFill="1" applyBorder="1" applyAlignment="1">
      <alignment horizontal="left" vertical="top"/>
    </xf>
    <xf numFmtId="0" fontId="18" fillId="0" borderId="26" xfId="0" applyFont="1" applyBorder="1" applyAlignment="1">
      <alignment horizontal="left" vertical="top" wrapText="1"/>
    </xf>
    <xf numFmtId="0" fontId="18" fillId="0" borderId="0" xfId="0" applyFont="1" applyAlignment="1">
      <alignment horizontal="left" vertical="top"/>
    </xf>
    <xf numFmtId="168" fontId="18" fillId="0" borderId="4" xfId="0" applyNumberFormat="1" applyFont="1" applyFill="1" applyBorder="1" applyAlignment="1">
      <alignment horizontal="left" vertical="top" wrapText="1"/>
    </xf>
    <xf numFmtId="3" fontId="18" fillId="0" borderId="1" xfId="0" applyNumberFormat="1" applyFont="1" applyFill="1" applyBorder="1" applyAlignment="1">
      <alignment horizontal="left" vertical="top"/>
    </xf>
    <xf numFmtId="0" fontId="18" fillId="0" borderId="5" xfId="0" applyFont="1" applyBorder="1" applyAlignment="1">
      <alignment horizontal="left" vertical="top" wrapText="1"/>
    </xf>
    <xf numFmtId="0" fontId="46" fillId="0" borderId="1" xfId="0" applyFont="1" applyFill="1" applyBorder="1" applyAlignment="1">
      <alignment horizontal="left" vertical="top" wrapText="1"/>
    </xf>
    <xf numFmtId="8" fontId="20" fillId="0" borderId="1" xfId="0" applyNumberFormat="1" applyFont="1" applyFill="1" applyBorder="1" applyAlignment="1">
      <alignment horizontal="left" vertical="top" wrapText="1"/>
    </xf>
    <xf numFmtId="0" fontId="17" fillId="0" borderId="32" xfId="0" applyFont="1" applyBorder="1" applyAlignment="1">
      <alignment horizontal="left" vertical="top"/>
    </xf>
    <xf numFmtId="0" fontId="18" fillId="0" borderId="32" xfId="0" applyFont="1" applyBorder="1" applyAlignment="1">
      <alignment horizontal="left" vertical="top" wrapText="1"/>
    </xf>
    <xf numFmtId="0" fontId="17" fillId="0" borderId="32" xfId="0" applyFont="1" applyBorder="1" applyAlignment="1">
      <alignment horizontal="left" vertical="top" wrapText="1"/>
    </xf>
    <xf numFmtId="165" fontId="17" fillId="0" borderId="1" xfId="0" applyNumberFormat="1" applyFont="1" applyBorder="1" applyAlignment="1">
      <alignment horizontal="left" vertical="top"/>
    </xf>
    <xf numFmtId="0" fontId="17" fillId="0" borderId="41" xfId="0" applyFont="1" applyBorder="1" applyAlignment="1">
      <alignment horizontal="left" vertical="top" wrapText="1"/>
    </xf>
    <xf numFmtId="0" fontId="17" fillId="0" borderId="57" xfId="0" applyFont="1" applyBorder="1" applyAlignment="1">
      <alignment horizontal="left" vertical="top"/>
    </xf>
    <xf numFmtId="6" fontId="20" fillId="0" borderId="1" xfId="0" applyNumberFormat="1" applyFont="1" applyFill="1" applyBorder="1" applyAlignment="1">
      <alignment horizontal="left" vertical="top"/>
    </xf>
    <xf numFmtId="168" fontId="18" fillId="0" borderId="32" xfId="0" applyNumberFormat="1" applyFont="1" applyFill="1" applyBorder="1" applyAlignment="1">
      <alignment horizontal="left" vertical="top" wrapText="1"/>
    </xf>
    <xf numFmtId="0" fontId="20" fillId="0" borderId="32" xfId="0" applyFont="1" applyFill="1" applyBorder="1" applyAlignment="1">
      <alignment horizontal="left" vertical="top"/>
    </xf>
    <xf numFmtId="0" fontId="20" fillId="0" borderId="40" xfId="0" applyFont="1" applyFill="1" applyBorder="1" applyAlignment="1">
      <alignment horizontal="left" vertical="top"/>
    </xf>
    <xf numFmtId="0" fontId="20" fillId="0" borderId="50" xfId="0" applyFont="1" applyFill="1" applyBorder="1" applyAlignment="1">
      <alignment horizontal="left" vertical="top"/>
    </xf>
    <xf numFmtId="0" fontId="20" fillId="0" borderId="57" xfId="0" applyFont="1" applyFill="1" applyBorder="1" applyAlignment="1">
      <alignment horizontal="left" vertical="top"/>
    </xf>
    <xf numFmtId="0" fontId="47" fillId="0" borderId="1" xfId="0" applyFont="1" applyFill="1" applyBorder="1" applyAlignment="1">
      <alignment horizontal="left" vertical="top" wrapText="1"/>
    </xf>
    <xf numFmtId="0" fontId="29" fillId="8" borderId="1" xfId="0" applyFont="1" applyFill="1" applyBorder="1" applyAlignment="1">
      <alignment horizontal="left" vertical="top" wrapText="1"/>
    </xf>
    <xf numFmtId="0" fontId="29" fillId="8" borderId="26" xfId="0" applyFont="1" applyFill="1" applyBorder="1" applyAlignment="1">
      <alignment horizontal="left" vertical="top" wrapText="1"/>
    </xf>
    <xf numFmtId="0" fontId="7" fillId="0" borderId="32" xfId="0" applyFont="1" applyFill="1" applyBorder="1" applyAlignment="1">
      <alignment horizontal="left" vertical="top"/>
    </xf>
    <xf numFmtId="0" fontId="7" fillId="0" borderId="41" xfId="0" applyFont="1" applyFill="1" applyBorder="1" applyAlignment="1">
      <alignment horizontal="left" vertical="top"/>
    </xf>
    <xf numFmtId="0" fontId="29" fillId="0" borderId="23" xfId="0" applyFont="1" applyFill="1" applyBorder="1" applyAlignment="1">
      <alignment horizontal="left" vertical="top"/>
    </xf>
    <xf numFmtId="0" fontId="29" fillId="0" borderId="24" xfId="0" applyFont="1" applyFill="1" applyBorder="1" applyAlignment="1">
      <alignment horizontal="left" vertical="top"/>
    </xf>
    <xf numFmtId="0" fontId="6" fillId="0" borderId="49"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64" xfId="0" applyFont="1" applyFill="1" applyBorder="1" applyAlignment="1">
      <alignment horizontal="center" vertical="center"/>
    </xf>
    <xf numFmtId="0" fontId="32" fillId="0" borderId="1" xfId="0" applyFont="1" applyBorder="1" applyAlignment="1">
      <alignment vertical="top" wrapText="1"/>
    </xf>
    <xf numFmtId="0" fontId="32" fillId="0" borderId="26" xfId="0" applyFont="1" applyBorder="1" applyAlignment="1">
      <alignment vertical="top" wrapText="1"/>
    </xf>
    <xf numFmtId="0" fontId="32" fillId="0" borderId="32" xfId="0" applyFont="1" applyBorder="1" applyAlignment="1">
      <alignment vertical="top" wrapText="1"/>
    </xf>
    <xf numFmtId="0" fontId="32" fillId="0" borderId="41" xfId="0" applyFont="1" applyBorder="1" applyAlignment="1">
      <alignment vertical="top" wrapText="1"/>
    </xf>
    <xf numFmtId="3" fontId="29" fillId="0" borderId="1" xfId="0" applyNumberFormat="1" applyFont="1" applyFill="1" applyBorder="1" applyAlignment="1">
      <alignment horizontal="left" vertical="top"/>
    </xf>
    <xf numFmtId="3" fontId="29" fillId="0" borderId="26" xfId="0" applyNumberFormat="1" applyFont="1" applyFill="1" applyBorder="1" applyAlignment="1">
      <alignment horizontal="left" vertical="top"/>
    </xf>
    <xf numFmtId="9" fontId="29" fillId="0" borderId="1" xfId="0" applyNumberFormat="1" applyFont="1" applyFill="1" applyBorder="1" applyAlignment="1">
      <alignment horizontal="left" vertical="center"/>
    </xf>
    <xf numFmtId="0" fontId="29" fillId="14" borderId="1" xfId="0" applyFont="1" applyFill="1" applyBorder="1" applyAlignment="1">
      <alignment vertical="top" wrapText="1"/>
    </xf>
    <xf numFmtId="0" fontId="29" fillId="14" borderId="26" xfId="0" applyFont="1" applyFill="1" applyBorder="1" applyAlignment="1">
      <alignment vertical="top" wrapText="1"/>
    </xf>
    <xf numFmtId="10" fontId="29" fillId="0" borderId="1" xfId="0" applyNumberFormat="1" applyFont="1" applyFill="1" applyBorder="1" applyAlignment="1">
      <alignment horizontal="left" vertical="center"/>
    </xf>
    <xf numFmtId="0" fontId="29" fillId="0" borderId="6" xfId="0" applyFont="1" applyFill="1" applyBorder="1" applyAlignment="1">
      <alignment horizontal="left"/>
    </xf>
    <xf numFmtId="0" fontId="29" fillId="0" borderId="27" xfId="0" applyFont="1" applyFill="1" applyBorder="1" applyAlignment="1">
      <alignment horizontal="left"/>
    </xf>
    <xf numFmtId="0" fontId="29" fillId="0" borderId="39" xfId="0" applyFont="1" applyFill="1" applyBorder="1" applyAlignment="1">
      <alignment horizontal="left"/>
    </xf>
    <xf numFmtId="10" fontId="29" fillId="0" borderId="6" xfId="0" applyNumberFormat="1" applyFont="1" applyFill="1" applyBorder="1" applyAlignment="1">
      <alignment horizontal="left" vertical="center"/>
    </xf>
    <xf numFmtId="10" fontId="29" fillId="0" borderId="27" xfId="0" applyNumberFormat="1" applyFont="1" applyFill="1" applyBorder="1" applyAlignment="1">
      <alignment horizontal="left" vertical="center"/>
    </xf>
    <xf numFmtId="10" fontId="29" fillId="0" borderId="39" xfId="0" applyNumberFormat="1" applyFont="1" applyFill="1" applyBorder="1" applyAlignment="1">
      <alignment horizontal="left" vertical="center"/>
    </xf>
    <xf numFmtId="0" fontId="29" fillId="8" borderId="6" xfId="0" applyFont="1" applyFill="1" applyBorder="1" applyAlignment="1">
      <alignment horizontal="left" vertical="top" wrapText="1"/>
    </xf>
    <xf numFmtId="0" fontId="29" fillId="8" borderId="27" xfId="0" applyFont="1" applyFill="1" applyBorder="1" applyAlignment="1">
      <alignment horizontal="left" vertical="top" wrapText="1"/>
    </xf>
    <xf numFmtId="0" fontId="29" fillId="8" borderId="39" xfId="0" applyFont="1" applyFill="1" applyBorder="1" applyAlignment="1">
      <alignment horizontal="left" vertical="top" wrapText="1"/>
    </xf>
    <xf numFmtId="164" fontId="29" fillId="0" borderId="6" xfId="0" applyNumberFormat="1" applyFont="1" applyFill="1" applyBorder="1" applyAlignment="1">
      <alignment horizontal="left" vertical="top"/>
    </xf>
    <xf numFmtId="164" fontId="29" fillId="0" borderId="27" xfId="0" applyNumberFormat="1" applyFont="1" applyFill="1" applyBorder="1" applyAlignment="1">
      <alignment horizontal="left" vertical="top"/>
    </xf>
    <xf numFmtId="164" fontId="29" fillId="0" borderId="39" xfId="0" applyNumberFormat="1" applyFont="1" applyFill="1" applyBorder="1" applyAlignment="1">
      <alignment horizontal="left" vertical="top"/>
    </xf>
    <xf numFmtId="0" fontId="6" fillId="9" borderId="22" xfId="0" applyFont="1" applyFill="1" applyBorder="1" applyAlignment="1">
      <alignment horizontal="left" vertical="center"/>
    </xf>
    <xf numFmtId="0" fontId="6" fillId="9" borderId="23" xfId="0" applyFont="1" applyFill="1" applyBorder="1" applyAlignment="1">
      <alignment horizontal="left" vertical="center"/>
    </xf>
    <xf numFmtId="0" fontId="6" fillId="9" borderId="24" xfId="0" applyFont="1" applyFill="1" applyBorder="1" applyAlignment="1">
      <alignment horizontal="left" vertical="center"/>
    </xf>
    <xf numFmtId="0" fontId="7" fillId="0" borderId="23" xfId="0" applyFont="1" applyFill="1" applyBorder="1" applyAlignment="1">
      <alignment vertical="center"/>
    </xf>
    <xf numFmtId="0" fontId="7" fillId="0" borderId="24" xfId="0" applyFont="1" applyFill="1" applyBorder="1" applyAlignment="1">
      <alignment vertical="center"/>
    </xf>
    <xf numFmtId="0" fontId="7" fillId="0" borderId="1" xfId="0" applyFont="1" applyFill="1" applyBorder="1" applyAlignment="1">
      <alignment vertical="center"/>
    </xf>
    <xf numFmtId="0" fontId="7" fillId="0" borderId="26" xfId="0" applyFont="1" applyFill="1" applyBorder="1" applyAlignment="1">
      <alignment vertical="center"/>
    </xf>
    <xf numFmtId="165" fontId="7" fillId="0" borderId="1" xfId="0" applyNumberFormat="1" applyFont="1" applyFill="1" applyBorder="1" applyAlignment="1">
      <alignment horizontal="left"/>
    </xf>
    <xf numFmtId="0" fontId="7" fillId="0" borderId="1" xfId="0" applyFont="1" applyFill="1" applyBorder="1" applyAlignment="1">
      <alignment horizontal="left"/>
    </xf>
    <xf numFmtId="0" fontId="7" fillId="0" borderId="26" xfId="0" applyFont="1" applyFill="1" applyBorder="1" applyAlignment="1">
      <alignment horizontal="left"/>
    </xf>
    <xf numFmtId="0" fontId="7" fillId="0" borderId="1" xfId="0" applyFont="1" applyFill="1" applyBorder="1" applyAlignment="1">
      <alignment vertical="center" wrapText="1"/>
    </xf>
    <xf numFmtId="0" fontId="7" fillId="0" borderId="6" xfId="0" applyFont="1" applyFill="1" applyBorder="1" applyAlignment="1">
      <alignment vertical="center"/>
    </xf>
    <xf numFmtId="0" fontId="0" fillId="0" borderId="27" xfId="0" applyBorder="1" applyAlignment="1">
      <alignment vertical="center"/>
    </xf>
    <xf numFmtId="0" fontId="0" fillId="0" borderId="39" xfId="0" applyBorder="1" applyAlignment="1">
      <alignment vertical="center"/>
    </xf>
    <xf numFmtId="2" fontId="7" fillId="0" borderId="1" xfId="0" applyNumberFormat="1" applyFont="1" applyFill="1" applyBorder="1" applyAlignment="1">
      <alignment vertical="center"/>
    </xf>
    <xf numFmtId="2" fontId="7" fillId="0" borderId="26" xfId="0" applyNumberFormat="1" applyFont="1" applyFill="1" applyBorder="1" applyAlignment="1">
      <alignment vertical="center"/>
    </xf>
    <xf numFmtId="0" fontId="7" fillId="2" borderId="1" xfId="0" applyFont="1" applyFill="1" applyBorder="1" applyAlignment="1">
      <alignment vertical="center"/>
    </xf>
    <xf numFmtId="0" fontId="34" fillId="2" borderId="1" xfId="0" applyFont="1" applyFill="1" applyBorder="1" applyAlignment="1">
      <alignment vertical="center"/>
    </xf>
    <xf numFmtId="0" fontId="34" fillId="2" borderId="26" xfId="0" applyFont="1" applyFill="1" applyBorder="1" applyAlignment="1">
      <alignment vertical="center"/>
    </xf>
    <xf numFmtId="0" fontId="52" fillId="0" borderId="6" xfId="0" applyFont="1" applyFill="1" applyBorder="1" applyAlignment="1">
      <alignment vertical="center"/>
    </xf>
    <xf numFmtId="0" fontId="52" fillId="0" borderId="27" xfId="0" applyFont="1" applyFill="1" applyBorder="1" applyAlignment="1">
      <alignment vertical="center"/>
    </xf>
    <xf numFmtId="0" fontId="52" fillId="0" borderId="39" xfId="0" applyFont="1" applyFill="1" applyBorder="1" applyAlignment="1">
      <alignment vertical="center"/>
    </xf>
    <xf numFmtId="0" fontId="52" fillId="0" borderId="6" xfId="0" applyFont="1" applyFill="1" applyBorder="1" applyAlignment="1">
      <alignment vertical="top"/>
    </xf>
    <xf numFmtId="0" fontId="52" fillId="0" borderId="27" xfId="0" applyFont="1" applyFill="1" applyBorder="1" applyAlignment="1">
      <alignment vertical="top"/>
    </xf>
    <xf numFmtId="0" fontId="52" fillId="0" borderId="39" xfId="0" applyFont="1" applyFill="1" applyBorder="1" applyAlignment="1">
      <alignment vertical="top"/>
    </xf>
    <xf numFmtId="165" fontId="7" fillId="0" borderId="26" xfId="0" applyNumberFormat="1" applyFont="1" applyFill="1" applyBorder="1" applyAlignment="1">
      <alignment horizontal="left" vertical="center"/>
    </xf>
    <xf numFmtId="0" fontId="34" fillId="0" borderId="1" xfId="0" applyFont="1" applyBorder="1" applyAlignment="1">
      <alignment horizontal="center" wrapText="1"/>
    </xf>
    <xf numFmtId="0" fontId="34" fillId="0" borderId="32" xfId="0" applyFont="1" applyBorder="1" applyAlignment="1">
      <alignment horizontal="center" wrapText="1"/>
    </xf>
    <xf numFmtId="0" fontId="34" fillId="0" borderId="1" xfId="0" applyFont="1" applyFill="1" applyBorder="1" applyAlignment="1">
      <alignment horizontal="center" vertical="center" wrapText="1"/>
    </xf>
    <xf numFmtId="0" fontId="34" fillId="0" borderId="32" xfId="0" applyFont="1" applyFill="1" applyBorder="1" applyAlignment="1">
      <alignment horizontal="center" vertical="center" wrapText="1"/>
    </xf>
    <xf numFmtId="0" fontId="34" fillId="0" borderId="1" xfId="0" applyFont="1" applyBorder="1" applyAlignment="1">
      <alignment horizontal="center" vertical="center" wrapText="1"/>
    </xf>
    <xf numFmtId="0" fontId="34" fillId="0" borderId="32" xfId="0" applyFont="1" applyBorder="1" applyAlignment="1">
      <alignment horizontal="center" vertical="center" wrapText="1"/>
    </xf>
    <xf numFmtId="0" fontId="7" fillId="0" borderId="1" xfId="0" applyFont="1" applyBorder="1" applyAlignment="1">
      <alignment horizontal="center" vertical="center" wrapText="1"/>
    </xf>
    <xf numFmtId="0" fontId="7" fillId="0" borderId="32" xfId="0" applyFont="1" applyBorder="1" applyAlignment="1">
      <alignment horizontal="center" vertical="center" wrapText="1"/>
    </xf>
    <xf numFmtId="49" fontId="7" fillId="0" borderId="26" xfId="0" applyNumberFormat="1" applyFont="1" applyBorder="1" applyAlignment="1">
      <alignment horizontal="left" vertical="center" wrapText="1"/>
    </xf>
    <xf numFmtId="49" fontId="7" fillId="0" borderId="1" xfId="0" applyNumberFormat="1" applyFont="1" applyBorder="1" applyAlignment="1">
      <alignment horizontal="center" vertical="center"/>
    </xf>
    <xf numFmtId="165" fontId="7" fillId="0" borderId="1" xfId="0" applyNumberFormat="1" applyFont="1" applyBorder="1" applyAlignment="1">
      <alignment horizontal="center" vertical="center"/>
    </xf>
    <xf numFmtId="165" fontId="7" fillId="0" borderId="32" xfId="0" applyNumberFormat="1" applyFont="1" applyBorder="1" applyAlignment="1">
      <alignment horizontal="center" vertical="center"/>
    </xf>
    <xf numFmtId="0" fontId="7" fillId="0" borderId="26" xfId="0" applyFont="1" applyBorder="1" applyAlignment="1">
      <alignment horizontal="left" vertical="center" wrapText="1"/>
    </xf>
    <xf numFmtId="0" fontId="7" fillId="0" borderId="41" xfId="0" applyFont="1" applyBorder="1" applyAlignment="1">
      <alignment horizontal="left" vertical="center" wrapText="1"/>
    </xf>
    <xf numFmtId="0" fontId="50" fillId="0" borderId="27" xfId="0" applyFont="1" applyBorder="1" applyAlignment="1">
      <alignment vertical="center"/>
    </xf>
    <xf numFmtId="0" fontId="50" fillId="0" borderId="39" xfId="0" applyFont="1" applyBorder="1" applyAlignment="1">
      <alignment vertical="center"/>
    </xf>
    <xf numFmtId="0" fontId="7" fillId="0" borderId="25" xfId="0" applyFont="1" applyFill="1" applyBorder="1" applyAlignment="1">
      <alignment vertical="center"/>
    </xf>
    <xf numFmtId="0" fontId="7" fillId="0" borderId="22" xfId="0" applyFont="1" applyFill="1" applyBorder="1" applyAlignment="1">
      <alignment vertical="center"/>
    </xf>
    <xf numFmtId="0" fontId="7" fillId="0" borderId="25" xfId="0" applyFont="1" applyBorder="1" applyAlignment="1"/>
    <xf numFmtId="0" fontId="7" fillId="0" borderId="31" xfId="0" applyFont="1" applyBorder="1" applyAlignment="1"/>
    <xf numFmtId="0" fontId="7" fillId="0" borderId="66" xfId="0" applyFont="1" applyBorder="1" applyAlignment="1">
      <alignment horizontal="center"/>
    </xf>
    <xf numFmtId="0" fontId="7" fillId="0" borderId="56" xfId="0" applyFont="1" applyBorder="1" applyAlignment="1">
      <alignment horizontal="center"/>
    </xf>
    <xf numFmtId="0" fontId="34" fillId="0" borderId="1" xfId="0" applyFont="1" applyFill="1" applyBorder="1" applyAlignment="1">
      <alignment vertical="center"/>
    </xf>
    <xf numFmtId="0" fontId="34" fillId="0" borderId="26" xfId="0" applyFont="1" applyFill="1" applyBorder="1" applyAlignment="1">
      <alignment vertical="center"/>
    </xf>
    <xf numFmtId="0" fontId="7" fillId="0" borderId="64" xfId="0" applyFont="1" applyBorder="1" applyAlignment="1">
      <alignment horizontal="center"/>
    </xf>
    <xf numFmtId="0" fontId="7" fillId="0" borderId="55" xfId="0" applyFont="1" applyBorder="1" applyAlignment="1">
      <alignment horizontal="center"/>
    </xf>
    <xf numFmtId="0" fontId="7" fillId="0" borderId="0" xfId="0" applyFont="1" applyBorder="1" applyAlignment="1">
      <alignment horizontal="center"/>
    </xf>
    <xf numFmtId="0" fontId="7" fillId="0" borderId="49" xfId="0" applyFont="1" applyBorder="1" applyAlignment="1">
      <alignment horizontal="center"/>
    </xf>
    <xf numFmtId="0" fontId="7" fillId="0" borderId="27" xfId="0" applyFont="1" applyFill="1" applyBorder="1" applyAlignment="1">
      <alignment vertical="center"/>
    </xf>
    <xf numFmtId="0" fontId="7" fillId="0" borderId="39" xfId="0" applyFont="1" applyFill="1" applyBorder="1" applyAlignment="1">
      <alignment vertical="center"/>
    </xf>
    <xf numFmtId="0" fontId="7" fillId="0" borderId="6" xfId="0" applyFont="1" applyFill="1" applyBorder="1" applyAlignment="1">
      <alignment horizontal="left" vertical="top" wrapText="1"/>
    </xf>
    <xf numFmtId="0" fontId="7" fillId="0" borderId="27" xfId="0" applyFont="1" applyFill="1" applyBorder="1" applyAlignment="1">
      <alignment horizontal="left" vertical="top" wrapText="1"/>
    </xf>
    <xf numFmtId="0" fontId="7" fillId="0" borderId="39" xfId="0" applyFont="1" applyFill="1" applyBorder="1" applyAlignment="1">
      <alignment horizontal="left" vertical="top" wrapText="1"/>
    </xf>
    <xf numFmtId="0" fontId="7" fillId="0" borderId="51" xfId="0" applyFont="1" applyBorder="1" applyAlignment="1">
      <alignment horizontal="center"/>
    </xf>
    <xf numFmtId="0" fontId="7" fillId="0" borderId="66" xfId="0" applyFont="1" applyFill="1" applyBorder="1" applyAlignment="1">
      <alignment horizontal="center" vertical="center"/>
    </xf>
    <xf numFmtId="0" fontId="7" fillId="0" borderId="56" xfId="0" applyFont="1" applyFill="1" applyBorder="1" applyAlignment="1">
      <alignment horizontal="center" vertical="center"/>
    </xf>
    <xf numFmtId="0" fontId="7" fillId="0" borderId="67" xfId="0" applyFont="1" applyFill="1" applyBorder="1" applyAlignment="1">
      <alignment horizontal="center" vertical="center"/>
    </xf>
    <xf numFmtId="0" fontId="7" fillId="0" borderId="62" xfId="0" applyFont="1" applyFill="1" applyBorder="1" applyAlignment="1">
      <alignment horizontal="left" vertical="center"/>
    </xf>
    <xf numFmtId="0" fontId="7" fillId="0" borderId="27" xfId="0" applyFont="1" applyFill="1" applyBorder="1" applyAlignment="1">
      <alignment horizontal="left" vertical="center"/>
    </xf>
    <xf numFmtId="0" fontId="7" fillId="0" borderId="39" xfId="0" applyFont="1" applyFill="1" applyBorder="1" applyAlignment="1">
      <alignment horizontal="left" vertical="center"/>
    </xf>
    <xf numFmtId="0" fontId="6" fillId="0" borderId="1" xfId="0" applyFont="1" applyFill="1" applyBorder="1" applyAlignment="1">
      <alignment horizontal="left" vertical="top" wrapText="1"/>
    </xf>
    <xf numFmtId="165" fontId="7" fillId="0" borderId="1" xfId="0" applyNumberFormat="1" applyFont="1" applyFill="1" applyBorder="1" applyAlignment="1">
      <alignment horizontal="center" vertical="center"/>
    </xf>
    <xf numFmtId="0" fontId="7" fillId="0" borderId="26" xfId="0" applyFont="1" applyBorder="1" applyAlignment="1">
      <alignment horizontal="left" vertical="top" wrapText="1"/>
    </xf>
    <xf numFmtId="0" fontId="7" fillId="0" borderId="25" xfId="0" applyFont="1" applyFill="1" applyBorder="1" applyAlignment="1">
      <alignment horizontal="left" vertical="center"/>
    </xf>
    <xf numFmtId="0" fontId="7" fillId="0" borderId="25" xfId="0" applyFont="1" applyFill="1" applyBorder="1" applyAlignment="1">
      <alignment horizontal="left" vertical="top"/>
    </xf>
    <xf numFmtId="0" fontId="7" fillId="2" borderId="25" xfId="0" applyFont="1" applyFill="1" applyBorder="1" applyAlignment="1">
      <alignment vertical="center"/>
    </xf>
    <xf numFmtId="0" fontId="7" fillId="2" borderId="26" xfId="0" applyFont="1" applyFill="1" applyBorder="1" applyAlignment="1">
      <alignment vertical="center"/>
    </xf>
    <xf numFmtId="165" fontId="7" fillId="0" borderId="25" xfId="0" applyNumberFormat="1" applyFont="1" applyFill="1" applyBorder="1" applyAlignment="1">
      <alignment horizontal="left" vertical="center"/>
    </xf>
    <xf numFmtId="0" fontId="7" fillId="0" borderId="62" xfId="0" applyFont="1" applyFill="1" applyBorder="1" applyAlignment="1">
      <alignment horizontal="center" vertical="center"/>
    </xf>
    <xf numFmtId="0" fontId="7" fillId="0" borderId="69" xfId="0" applyFont="1" applyFill="1" applyBorder="1" applyAlignment="1">
      <alignment horizontal="center" vertical="center"/>
    </xf>
    <xf numFmtId="0" fontId="7" fillId="0" borderId="49" xfId="0" applyFont="1" applyFill="1" applyBorder="1" applyAlignment="1">
      <alignment horizontal="center" vertical="center"/>
    </xf>
    <xf numFmtId="0" fontId="7" fillId="0" borderId="6" xfId="0" applyFont="1" applyFill="1" applyBorder="1" applyAlignment="1">
      <alignment vertical="center" wrapText="1"/>
    </xf>
    <xf numFmtId="0" fontId="7" fillId="0" borderId="27" xfId="0" applyFont="1" applyFill="1" applyBorder="1" applyAlignment="1">
      <alignment vertical="center" wrapText="1"/>
    </xf>
    <xf numFmtId="0" fontId="7" fillId="0" borderId="39" xfId="0" applyFont="1" applyFill="1" applyBorder="1" applyAlignment="1">
      <alignment vertical="center" wrapText="1"/>
    </xf>
    <xf numFmtId="0" fontId="7" fillId="0" borderId="42" xfId="0" applyFont="1" applyFill="1" applyBorder="1" applyAlignment="1">
      <alignment vertical="center"/>
    </xf>
    <xf numFmtId="0" fontId="7" fillId="0" borderId="37" xfId="0" applyFont="1" applyFill="1" applyBorder="1" applyAlignment="1">
      <alignment vertical="center"/>
    </xf>
    <xf numFmtId="0" fontId="7" fillId="0" borderId="38" xfId="0" applyFont="1" applyFill="1" applyBorder="1" applyAlignment="1">
      <alignment vertical="center"/>
    </xf>
    <xf numFmtId="0" fontId="6" fillId="2" borderId="66" xfId="0" applyFont="1" applyFill="1" applyBorder="1" applyAlignment="1">
      <alignment horizontal="center" vertical="center"/>
    </xf>
    <xf numFmtId="0" fontId="6" fillId="2" borderId="56" xfId="0" applyFont="1" applyFill="1" applyBorder="1" applyAlignment="1">
      <alignment horizontal="center" vertical="center"/>
    </xf>
    <xf numFmtId="0" fontId="6" fillId="2" borderId="67" xfId="0" applyFont="1" applyFill="1" applyBorder="1" applyAlignment="1">
      <alignment horizontal="center" vertical="center"/>
    </xf>
    <xf numFmtId="0" fontId="7" fillId="0" borderId="6" xfId="0" applyFont="1" applyFill="1" applyBorder="1" applyAlignment="1">
      <alignment horizontal="left" vertical="center" wrapText="1"/>
    </xf>
    <xf numFmtId="0" fontId="7" fillId="0" borderId="27" xfId="0" applyFont="1" applyFill="1" applyBorder="1" applyAlignment="1">
      <alignment horizontal="left" vertical="center" wrapText="1"/>
    </xf>
    <xf numFmtId="0" fontId="7" fillId="0" borderId="39" xfId="0" applyFont="1" applyFill="1" applyBorder="1" applyAlignment="1">
      <alignment horizontal="left" vertical="center" wrapText="1"/>
    </xf>
    <xf numFmtId="165" fontId="7" fillId="0" borderId="6" xfId="0" applyNumberFormat="1" applyFont="1" applyFill="1" applyBorder="1" applyAlignment="1">
      <alignment horizontal="left" vertical="center"/>
    </xf>
    <xf numFmtId="165" fontId="7" fillId="0" borderId="27" xfId="0" applyNumberFormat="1" applyFont="1" applyFill="1" applyBorder="1" applyAlignment="1">
      <alignment horizontal="left" vertical="center"/>
    </xf>
    <xf numFmtId="165" fontId="7" fillId="0" borderId="39" xfId="0" applyNumberFormat="1" applyFont="1" applyFill="1" applyBorder="1" applyAlignment="1">
      <alignment horizontal="left" vertical="center"/>
    </xf>
    <xf numFmtId="0" fontId="53" fillId="0" borderId="25" xfId="0" applyFont="1" applyFill="1" applyBorder="1" applyAlignment="1">
      <alignment horizontal="center" vertical="center"/>
    </xf>
    <xf numFmtId="0" fontId="53" fillId="0" borderId="25" xfId="0" applyFont="1" applyBorder="1" applyAlignment="1"/>
    <xf numFmtId="0" fontId="53" fillId="0" borderId="31" xfId="0" applyFont="1" applyBorder="1" applyAlignment="1"/>
    <xf numFmtId="49" fontId="7" fillId="0" borderId="2"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49" fontId="7" fillId="0" borderId="4" xfId="0" applyNumberFormat="1" applyFont="1" applyFill="1" applyBorder="1" applyAlignment="1">
      <alignment horizontal="center" vertical="center" wrapText="1"/>
    </xf>
    <xf numFmtId="49" fontId="7" fillId="0" borderId="1" xfId="0" applyNumberFormat="1" applyFont="1" applyBorder="1" applyAlignment="1">
      <alignment horizontal="left" vertical="top" wrapText="1"/>
    </xf>
    <xf numFmtId="0" fontId="7" fillId="0" borderId="1" xfId="0" applyFont="1" applyBorder="1" applyAlignment="1">
      <alignment horizontal="left" vertical="top" wrapText="1"/>
    </xf>
    <xf numFmtId="0" fontId="0" fillId="0" borderId="1" xfId="0" applyBorder="1" applyAlignment="1">
      <alignment horizontal="left" vertical="center"/>
    </xf>
    <xf numFmtId="0" fontId="0" fillId="0" borderId="26" xfId="0" applyBorder="1" applyAlignment="1">
      <alignment horizontal="left" vertical="center"/>
    </xf>
    <xf numFmtId="0" fontId="7" fillId="0" borderId="23" xfId="0" applyFont="1" applyFill="1" applyBorder="1" applyAlignment="1">
      <alignment horizontal="left" vertical="center"/>
    </xf>
    <xf numFmtId="0" fontId="7" fillId="0" borderId="24" xfId="0" applyFont="1" applyFill="1" applyBorder="1" applyAlignment="1">
      <alignment horizontal="left" vertical="center"/>
    </xf>
    <xf numFmtId="0" fontId="6" fillId="0" borderId="52" xfId="0" applyFont="1" applyFill="1" applyBorder="1" applyAlignment="1">
      <alignment horizontal="center" vertical="center"/>
    </xf>
    <xf numFmtId="0" fontId="6" fillId="0" borderId="51" xfId="0" applyFont="1" applyFill="1" applyBorder="1" applyAlignment="1">
      <alignment horizontal="center" vertical="center"/>
    </xf>
    <xf numFmtId="0" fontId="17" fillId="0" borderId="1" xfId="0" applyFont="1" applyFill="1" applyBorder="1" applyAlignment="1">
      <alignment vertical="top"/>
    </xf>
    <xf numFmtId="0" fontId="17" fillId="0" borderId="26" xfId="0" applyFont="1" applyFill="1" applyBorder="1" applyAlignment="1">
      <alignment vertical="top"/>
    </xf>
    <xf numFmtId="0" fontId="18" fillId="0" borderId="23" xfId="0" applyFont="1" applyFill="1" applyBorder="1" applyAlignment="1">
      <alignment vertical="top"/>
    </xf>
    <xf numFmtId="0" fontId="17" fillId="0" borderId="23" xfId="0" applyFont="1" applyFill="1" applyBorder="1" applyAlignment="1">
      <alignment vertical="top"/>
    </xf>
    <xf numFmtId="0" fontId="17" fillId="0" borderId="24" xfId="0" applyFont="1" applyFill="1" applyBorder="1" applyAlignment="1">
      <alignment vertical="top"/>
    </xf>
    <xf numFmtId="168" fontId="18" fillId="0" borderId="1" xfId="0" applyNumberFormat="1" applyFont="1" applyFill="1" applyBorder="1" applyAlignment="1">
      <alignment horizontal="left" vertical="top"/>
    </xf>
    <xf numFmtId="6" fontId="17" fillId="0" borderId="1" xfId="0" applyNumberFormat="1" applyFont="1" applyBorder="1" applyAlignment="1">
      <alignment horizontal="left" vertical="top"/>
    </xf>
    <xf numFmtId="0" fontId="18" fillId="0" borderId="28" xfId="0" applyFont="1" applyBorder="1" applyAlignment="1">
      <alignment horizontal="center" vertical="top" wrapText="1"/>
    </xf>
    <xf numFmtId="0" fontId="18" fillId="0" borderId="30" xfId="0" applyFont="1" applyBorder="1" applyAlignment="1">
      <alignment horizontal="center" vertical="top" wrapText="1"/>
    </xf>
    <xf numFmtId="0" fontId="17" fillId="0" borderId="1" xfId="0" applyFont="1" applyBorder="1" applyAlignment="1">
      <alignment horizontal="center" vertical="top"/>
    </xf>
    <xf numFmtId="0" fontId="17" fillId="0" borderId="1" xfId="0" applyFont="1" applyBorder="1" applyAlignment="1">
      <alignment vertical="top" wrapText="1"/>
    </xf>
    <xf numFmtId="6" fontId="20" fillId="0" borderId="1" xfId="0" applyNumberFormat="1" applyFont="1" applyFill="1" applyBorder="1" applyAlignment="1">
      <alignment horizontal="center" vertical="top"/>
    </xf>
    <xf numFmtId="0" fontId="20" fillId="0" borderId="1" xfId="0" applyFont="1" applyFill="1" applyBorder="1" applyAlignment="1">
      <alignment horizontal="center" vertical="top"/>
    </xf>
    <xf numFmtId="0" fontId="18" fillId="0" borderId="28" xfId="0" applyFont="1" applyBorder="1" applyAlignment="1">
      <alignment horizontal="left" vertical="top" wrapText="1"/>
    </xf>
    <xf numFmtId="0" fontId="18" fillId="0" borderId="30" xfId="0" applyFont="1" applyBorder="1" applyAlignment="1">
      <alignment horizontal="left" vertical="top" wrapText="1"/>
    </xf>
    <xf numFmtId="0" fontId="17" fillId="0" borderId="83" xfId="0" applyFont="1" applyBorder="1" applyAlignment="1">
      <alignment horizontal="center" vertical="top" wrapText="1"/>
    </xf>
    <xf numFmtId="0" fontId="17" fillId="0" borderId="55" xfId="0" applyFont="1" applyBorder="1" applyAlignment="1">
      <alignment horizontal="center" vertical="top" wrapText="1"/>
    </xf>
    <xf numFmtId="0" fontId="17" fillId="0" borderId="65" xfId="0" applyFont="1" applyBorder="1" applyAlignment="1">
      <alignment horizontal="center" vertical="top" wrapText="1"/>
    </xf>
    <xf numFmtId="0" fontId="17" fillId="0" borderId="25" xfId="0" applyFont="1" applyBorder="1" applyAlignment="1">
      <alignment horizontal="center" vertical="center"/>
    </xf>
    <xf numFmtId="0" fontId="17" fillId="0" borderId="31" xfId="0" applyFont="1" applyBorder="1" applyAlignment="1">
      <alignment horizontal="center" vertical="center"/>
    </xf>
    <xf numFmtId="165" fontId="17" fillId="0" borderId="1" xfId="0" applyNumberFormat="1" applyFont="1" applyBorder="1" applyAlignment="1">
      <alignment horizontal="center" vertical="top" wrapText="1"/>
    </xf>
    <xf numFmtId="0" fontId="17" fillId="0" borderId="1" xfId="0" applyFont="1" applyBorder="1" applyAlignment="1">
      <alignment horizontal="center" vertical="top" wrapText="1"/>
    </xf>
    <xf numFmtId="0" fontId="17" fillId="0" borderId="43" xfId="0" applyFont="1" applyBorder="1" applyAlignment="1">
      <alignment horizontal="center" vertical="center"/>
    </xf>
    <xf numFmtId="0" fontId="17" fillId="0" borderId="44" xfId="0" applyFont="1" applyBorder="1" applyAlignment="1">
      <alignment horizontal="center" vertical="center"/>
    </xf>
    <xf numFmtId="0" fontId="17" fillId="0" borderId="45" xfId="0" applyFont="1" applyBorder="1" applyAlignment="1">
      <alignment horizontal="center" vertical="center"/>
    </xf>
    <xf numFmtId="0" fontId="21" fillId="0" borderId="1" xfId="0" applyFont="1" applyBorder="1" applyAlignment="1">
      <alignment vertical="top" wrapText="1"/>
    </xf>
    <xf numFmtId="0" fontId="20" fillId="0" borderId="43" xfId="0" applyFont="1" applyFill="1" applyBorder="1" applyAlignment="1">
      <alignment horizontal="center" vertical="top"/>
    </xf>
    <xf numFmtId="0" fontId="20" fillId="0" borderId="44" xfId="0" applyFont="1" applyFill="1" applyBorder="1" applyAlignment="1">
      <alignment horizontal="center" vertical="top"/>
    </xf>
    <xf numFmtId="0" fontId="20" fillId="0" borderId="45" xfId="0" applyFont="1" applyFill="1" applyBorder="1" applyAlignment="1">
      <alignment horizontal="center" vertical="top"/>
    </xf>
    <xf numFmtId="0" fontId="21" fillId="0" borderId="1" xfId="0" applyFont="1" applyBorder="1" applyAlignment="1">
      <alignment horizontal="left" vertical="top" wrapText="1"/>
    </xf>
    <xf numFmtId="0" fontId="21" fillId="0" borderId="2" xfId="0" applyFont="1" applyBorder="1" applyAlignment="1">
      <alignment vertical="top" wrapText="1"/>
    </xf>
    <xf numFmtId="0" fontId="21" fillId="0" borderId="4" xfId="0" applyFont="1" applyBorder="1" applyAlignment="1">
      <alignment vertical="top" wrapText="1"/>
    </xf>
    <xf numFmtId="0" fontId="21" fillId="0" borderId="4" xfId="0" applyFont="1" applyBorder="1" applyAlignment="1">
      <alignment horizontal="left" vertical="top" wrapText="1"/>
    </xf>
    <xf numFmtId="6" fontId="20" fillId="0" borderId="2" xfId="0" applyNumberFormat="1" applyFont="1" applyFill="1" applyBorder="1" applyAlignment="1">
      <alignment horizontal="center" vertical="top"/>
    </xf>
    <xf numFmtId="6" fontId="20" fillId="0" borderId="4" xfId="0" applyNumberFormat="1" applyFont="1" applyFill="1" applyBorder="1" applyAlignment="1">
      <alignment horizontal="center" vertical="top"/>
    </xf>
    <xf numFmtId="0" fontId="20" fillId="0" borderId="66" xfId="0" applyFont="1" applyFill="1" applyBorder="1" applyAlignment="1">
      <alignment horizontal="center" vertical="center"/>
    </xf>
    <xf numFmtId="0" fontId="20" fillId="0" borderId="56" xfId="0" applyFont="1" applyFill="1" applyBorder="1" applyAlignment="1">
      <alignment horizontal="center" vertical="center"/>
    </xf>
    <xf numFmtId="0" fontId="20" fillId="0" borderId="67" xfId="0" applyFont="1" applyFill="1" applyBorder="1" applyAlignment="1">
      <alignment horizontal="center" vertical="center"/>
    </xf>
    <xf numFmtId="0" fontId="20" fillId="0" borderId="66" xfId="0" applyFont="1" applyFill="1" applyBorder="1" applyAlignment="1">
      <alignment horizontal="center" vertical="top"/>
    </xf>
    <xf numFmtId="0" fontId="20" fillId="0" borderId="56" xfId="0" applyFont="1" applyFill="1" applyBorder="1" applyAlignment="1">
      <alignment horizontal="center" vertical="top"/>
    </xf>
    <xf numFmtId="0" fontId="20" fillId="0" borderId="67" xfId="0" applyFont="1" applyFill="1" applyBorder="1" applyAlignment="1">
      <alignment horizontal="center" vertical="top"/>
    </xf>
    <xf numFmtId="0" fontId="17" fillId="0" borderId="2" xfId="0" applyFont="1" applyFill="1" applyBorder="1" applyAlignment="1">
      <alignment horizontal="left" vertical="top"/>
    </xf>
    <xf numFmtId="0" fontId="17" fillId="0" borderId="28" xfId="0" applyFont="1" applyFill="1" applyBorder="1" applyAlignment="1">
      <alignment horizontal="left" vertical="top"/>
    </xf>
    <xf numFmtId="0" fontId="20" fillId="0" borderId="43" xfId="0" applyFont="1" applyFill="1" applyBorder="1" applyAlignment="1">
      <alignment horizontal="center" vertical="center"/>
    </xf>
    <xf numFmtId="0" fontId="20" fillId="0" borderId="44" xfId="0" applyFont="1" applyFill="1" applyBorder="1" applyAlignment="1">
      <alignment horizontal="center" vertical="center"/>
    </xf>
    <xf numFmtId="0" fontId="20" fillId="0" borderId="45" xfId="0" applyFont="1" applyFill="1" applyBorder="1" applyAlignment="1">
      <alignment horizontal="center" vertical="center"/>
    </xf>
    <xf numFmtId="165" fontId="17" fillId="0" borderId="2" xfId="0" applyNumberFormat="1" applyFont="1" applyBorder="1" applyAlignment="1">
      <alignment horizontal="center" vertical="top" wrapText="1"/>
    </xf>
    <xf numFmtId="165" fontId="17" fillId="0" borderId="5" xfId="0" applyNumberFormat="1" applyFont="1" applyBorder="1" applyAlignment="1">
      <alignment horizontal="center" vertical="top" wrapText="1"/>
    </xf>
    <xf numFmtId="165" fontId="17" fillId="0" borderId="4" xfId="0" applyNumberFormat="1" applyFont="1" applyBorder="1" applyAlignment="1">
      <alignment horizontal="center" vertical="top" wrapText="1"/>
    </xf>
    <xf numFmtId="0" fontId="17" fillId="0" borderId="64" xfId="0" applyFont="1" applyBorder="1" applyAlignment="1">
      <alignment horizontal="center" vertical="center"/>
    </xf>
    <xf numFmtId="0" fontId="17" fillId="0" borderId="55" xfId="0" applyFont="1" applyBorder="1" applyAlignment="1">
      <alignment horizontal="center" vertical="center"/>
    </xf>
    <xf numFmtId="0" fontId="17" fillId="0" borderId="65" xfId="0" applyFont="1" applyBorder="1" applyAlignment="1">
      <alignment horizontal="center" vertical="center"/>
    </xf>
    <xf numFmtId="0" fontId="17" fillId="0" borderId="40" xfId="0" applyFont="1" applyBorder="1" applyAlignment="1">
      <alignment horizontal="center" vertical="center"/>
    </xf>
    <xf numFmtId="0" fontId="17" fillId="0" borderId="50" xfId="0" applyFont="1" applyBorder="1" applyAlignment="1">
      <alignment horizontal="center" vertical="center"/>
    </xf>
    <xf numFmtId="0" fontId="17" fillId="0" borderId="57" xfId="0" applyFont="1" applyBorder="1" applyAlignment="1">
      <alignment horizontal="center" vertical="center"/>
    </xf>
    <xf numFmtId="0" fontId="18" fillId="0" borderId="42" xfId="0" applyFont="1" applyFill="1" applyBorder="1" applyAlignment="1">
      <alignment vertical="top"/>
    </xf>
    <xf numFmtId="0" fontId="18" fillId="0" borderId="37" xfId="0" applyFont="1" applyFill="1" applyBorder="1" applyAlignment="1">
      <alignment vertical="top"/>
    </xf>
    <xf numFmtId="0" fontId="18" fillId="0" borderId="38" xfId="0" applyFont="1" applyFill="1" applyBorder="1" applyAlignment="1">
      <alignment vertical="top"/>
    </xf>
    <xf numFmtId="0" fontId="24" fillId="0" borderId="2" xfId="0" applyFont="1" applyFill="1" applyBorder="1" applyAlignment="1">
      <alignment horizontal="left" vertical="top" wrapText="1"/>
    </xf>
    <xf numFmtId="0" fontId="24" fillId="0" borderId="5" xfId="0" applyFont="1" applyFill="1" applyBorder="1" applyAlignment="1">
      <alignment horizontal="left" vertical="top" wrapText="1"/>
    </xf>
    <xf numFmtId="0" fontId="24" fillId="0" borderId="4" xfId="0" applyFont="1" applyFill="1" applyBorder="1" applyAlignment="1">
      <alignment horizontal="left" vertical="top" wrapText="1"/>
    </xf>
    <xf numFmtId="0" fontId="24" fillId="0" borderId="1" xfId="0" applyFont="1" applyFill="1" applyBorder="1" applyAlignment="1">
      <alignment horizontal="left" vertical="top" wrapText="1"/>
    </xf>
    <xf numFmtId="0" fontId="17" fillId="0" borderId="64" xfId="0" applyFont="1" applyBorder="1" applyAlignment="1">
      <alignment horizontal="center" vertical="top"/>
    </xf>
    <xf numFmtId="0" fontId="17" fillId="0" borderId="55" xfId="0" applyFont="1" applyBorder="1" applyAlignment="1">
      <alignment horizontal="center" vertical="top"/>
    </xf>
    <xf numFmtId="0" fontId="17" fillId="0" borderId="65" xfId="0" applyFont="1" applyBorder="1" applyAlignment="1">
      <alignment horizontal="center" vertical="top"/>
    </xf>
    <xf numFmtId="0" fontId="17" fillId="0" borderId="36" xfId="0" applyFont="1" applyBorder="1" applyAlignment="1">
      <alignment horizontal="center" vertical="top"/>
    </xf>
    <xf numFmtId="0" fontId="17" fillId="0" borderId="37" xfId="0" applyFont="1" applyBorder="1" applyAlignment="1">
      <alignment horizontal="center" vertical="top"/>
    </xf>
    <xf numFmtId="0" fontId="17" fillId="0" borderId="38" xfId="0" applyFont="1" applyBorder="1" applyAlignment="1">
      <alignment horizontal="center" vertical="top"/>
    </xf>
    <xf numFmtId="0" fontId="17" fillId="0" borderId="43" xfId="0" applyFont="1" applyBorder="1" applyAlignment="1">
      <alignment horizontal="center" vertical="top"/>
    </xf>
    <xf numFmtId="0" fontId="17" fillId="0" borderId="44" xfId="0" applyFont="1" applyBorder="1" applyAlignment="1">
      <alignment horizontal="center" vertical="top"/>
    </xf>
    <xf numFmtId="0" fontId="17" fillId="0" borderId="45" xfId="0" applyFont="1" applyBorder="1" applyAlignment="1">
      <alignment horizontal="center" vertical="top"/>
    </xf>
    <xf numFmtId="0" fontId="27" fillId="0" borderId="1" xfId="0" applyFont="1" applyFill="1" applyBorder="1" applyAlignment="1">
      <alignment vertical="center"/>
    </xf>
    <xf numFmtId="0" fontId="27" fillId="0" borderId="26" xfId="0" applyFont="1" applyFill="1" applyBorder="1" applyAlignment="1">
      <alignment vertical="center"/>
    </xf>
    <xf numFmtId="0" fontId="29" fillId="2" borderId="1" xfId="0" applyFont="1" applyFill="1" applyBorder="1" applyAlignment="1">
      <alignment horizontal="left" vertical="center"/>
    </xf>
    <xf numFmtId="0" fontId="27" fillId="2" borderId="1" xfId="0" applyFont="1" applyFill="1" applyBorder="1" applyAlignment="1">
      <alignment horizontal="left" vertical="center"/>
    </xf>
    <xf numFmtId="0" fontId="27" fillId="2" borderId="26" xfId="0" applyFont="1" applyFill="1" applyBorder="1" applyAlignment="1">
      <alignment horizontal="left" vertical="center"/>
    </xf>
    <xf numFmtId="0" fontId="27" fillId="0" borderId="1" xfId="0" applyFont="1" applyFill="1" applyBorder="1" applyAlignment="1">
      <alignment horizontal="left" vertical="center"/>
    </xf>
    <xf numFmtId="0" fontId="27" fillId="0" borderId="26" xfId="0" applyFont="1" applyFill="1" applyBorder="1" applyAlignment="1">
      <alignment horizontal="left" vertical="center"/>
    </xf>
    <xf numFmtId="167" fontId="7" fillId="0" borderId="1" xfId="0" applyNumberFormat="1" applyFont="1" applyFill="1" applyBorder="1" applyAlignment="1">
      <alignment horizontal="left" vertical="center"/>
    </xf>
    <xf numFmtId="167" fontId="30" fillId="0" borderId="1" xfId="0" applyNumberFormat="1" applyFont="1" applyFill="1" applyBorder="1" applyAlignment="1">
      <alignment horizontal="left" vertical="center"/>
    </xf>
    <xf numFmtId="167" fontId="30" fillId="0" borderId="26" xfId="0" applyNumberFormat="1" applyFont="1" applyFill="1" applyBorder="1" applyAlignment="1">
      <alignment horizontal="left" vertical="center"/>
    </xf>
    <xf numFmtId="0" fontId="27" fillId="9" borderId="46" xfId="0" applyFont="1" applyFill="1" applyBorder="1" applyAlignment="1">
      <alignment horizontal="center" vertical="center"/>
    </xf>
    <xf numFmtId="0" fontId="27" fillId="9" borderId="47" xfId="0" applyFont="1" applyFill="1" applyBorder="1" applyAlignment="1">
      <alignment horizontal="center" vertical="center"/>
    </xf>
    <xf numFmtId="0" fontId="27" fillId="9" borderId="35" xfId="0" applyFont="1" applyFill="1" applyBorder="1" applyAlignment="1">
      <alignment horizontal="center" vertical="center"/>
    </xf>
    <xf numFmtId="0" fontId="28" fillId="0" borderId="4" xfId="0" applyFont="1" applyFill="1" applyBorder="1" applyAlignment="1">
      <alignment vertical="center"/>
    </xf>
    <xf numFmtId="0" fontId="27" fillId="0" borderId="4" xfId="0" applyFont="1" applyFill="1" applyBorder="1" applyAlignment="1">
      <alignment vertical="center"/>
    </xf>
    <xf numFmtId="0" fontId="27" fillId="0" borderId="30" xfId="0" applyFont="1" applyFill="1" applyBorder="1" applyAlignment="1">
      <alignment vertical="center"/>
    </xf>
    <xf numFmtId="0" fontId="29" fillId="2" borderId="1" xfId="0" applyFont="1" applyFill="1" applyBorder="1" applyAlignment="1">
      <alignment vertical="top" wrapText="1"/>
    </xf>
    <xf numFmtId="0" fontId="27" fillId="2" borderId="1" xfId="0" applyFont="1" applyFill="1" applyBorder="1" applyAlignment="1">
      <alignment vertical="top"/>
    </xf>
    <xf numFmtId="0" fontId="27" fillId="2" borderId="26" xfId="0" applyFont="1" applyFill="1" applyBorder="1" applyAlignment="1">
      <alignment vertical="top"/>
    </xf>
    <xf numFmtId="0" fontId="27" fillId="0" borderId="1" xfId="0" applyFont="1" applyFill="1" applyBorder="1" applyAlignment="1">
      <alignment horizontal="center" vertical="center"/>
    </xf>
    <xf numFmtId="0" fontId="27" fillId="0" borderId="1" xfId="0" applyFont="1" applyFill="1" applyBorder="1" applyAlignment="1">
      <alignment horizontal="center"/>
    </xf>
    <xf numFmtId="49" fontId="7" fillId="2" borderId="1" xfId="0" applyNumberFormat="1" applyFont="1" applyFill="1" applyBorder="1" applyAlignment="1">
      <alignment horizontal="left" vertical="top" wrapText="1"/>
    </xf>
    <xf numFmtId="49" fontId="32" fillId="2" borderId="1" xfId="0" applyNumberFormat="1" applyFont="1" applyFill="1" applyBorder="1" applyAlignment="1">
      <alignment horizontal="left" vertical="top" wrapText="1"/>
    </xf>
    <xf numFmtId="8" fontId="32" fillId="2" borderId="2" xfId="0" applyNumberFormat="1" applyFont="1" applyFill="1" applyBorder="1" applyAlignment="1">
      <alignment horizontal="left" vertical="top" wrapText="1"/>
    </xf>
    <xf numFmtId="0" fontId="32" fillId="2" borderId="5" xfId="0" applyNumberFormat="1" applyFont="1" applyFill="1" applyBorder="1" applyAlignment="1">
      <alignment horizontal="left" vertical="top" wrapText="1"/>
    </xf>
    <xf numFmtId="0" fontId="32" fillId="2" borderId="4" xfId="0" applyNumberFormat="1" applyFont="1" applyFill="1" applyBorder="1" applyAlignment="1">
      <alignment horizontal="left" vertical="top" wrapText="1"/>
    </xf>
    <xf numFmtId="0" fontId="32" fillId="0" borderId="1" xfId="0" applyFont="1" applyFill="1" applyBorder="1" applyAlignment="1">
      <alignment horizontal="center" vertical="center"/>
    </xf>
    <xf numFmtId="49" fontId="32" fillId="2" borderId="2" xfId="0" applyNumberFormat="1" applyFont="1" applyFill="1" applyBorder="1" applyAlignment="1">
      <alignment horizontal="left" vertical="top" wrapText="1"/>
    </xf>
    <xf numFmtId="49" fontId="32" fillId="2" borderId="4" xfId="0" applyNumberFormat="1" applyFont="1" applyFill="1" applyBorder="1" applyAlignment="1">
      <alignment horizontal="left" vertical="top" wrapText="1"/>
    </xf>
    <xf numFmtId="49" fontId="7" fillId="2" borderId="2" xfId="0" applyNumberFormat="1" applyFont="1" applyFill="1" applyBorder="1" applyAlignment="1">
      <alignment horizontal="left" vertical="top" wrapText="1"/>
    </xf>
    <xf numFmtId="49" fontId="7" fillId="2" borderId="4" xfId="0" applyNumberFormat="1" applyFont="1" applyFill="1" applyBorder="1" applyAlignment="1">
      <alignment horizontal="left" vertical="top" wrapText="1"/>
    </xf>
    <xf numFmtId="169" fontId="7" fillId="2" borderId="2" xfId="0" applyNumberFormat="1" applyFont="1" applyFill="1" applyBorder="1" applyAlignment="1">
      <alignment horizontal="left" vertical="top" wrapText="1"/>
    </xf>
    <xf numFmtId="169" fontId="7" fillId="2" borderId="4" xfId="0" applyNumberFormat="1" applyFont="1" applyFill="1" applyBorder="1" applyAlignment="1">
      <alignment horizontal="left" vertical="top" wrapText="1"/>
    </xf>
    <xf numFmtId="0" fontId="27" fillId="9" borderId="49" xfId="0" applyFont="1" applyFill="1" applyBorder="1" applyAlignment="1">
      <alignment horizontal="center" vertical="center"/>
    </xf>
    <xf numFmtId="0" fontId="27" fillId="9" borderId="0" xfId="0" applyFont="1" applyFill="1" applyBorder="1" applyAlignment="1">
      <alignment horizontal="center" vertical="center"/>
    </xf>
    <xf numFmtId="0" fontId="27" fillId="2" borderId="25" xfId="0" applyFont="1" applyFill="1" applyBorder="1" applyAlignment="1">
      <alignment horizontal="center" vertical="center"/>
    </xf>
    <xf numFmtId="0" fontId="27" fillId="2" borderId="31" xfId="0" applyFont="1" applyFill="1" applyBorder="1" applyAlignment="1">
      <alignment horizontal="center" vertical="center"/>
    </xf>
    <xf numFmtId="0" fontId="7" fillId="2" borderId="1" xfId="0" applyFont="1" applyFill="1" applyBorder="1" applyAlignment="1">
      <alignment horizontal="center" vertical="center" wrapText="1"/>
    </xf>
    <xf numFmtId="0" fontId="27" fillId="2" borderId="1" xfId="0" applyFont="1" applyFill="1" applyBorder="1" applyAlignment="1">
      <alignment horizontal="center"/>
    </xf>
    <xf numFmtId="169" fontId="32" fillId="2" borderId="2" xfId="1" applyNumberFormat="1" applyFont="1" applyFill="1" applyBorder="1" applyAlignment="1">
      <alignment horizontal="left" vertical="top" wrapText="1"/>
    </xf>
    <xf numFmtId="169" fontId="32" fillId="2" borderId="5" xfId="1" applyNumberFormat="1" applyFont="1" applyFill="1" applyBorder="1" applyAlignment="1">
      <alignment horizontal="left" vertical="top" wrapText="1"/>
    </xf>
    <xf numFmtId="169" fontId="32" fillId="2" borderId="4" xfId="1" applyNumberFormat="1" applyFont="1" applyFill="1" applyBorder="1" applyAlignment="1">
      <alignment horizontal="left" vertical="top" wrapText="1"/>
    </xf>
    <xf numFmtId="49" fontId="32" fillId="2" borderId="1" xfId="0" applyNumberFormat="1" applyFont="1" applyFill="1" applyBorder="1" applyAlignment="1">
      <alignment vertical="top" wrapText="1"/>
    </xf>
    <xf numFmtId="0" fontId="32" fillId="2" borderId="2" xfId="0" applyFont="1" applyFill="1" applyBorder="1" applyAlignment="1">
      <alignment horizontal="center" vertical="center"/>
    </xf>
    <xf numFmtId="0" fontId="32" fillId="2" borderId="4" xfId="0" applyFont="1" applyFill="1" applyBorder="1" applyAlignment="1">
      <alignment horizontal="center" vertical="center"/>
    </xf>
    <xf numFmtId="0" fontId="27" fillId="9" borderId="6" xfId="0" applyFont="1" applyFill="1" applyBorder="1" applyAlignment="1">
      <alignment horizontal="center" vertical="center"/>
    </xf>
    <xf numFmtId="0" fontId="27" fillId="9" borderId="27" xfId="0" applyFont="1" applyFill="1" applyBorder="1" applyAlignment="1">
      <alignment horizontal="center" vertical="center"/>
    </xf>
    <xf numFmtId="0" fontId="27" fillId="9" borderId="3"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27" xfId="0" applyFont="1" applyFill="1" applyBorder="1" applyAlignment="1">
      <alignment horizontal="left" vertical="center"/>
    </xf>
    <xf numFmtId="0" fontId="29" fillId="2" borderId="39" xfId="0" applyFont="1" applyFill="1" applyBorder="1" applyAlignment="1">
      <alignment horizontal="left" vertical="center"/>
    </xf>
    <xf numFmtId="169" fontId="32" fillId="2" borderId="2" xfId="0" applyNumberFormat="1" applyFont="1" applyFill="1" applyBorder="1" applyAlignment="1">
      <alignment horizontal="left" vertical="top" wrapText="1"/>
    </xf>
    <xf numFmtId="169" fontId="32" fillId="2" borderId="5" xfId="0" applyNumberFormat="1" applyFont="1" applyFill="1" applyBorder="1" applyAlignment="1">
      <alignment horizontal="left" vertical="top" wrapText="1"/>
    </xf>
    <xf numFmtId="169" fontId="32" fillId="2" borderId="4" xfId="0" applyNumberFormat="1" applyFont="1" applyFill="1" applyBorder="1" applyAlignment="1">
      <alignment horizontal="left" vertical="top" wrapText="1"/>
    </xf>
    <xf numFmtId="0" fontId="32" fillId="2" borderId="1" xfId="0" applyFont="1" applyFill="1" applyBorder="1" applyAlignment="1">
      <alignment horizontal="center" vertical="center"/>
    </xf>
    <xf numFmtId="170" fontId="32" fillId="2" borderId="2" xfId="1" applyNumberFormat="1" applyFont="1" applyFill="1" applyBorder="1" applyAlignment="1">
      <alignment horizontal="left" vertical="top" wrapText="1"/>
    </xf>
    <xf numFmtId="170" fontId="32" fillId="2" borderId="4" xfId="1" applyNumberFormat="1" applyFont="1" applyFill="1" applyBorder="1" applyAlignment="1">
      <alignment horizontal="left" vertical="top" wrapText="1"/>
    </xf>
    <xf numFmtId="0" fontId="7" fillId="2" borderId="1" xfId="0" applyFont="1" applyFill="1" applyBorder="1" applyAlignment="1">
      <alignment horizontal="left" vertical="top"/>
    </xf>
    <xf numFmtId="0" fontId="7" fillId="2" borderId="26" xfId="0" applyFont="1" applyFill="1" applyBorder="1" applyAlignment="1">
      <alignment horizontal="left" vertical="top"/>
    </xf>
    <xf numFmtId="0" fontId="31" fillId="9" borderId="50" xfId="0" applyFont="1" applyFill="1" applyBorder="1" applyAlignment="1">
      <alignment horizontal="center" vertical="center"/>
    </xf>
    <xf numFmtId="0" fontId="31" fillId="9" borderId="5" xfId="0" applyFont="1" applyFill="1" applyBorder="1" applyAlignment="1">
      <alignment horizontal="center" vertical="center"/>
    </xf>
    <xf numFmtId="0" fontId="31" fillId="9" borderId="29" xfId="0" applyFont="1" applyFill="1" applyBorder="1" applyAlignment="1">
      <alignment horizontal="center" vertical="center"/>
    </xf>
    <xf numFmtId="0" fontId="28" fillId="0" borderId="23" xfId="0" applyFont="1" applyFill="1" applyBorder="1" applyAlignment="1">
      <alignment horizontal="left" vertical="top"/>
    </xf>
    <xf numFmtId="0" fontId="32" fillId="0" borderId="23" xfId="0" applyFont="1" applyFill="1" applyBorder="1" applyAlignment="1">
      <alignment horizontal="left" vertical="top"/>
    </xf>
    <xf numFmtId="0" fontId="32" fillId="0" borderId="24" xfId="0" applyFont="1" applyFill="1" applyBorder="1" applyAlignment="1">
      <alignment horizontal="left" vertical="top"/>
    </xf>
    <xf numFmtId="0" fontId="32" fillId="0" borderId="25" xfId="0" applyFont="1" applyBorder="1" applyAlignment="1">
      <alignment horizontal="left" vertical="top"/>
    </xf>
    <xf numFmtId="0" fontId="32" fillId="0" borderId="31" xfId="0" applyFont="1" applyBorder="1" applyAlignment="1">
      <alignment horizontal="left" vertical="top"/>
    </xf>
    <xf numFmtId="0" fontId="7" fillId="0" borderId="1" xfId="0" applyFont="1" applyFill="1" applyBorder="1" applyAlignment="1">
      <alignment horizontal="center" vertical="top" wrapText="1"/>
    </xf>
    <xf numFmtId="0" fontId="32" fillId="0" borderId="1" xfId="0" applyFont="1" applyFill="1" applyBorder="1" applyAlignment="1">
      <alignment horizontal="center" vertical="top"/>
    </xf>
    <xf numFmtId="49" fontId="32" fillId="0" borderId="1" xfId="0" applyNumberFormat="1" applyFont="1" applyFill="1" applyBorder="1" applyAlignment="1">
      <alignment horizontal="left" vertical="top" wrapText="1"/>
    </xf>
    <xf numFmtId="49" fontId="29" fillId="0" borderId="1" xfId="0" applyNumberFormat="1" applyFont="1" applyFill="1" applyBorder="1" applyAlignment="1">
      <alignment horizontal="left" vertical="top" wrapText="1"/>
    </xf>
    <xf numFmtId="49" fontId="29" fillId="0" borderId="1" xfId="0" applyNumberFormat="1" applyFont="1" applyFill="1" applyBorder="1" applyAlignment="1">
      <alignment horizontal="left" vertical="top"/>
    </xf>
    <xf numFmtId="0" fontId="32" fillId="0" borderId="27" xfId="0" applyFont="1" applyFill="1" applyBorder="1" applyAlignment="1">
      <alignment horizontal="left" vertical="top"/>
    </xf>
    <xf numFmtId="0" fontId="32" fillId="0" borderId="39" xfId="0" applyFont="1" applyFill="1" applyBorder="1" applyAlignment="1">
      <alignment horizontal="left" vertical="top"/>
    </xf>
    <xf numFmtId="2" fontId="29" fillId="0" borderId="6" xfId="0" applyNumberFormat="1" applyFont="1" applyFill="1" applyBorder="1" applyAlignment="1">
      <alignment horizontal="left" vertical="top"/>
    </xf>
    <xf numFmtId="2" fontId="32" fillId="0" borderId="27" xfId="0" applyNumberFormat="1" applyFont="1" applyFill="1" applyBorder="1" applyAlignment="1">
      <alignment horizontal="left" vertical="top"/>
    </xf>
    <xf numFmtId="2" fontId="32" fillId="0" borderId="39" xfId="0" applyNumberFormat="1" applyFont="1" applyFill="1" applyBorder="1" applyAlignment="1">
      <alignment horizontal="left" vertical="top"/>
    </xf>
    <xf numFmtId="0" fontId="29" fillId="2" borderId="6" xfId="0" applyFont="1" applyFill="1" applyBorder="1" applyAlignment="1">
      <alignment horizontal="left" vertical="top" wrapText="1"/>
    </xf>
    <xf numFmtId="0" fontId="32" fillId="2" borderId="27" xfId="0" applyFont="1" applyFill="1" applyBorder="1" applyAlignment="1">
      <alignment horizontal="left" vertical="top" wrapText="1"/>
    </xf>
    <xf numFmtId="0" fontId="32" fillId="2" borderId="39" xfId="0" applyFont="1" applyFill="1" applyBorder="1" applyAlignment="1">
      <alignment horizontal="left" vertical="top" wrapText="1"/>
    </xf>
    <xf numFmtId="49" fontId="7" fillId="0" borderId="26" xfId="0" applyNumberFormat="1" applyFont="1" applyFill="1" applyBorder="1" applyAlignment="1">
      <alignment horizontal="left" vertical="top" wrapText="1"/>
    </xf>
    <xf numFmtId="0" fontId="31" fillId="9" borderId="22" xfId="0" applyFont="1" applyFill="1" applyBorder="1" applyAlignment="1">
      <alignment horizontal="left" vertical="top"/>
    </xf>
    <xf numFmtId="0" fontId="31" fillId="9" borderId="4" xfId="0" applyFont="1" applyFill="1" applyBorder="1" applyAlignment="1">
      <alignment horizontal="left" vertical="top"/>
    </xf>
    <xf numFmtId="0" fontId="31" fillId="9" borderId="30" xfId="0" applyFont="1" applyFill="1" applyBorder="1" applyAlignment="1">
      <alignment horizontal="left" vertical="top"/>
    </xf>
    <xf numFmtId="0" fontId="28" fillId="0" borderId="6" xfId="0" applyFont="1" applyFill="1" applyBorder="1" applyAlignment="1">
      <alignment horizontal="left" vertical="top"/>
    </xf>
    <xf numFmtId="49" fontId="29" fillId="0" borderId="2" xfId="0" applyNumberFormat="1" applyFont="1" applyFill="1" applyBorder="1" applyAlignment="1">
      <alignment horizontal="left" vertical="top" wrapText="1"/>
    </xf>
    <xf numFmtId="49" fontId="29" fillId="0" borderId="4" xfId="0" applyNumberFormat="1" applyFont="1" applyFill="1" applyBorder="1" applyAlignment="1">
      <alignment horizontal="left" vertical="top" wrapText="1"/>
    </xf>
    <xf numFmtId="168" fontId="29" fillId="0" borderId="2" xfId="0" applyNumberFormat="1" applyFont="1" applyFill="1" applyBorder="1" applyAlignment="1">
      <alignment horizontal="left" vertical="top" wrapText="1"/>
    </xf>
    <xf numFmtId="168" fontId="29" fillId="0" borderId="4" xfId="0" applyNumberFormat="1" applyFont="1" applyFill="1" applyBorder="1" applyAlignment="1">
      <alignment horizontal="left" vertical="top" wrapText="1"/>
    </xf>
    <xf numFmtId="167" fontId="7" fillId="0" borderId="2" xfId="0" applyNumberFormat="1" applyFont="1" applyFill="1" applyBorder="1" applyAlignment="1">
      <alignment horizontal="left" vertical="top"/>
    </xf>
    <xf numFmtId="167" fontId="7" fillId="0" borderId="4" xfId="0" applyNumberFormat="1" applyFont="1" applyFill="1" applyBorder="1" applyAlignment="1">
      <alignment horizontal="left" vertical="top"/>
    </xf>
    <xf numFmtId="49" fontId="7" fillId="0" borderId="2" xfId="0" applyNumberFormat="1" applyFont="1" applyFill="1" applyBorder="1" applyAlignment="1">
      <alignment horizontal="left" vertical="top" wrapText="1"/>
    </xf>
    <xf numFmtId="49" fontId="7" fillId="0" borderId="4" xfId="0" applyNumberFormat="1" applyFont="1" applyFill="1" applyBorder="1" applyAlignment="1">
      <alignment horizontal="left" vertical="top" wrapText="1"/>
    </xf>
    <xf numFmtId="0" fontId="31" fillId="9" borderId="36" xfId="0" applyFont="1" applyFill="1" applyBorder="1" applyAlignment="1">
      <alignment horizontal="left" vertical="top"/>
    </xf>
    <xf numFmtId="0" fontId="31" fillId="9" borderId="47" xfId="0" applyFont="1" applyFill="1" applyBorder="1" applyAlignment="1">
      <alignment horizontal="left" vertical="top"/>
    </xf>
    <xf numFmtId="0" fontId="31" fillId="9" borderId="53" xfId="0" applyFont="1" applyFill="1" applyBorder="1" applyAlignment="1">
      <alignment horizontal="left" vertical="top"/>
    </xf>
    <xf numFmtId="2" fontId="29" fillId="2" borderId="6" xfId="0" applyNumberFormat="1" applyFont="1" applyFill="1" applyBorder="1" applyAlignment="1">
      <alignment horizontal="left" vertical="top"/>
    </xf>
    <xf numFmtId="2" fontId="32" fillId="2" borderId="27" xfId="0" applyNumberFormat="1" applyFont="1" applyFill="1" applyBorder="1" applyAlignment="1">
      <alignment horizontal="left" vertical="top"/>
    </xf>
    <xf numFmtId="2" fontId="32" fillId="2" borderId="39" xfId="0" applyNumberFormat="1" applyFont="1" applyFill="1" applyBorder="1" applyAlignment="1">
      <alignment horizontal="left" vertical="top"/>
    </xf>
    <xf numFmtId="0" fontId="32" fillId="0" borderId="27" xfId="0" applyFont="1" applyBorder="1" applyAlignment="1">
      <alignment horizontal="left" vertical="top"/>
    </xf>
    <xf numFmtId="0" fontId="32" fillId="0" borderId="39" xfId="0" applyFont="1" applyBorder="1" applyAlignment="1">
      <alignment horizontal="left" vertical="top"/>
    </xf>
    <xf numFmtId="0" fontId="7" fillId="2" borderId="6" xfId="0" applyFont="1" applyFill="1" applyBorder="1" applyAlignment="1">
      <alignment horizontal="left" vertical="top"/>
    </xf>
    <xf numFmtId="0" fontId="7" fillId="2" borderId="27" xfId="0" applyFont="1" applyFill="1" applyBorder="1" applyAlignment="1">
      <alignment horizontal="left" vertical="top"/>
    </xf>
    <xf numFmtId="0" fontId="7" fillId="2" borderId="39" xfId="0" applyFont="1" applyFill="1" applyBorder="1" applyAlignment="1">
      <alignment horizontal="left" vertical="top"/>
    </xf>
    <xf numFmtId="0" fontId="32" fillId="0" borderId="51" xfId="0" applyFont="1" applyBorder="1" applyAlignment="1">
      <alignment horizontal="left" vertical="top"/>
    </xf>
    <xf numFmtId="0" fontId="32" fillId="0" borderId="35" xfId="0" applyFont="1" applyBorder="1" applyAlignment="1">
      <alignment horizontal="left" vertical="top"/>
    </xf>
    <xf numFmtId="49" fontId="32" fillId="0" borderId="1" xfId="0" applyNumberFormat="1" applyFont="1" applyBorder="1" applyAlignment="1">
      <alignment horizontal="left" vertical="top" wrapText="1"/>
    </xf>
    <xf numFmtId="0" fontId="32" fillId="2" borderId="27" xfId="0" applyFont="1" applyFill="1" applyBorder="1" applyAlignment="1">
      <alignment horizontal="left" vertical="top"/>
    </xf>
    <xf numFmtId="0" fontId="32" fillId="2" borderId="39" xfId="0" applyFont="1" applyFill="1" applyBorder="1" applyAlignment="1">
      <alignment horizontal="left" vertical="top"/>
    </xf>
    <xf numFmtId="167" fontId="7" fillId="2" borderId="6" xfId="0" applyNumberFormat="1" applyFont="1" applyFill="1" applyBorder="1" applyAlignment="1">
      <alignment horizontal="left" vertical="top"/>
    </xf>
    <xf numFmtId="167" fontId="7" fillId="2" borderId="27" xfId="0" applyNumberFormat="1" applyFont="1" applyFill="1" applyBorder="1" applyAlignment="1">
      <alignment horizontal="left" vertical="top"/>
    </xf>
    <xf numFmtId="167" fontId="7" fillId="2" borderId="39" xfId="0" applyNumberFormat="1" applyFont="1" applyFill="1" applyBorder="1" applyAlignment="1">
      <alignment horizontal="left" vertical="top"/>
    </xf>
    <xf numFmtId="0" fontId="35" fillId="0" borderId="6" xfId="0" applyFont="1" applyFill="1" applyBorder="1" applyAlignment="1">
      <alignment horizontal="left" vertical="top" wrapText="1"/>
    </xf>
    <xf numFmtId="0" fontId="32" fillId="0" borderId="54" xfId="0" applyFont="1" applyBorder="1" applyAlignment="1">
      <alignment horizontal="left" vertical="top"/>
    </xf>
    <xf numFmtId="0" fontId="6" fillId="9" borderId="49" xfId="0" applyFont="1" applyFill="1" applyBorder="1" applyAlignment="1">
      <alignment horizontal="left" vertical="top"/>
    </xf>
    <xf numFmtId="0" fontId="6" fillId="9" borderId="0" xfId="0" applyFont="1" applyFill="1" applyBorder="1" applyAlignment="1">
      <alignment horizontal="left" vertical="top"/>
    </xf>
    <xf numFmtId="0" fontId="7" fillId="0" borderId="0" xfId="0" applyFont="1" applyAlignment="1">
      <alignment horizontal="left" vertical="top"/>
    </xf>
    <xf numFmtId="0" fontId="6" fillId="0" borderId="6" xfId="0" applyFont="1" applyFill="1" applyBorder="1" applyAlignment="1">
      <alignment horizontal="left" vertical="top"/>
    </xf>
    <xf numFmtId="49" fontId="33" fillId="2" borderId="2" xfId="0" applyNumberFormat="1" applyFont="1" applyFill="1" applyBorder="1" applyAlignment="1">
      <alignment horizontal="left" vertical="top" wrapText="1"/>
    </xf>
    <xf numFmtId="164" fontId="17" fillId="0" borderId="1" xfId="0" applyNumberFormat="1" applyFont="1" applyFill="1" applyBorder="1" applyAlignment="1">
      <alignment horizontal="left" vertical="top" wrapText="1"/>
    </xf>
    <xf numFmtId="164" fontId="20" fillId="0" borderId="1" xfId="0" applyNumberFormat="1" applyFont="1" applyBorder="1" applyAlignment="1">
      <alignment horizontal="left" vertical="top" wrapText="1"/>
    </xf>
    <xf numFmtId="0" fontId="20" fillId="0" borderId="1" xfId="0" applyFont="1" applyBorder="1" applyAlignment="1">
      <alignment horizontal="left" vertical="top" wrapText="1"/>
    </xf>
    <xf numFmtId="0" fontId="20" fillId="0" borderId="2" xfId="0" applyFont="1" applyBorder="1" applyAlignment="1">
      <alignment horizontal="left" vertical="top" wrapText="1"/>
    </xf>
    <xf numFmtId="0" fontId="20" fillId="0" borderId="5" xfId="0" applyFont="1" applyBorder="1" applyAlignment="1">
      <alignment horizontal="left" vertical="top" wrapText="1"/>
    </xf>
    <xf numFmtId="0" fontId="20" fillId="0" borderId="4" xfId="0" applyFont="1" applyBorder="1" applyAlignment="1">
      <alignment horizontal="left" vertical="top" wrapText="1"/>
    </xf>
    <xf numFmtId="0" fontId="23" fillId="0" borderId="49" xfId="0" applyFont="1" applyFill="1" applyBorder="1" applyAlignment="1">
      <alignment horizontal="left" vertical="top" wrapText="1"/>
    </xf>
    <xf numFmtId="0" fontId="23" fillId="0" borderId="0" xfId="0" applyFont="1" applyFill="1" applyBorder="1" applyAlignment="1">
      <alignment horizontal="left" vertical="top" wrapText="1"/>
    </xf>
    <xf numFmtId="0" fontId="23" fillId="0" borderId="48" xfId="0" applyFont="1" applyFill="1" applyBorder="1" applyAlignment="1">
      <alignment horizontal="left" vertical="top" wrapText="1"/>
    </xf>
    <xf numFmtId="164" fontId="20" fillId="0" borderId="1" xfId="0" applyNumberFormat="1" applyFont="1" applyFill="1" applyBorder="1" applyAlignment="1">
      <alignment horizontal="left" vertical="top"/>
    </xf>
    <xf numFmtId="0" fontId="18" fillId="0" borderId="23" xfId="0" applyFont="1" applyFill="1" applyBorder="1" applyAlignment="1">
      <alignment vertical="center"/>
    </xf>
    <xf numFmtId="0" fontId="17" fillId="0" borderId="23" xfId="0" applyFont="1" applyFill="1" applyBorder="1" applyAlignment="1">
      <alignment vertical="center"/>
    </xf>
    <xf numFmtId="0" fontId="17" fillId="0" borderId="24" xfId="0" applyFont="1" applyFill="1" applyBorder="1" applyAlignment="1">
      <alignment vertical="center"/>
    </xf>
    <xf numFmtId="0" fontId="17" fillId="0" borderId="1" xfId="0" applyFont="1" applyBorder="1" applyAlignment="1">
      <alignment horizontal="left"/>
    </xf>
    <xf numFmtId="0" fontId="17" fillId="0" borderId="26" xfId="0" applyFont="1" applyBorder="1" applyAlignment="1">
      <alignment horizontal="left"/>
    </xf>
    <xf numFmtId="0" fontId="17" fillId="0" borderId="1" xfId="0" applyFont="1" applyFill="1" applyBorder="1" applyAlignment="1">
      <alignment vertical="top" wrapText="1"/>
    </xf>
    <xf numFmtId="0" fontId="17" fillId="0" borderId="26" xfId="0" applyFont="1" applyFill="1" applyBorder="1" applyAlignment="1">
      <alignment vertical="top" wrapText="1"/>
    </xf>
    <xf numFmtId="0" fontId="17" fillId="0" borderId="1" xfId="0" applyFont="1" applyBorder="1" applyAlignment="1">
      <alignment horizontal="center" vertical="center"/>
    </xf>
    <xf numFmtId="0" fontId="17" fillId="0" borderId="1" xfId="0" applyFont="1" applyBorder="1" applyAlignment="1">
      <alignment horizontal="left" vertical="center" wrapText="1"/>
    </xf>
    <xf numFmtId="0" fontId="20" fillId="0" borderId="1" xfId="0" applyFont="1" applyBorder="1" applyAlignment="1">
      <alignment horizontal="center" vertical="center"/>
    </xf>
    <xf numFmtId="0" fontId="17" fillId="0" borderId="1" xfId="0" applyFont="1" applyBorder="1" applyAlignment="1">
      <alignment vertical="center" wrapText="1"/>
    </xf>
    <xf numFmtId="0" fontId="24" fillId="0" borderId="23" xfId="0" applyFont="1" applyFill="1" applyBorder="1" applyAlignment="1">
      <alignment horizontal="left" vertical="top" wrapText="1"/>
    </xf>
    <xf numFmtId="0" fontId="24" fillId="0" borderId="24" xfId="0" applyFont="1" applyFill="1" applyBorder="1" applyAlignment="1">
      <alignment horizontal="left" vertical="top" wrapText="1"/>
    </xf>
    <xf numFmtId="49" fontId="17" fillId="2" borderId="2" xfId="0" applyNumberFormat="1" applyFont="1" applyFill="1" applyBorder="1" applyAlignment="1">
      <alignment horizontal="center" vertical="top" wrapText="1"/>
    </xf>
    <xf numFmtId="49" fontId="17" fillId="2" borderId="4" xfId="0" applyNumberFormat="1" applyFont="1" applyFill="1" applyBorder="1" applyAlignment="1">
      <alignment horizontal="center" vertical="top" wrapText="1"/>
    </xf>
    <xf numFmtId="49" fontId="17" fillId="0" borderId="28" xfId="0" applyNumberFormat="1" applyFont="1" applyBorder="1" applyAlignment="1">
      <alignment horizontal="left" vertical="top" wrapText="1"/>
    </xf>
    <xf numFmtId="49" fontId="17" fillId="0" borderId="30" xfId="0" applyNumberFormat="1" applyFont="1" applyBorder="1" applyAlignment="1">
      <alignment horizontal="left" vertical="top" wrapText="1"/>
    </xf>
    <xf numFmtId="167" fontId="20" fillId="0" borderId="26" xfId="0" applyNumberFormat="1" applyFont="1" applyFill="1" applyBorder="1" applyAlignment="1">
      <alignment horizontal="left" vertical="top" wrapText="1"/>
    </xf>
    <xf numFmtId="0" fontId="37" fillId="9" borderId="36" xfId="0" applyFont="1" applyFill="1" applyBorder="1" applyAlignment="1">
      <alignment horizontal="left" vertical="top" wrapText="1"/>
    </xf>
    <xf numFmtId="0" fontId="37" fillId="9" borderId="37" xfId="0" applyFont="1" applyFill="1" applyBorder="1" applyAlignment="1">
      <alignment horizontal="left" vertical="top" wrapText="1"/>
    </xf>
    <xf numFmtId="0" fontId="37" fillId="9" borderId="38" xfId="0" applyFont="1" applyFill="1" applyBorder="1" applyAlignment="1">
      <alignment horizontal="left" vertical="top" wrapText="1"/>
    </xf>
    <xf numFmtId="0" fontId="0" fillId="0" borderId="0" xfId="0" applyBorder="1" applyAlignment="1">
      <alignment horizontal="left" vertical="top" wrapText="1"/>
    </xf>
    <xf numFmtId="0" fontId="0" fillId="0" borderId="51" xfId="0" applyBorder="1" applyAlignment="1">
      <alignment horizontal="left" vertical="top" wrapText="1"/>
    </xf>
    <xf numFmtId="0" fontId="39" fillId="0" borderId="42" xfId="0" applyFont="1" applyFill="1" applyBorder="1" applyAlignment="1">
      <alignment horizontal="left" vertical="top" wrapText="1"/>
    </xf>
    <xf numFmtId="0" fontId="39" fillId="0" borderId="37" xfId="0" applyFont="1" applyFill="1" applyBorder="1" applyAlignment="1">
      <alignment horizontal="left" vertical="top" wrapText="1"/>
    </xf>
    <xf numFmtId="0" fontId="39" fillId="0" borderId="38" xfId="0" applyFont="1" applyFill="1" applyBorder="1" applyAlignment="1">
      <alignment horizontal="left" vertical="top" wrapText="1"/>
    </xf>
    <xf numFmtId="0" fontId="26" fillId="0" borderId="6" xfId="0" applyFont="1" applyBorder="1" applyAlignment="1">
      <alignment horizontal="left" vertical="top" wrapText="1"/>
    </xf>
    <xf numFmtId="0" fontId="26" fillId="0" borderId="27" xfId="0" applyFont="1" applyBorder="1" applyAlignment="1">
      <alignment horizontal="left" vertical="top" wrapText="1"/>
    </xf>
    <xf numFmtId="0" fontId="26" fillId="0" borderId="39" xfId="0" applyFont="1" applyBorder="1" applyAlignment="1">
      <alignment horizontal="left" vertical="top" wrapText="1"/>
    </xf>
    <xf numFmtId="0" fontId="39" fillId="0" borderId="6" xfId="0" applyFont="1" applyFill="1" applyBorder="1" applyAlignment="1">
      <alignment horizontal="left" vertical="top" wrapText="1"/>
    </xf>
    <xf numFmtId="0" fontId="39" fillId="0" borderId="27" xfId="0" applyFont="1" applyFill="1" applyBorder="1" applyAlignment="1">
      <alignment horizontal="left" vertical="top" wrapText="1"/>
    </xf>
    <xf numFmtId="0" fontId="39" fillId="0" borderId="39" xfId="0" applyFont="1" applyFill="1" applyBorder="1" applyAlignment="1">
      <alignment horizontal="left" vertical="top" wrapText="1"/>
    </xf>
    <xf numFmtId="0" fontId="2" fillId="2" borderId="40" xfId="0" applyFont="1" applyFill="1" applyBorder="1" applyAlignment="1">
      <alignment horizontal="left" vertical="top" wrapText="1"/>
    </xf>
    <xf numFmtId="0" fontId="2" fillId="2" borderId="50" xfId="0" applyFont="1" applyFill="1" applyBorder="1" applyAlignment="1">
      <alignment horizontal="left" vertical="top" wrapText="1"/>
    </xf>
    <xf numFmtId="0" fontId="2" fillId="2" borderId="57" xfId="0" applyFont="1" applyFill="1" applyBorder="1" applyAlignment="1">
      <alignment horizontal="left" vertical="top" wrapText="1"/>
    </xf>
    <xf numFmtId="0" fontId="37" fillId="2" borderId="49" xfId="0" applyFont="1" applyFill="1" applyBorder="1" applyAlignment="1">
      <alignment horizontal="left" vertical="top" wrapText="1"/>
    </xf>
    <xf numFmtId="0" fontId="37" fillId="2" borderId="0" xfId="0" applyFont="1" applyFill="1" applyBorder="1" applyAlignment="1">
      <alignment horizontal="left" vertical="top" wrapText="1"/>
    </xf>
    <xf numFmtId="0" fontId="37" fillId="2" borderId="50" xfId="0" applyFont="1" applyFill="1" applyBorder="1" applyAlignment="1">
      <alignment horizontal="left" vertical="top" wrapText="1"/>
    </xf>
    <xf numFmtId="0" fontId="39" fillId="2" borderId="6" xfId="0" applyFont="1" applyFill="1" applyBorder="1" applyAlignment="1">
      <alignment horizontal="left" vertical="top" wrapText="1"/>
    </xf>
    <xf numFmtId="0" fontId="39" fillId="2" borderId="27" xfId="0" applyFont="1" applyFill="1" applyBorder="1" applyAlignment="1">
      <alignment horizontal="left" vertical="top" wrapText="1"/>
    </xf>
    <xf numFmtId="0" fontId="39" fillId="2" borderId="39" xfId="0" applyFont="1" applyFill="1" applyBorder="1" applyAlignment="1">
      <alignment horizontal="left" vertical="top" wrapText="1"/>
    </xf>
    <xf numFmtId="164" fontId="39" fillId="2" borderId="6" xfId="0" applyNumberFormat="1" applyFont="1" applyFill="1" applyBorder="1" applyAlignment="1">
      <alignment horizontal="left" vertical="top" wrapText="1"/>
    </xf>
    <xf numFmtId="164" fontId="39" fillId="2" borderId="27" xfId="0" applyNumberFormat="1" applyFont="1" applyFill="1" applyBorder="1" applyAlignment="1">
      <alignment horizontal="left" vertical="top" wrapText="1"/>
    </xf>
    <xf numFmtId="164" fontId="39" fillId="2" borderId="39" xfId="0" applyNumberFormat="1" applyFont="1" applyFill="1" applyBorder="1" applyAlignment="1">
      <alignment horizontal="left" vertical="top" wrapText="1"/>
    </xf>
    <xf numFmtId="0" fontId="37" fillId="2" borderId="48" xfId="0" applyFont="1" applyFill="1" applyBorder="1" applyAlignment="1">
      <alignment horizontal="left" vertical="top" wrapText="1"/>
    </xf>
    <xf numFmtId="0" fontId="32" fillId="0" borderId="42" xfId="0" applyFont="1" applyBorder="1" applyAlignment="1">
      <alignment horizontal="left" vertical="top" wrapText="1"/>
    </xf>
    <xf numFmtId="0" fontId="32" fillId="0" borderId="37" xfId="0" applyFont="1" applyBorder="1" applyAlignment="1">
      <alignment horizontal="left" vertical="top" wrapText="1"/>
    </xf>
    <xf numFmtId="0" fontId="32" fillId="0" borderId="38" xfId="0" applyFont="1" applyBorder="1" applyAlignment="1">
      <alignment horizontal="left" vertical="top" wrapText="1"/>
    </xf>
    <xf numFmtId="0" fontId="32" fillId="0" borderId="6" xfId="0" applyFont="1" applyBorder="1" applyAlignment="1">
      <alignment horizontal="left" vertical="top" wrapText="1"/>
    </xf>
    <xf numFmtId="0" fontId="32" fillId="0" borderId="27" xfId="0" applyFont="1" applyBorder="1" applyAlignment="1">
      <alignment horizontal="left" vertical="top" wrapText="1"/>
    </xf>
    <xf numFmtId="0" fontId="32" fillId="0" borderId="39" xfId="0" applyFont="1" applyBorder="1" applyAlignment="1">
      <alignment horizontal="left" vertical="top" wrapText="1"/>
    </xf>
    <xf numFmtId="0" fontId="29" fillId="2" borderId="27" xfId="0" applyFont="1" applyFill="1" applyBorder="1" applyAlignment="1">
      <alignment horizontal="left" vertical="top" wrapText="1"/>
    </xf>
    <xf numFmtId="0" fontId="29" fillId="2" borderId="39" xfId="0" applyFont="1" applyFill="1" applyBorder="1" applyAlignment="1">
      <alignment horizontal="left" vertical="top" wrapText="1"/>
    </xf>
    <xf numFmtId="164" fontId="29" fillId="2" borderId="6" xfId="0" applyNumberFormat="1" applyFont="1" applyFill="1" applyBorder="1" applyAlignment="1">
      <alignment horizontal="left" vertical="top" wrapText="1"/>
    </xf>
    <xf numFmtId="164" fontId="29" fillId="2" borderId="27" xfId="0" applyNumberFormat="1" applyFont="1" applyFill="1" applyBorder="1" applyAlignment="1">
      <alignment horizontal="left" vertical="top" wrapText="1"/>
    </xf>
    <xf numFmtId="164" fontId="29" fillId="2" borderId="39" xfId="0" applyNumberFormat="1" applyFont="1" applyFill="1" applyBorder="1" applyAlignment="1">
      <alignment horizontal="left" vertical="top" wrapText="1"/>
    </xf>
    <xf numFmtId="0" fontId="32" fillId="0" borderId="40" xfId="0" applyFont="1" applyBorder="1" applyAlignment="1">
      <alignment horizontal="left" vertical="top" wrapText="1"/>
    </xf>
    <xf numFmtId="0" fontId="32" fillId="0" borderId="50" xfId="0" applyFont="1" applyBorder="1" applyAlignment="1">
      <alignment horizontal="left" vertical="top" wrapText="1"/>
    </xf>
    <xf numFmtId="0" fontId="32" fillId="0" borderId="57" xfId="0" applyFont="1" applyBorder="1" applyAlignment="1">
      <alignment horizontal="left" vertical="top" wrapText="1"/>
    </xf>
    <xf numFmtId="0" fontId="39" fillId="0" borderId="6" xfId="0" applyFont="1" applyFill="1" applyBorder="1" applyAlignment="1">
      <alignment vertical="center"/>
    </xf>
    <xf numFmtId="0" fontId="39" fillId="0" borderId="27" xfId="0" applyFont="1" applyFill="1" applyBorder="1" applyAlignment="1">
      <alignment vertical="center"/>
    </xf>
    <xf numFmtId="0" fontId="39" fillId="0" borderId="39" xfId="0" applyFont="1" applyFill="1" applyBorder="1" applyAlignment="1">
      <alignment vertical="center"/>
    </xf>
    <xf numFmtId="0" fontId="39" fillId="2" borderId="6" xfId="0" applyFont="1" applyFill="1" applyBorder="1" applyAlignment="1">
      <alignment vertical="center" wrapText="1"/>
    </xf>
    <xf numFmtId="0" fontId="39" fillId="2" borderId="27" xfId="0" applyFont="1" applyFill="1" applyBorder="1" applyAlignment="1">
      <alignment vertical="center" wrapText="1"/>
    </xf>
    <xf numFmtId="0" fontId="39" fillId="2" borderId="39" xfId="0" applyFont="1" applyFill="1" applyBorder="1" applyAlignment="1">
      <alignment vertical="center" wrapText="1"/>
    </xf>
    <xf numFmtId="164" fontId="42" fillId="0" borderId="6" xfId="0" applyNumberFormat="1" applyFont="1" applyFill="1" applyBorder="1" applyAlignment="1">
      <alignment horizontal="left" vertical="top"/>
    </xf>
    <xf numFmtId="164" fontId="42" fillId="0" borderId="27" xfId="0" applyNumberFormat="1" applyFont="1" applyFill="1" applyBorder="1" applyAlignment="1">
      <alignment horizontal="left" vertical="top"/>
    </xf>
    <xf numFmtId="164" fontId="42" fillId="0" borderId="39" xfId="0" applyNumberFormat="1" applyFont="1" applyFill="1" applyBorder="1" applyAlignment="1">
      <alignment horizontal="left" vertical="top"/>
    </xf>
    <xf numFmtId="164" fontId="39" fillId="2" borderId="6" xfId="0" applyNumberFormat="1" applyFont="1" applyFill="1" applyBorder="1" applyAlignment="1">
      <alignment horizontal="left" vertical="top"/>
    </xf>
    <xf numFmtId="164" fontId="39" fillId="2" borderId="27" xfId="0" applyNumberFormat="1" applyFont="1" applyFill="1" applyBorder="1" applyAlignment="1">
      <alignment horizontal="left" vertical="top"/>
    </xf>
    <xf numFmtId="164" fontId="39" fillId="2" borderId="39" xfId="0" applyNumberFormat="1" applyFont="1" applyFill="1" applyBorder="1" applyAlignment="1">
      <alignment horizontal="left" vertical="top"/>
    </xf>
    <xf numFmtId="0" fontId="39" fillId="2" borderId="6" xfId="0" applyFont="1" applyFill="1" applyBorder="1" applyAlignment="1">
      <alignment vertical="center"/>
    </xf>
    <xf numFmtId="0" fontId="39" fillId="2" borderId="27" xfId="0" applyFont="1" applyFill="1" applyBorder="1" applyAlignment="1">
      <alignment vertical="center"/>
    </xf>
    <xf numFmtId="0" fontId="39" fillId="2" borderId="39" xfId="0" applyFont="1" applyFill="1" applyBorder="1" applyAlignment="1">
      <alignment vertical="center"/>
    </xf>
    <xf numFmtId="0" fontId="26" fillId="0" borderId="6" xfId="0" applyFont="1" applyBorder="1" applyAlignment="1"/>
    <xf numFmtId="0" fontId="26" fillId="0" borderId="27" xfId="0" applyFont="1" applyBorder="1" applyAlignment="1"/>
    <xf numFmtId="0" fontId="26" fillId="0" borderId="39" xfId="0" applyFont="1" applyBorder="1" applyAlignment="1"/>
    <xf numFmtId="0" fontId="39" fillId="0" borderId="6" xfId="0" applyFont="1" applyFill="1" applyBorder="1" applyAlignment="1">
      <alignment horizontal="left" vertical="top"/>
    </xf>
    <xf numFmtId="0" fontId="39" fillId="0" borderId="27" xfId="0" applyFont="1" applyFill="1" applyBorder="1" applyAlignment="1">
      <alignment horizontal="left" vertical="top"/>
    </xf>
    <xf numFmtId="0" fontId="39" fillId="0" borderId="39" xfId="0" applyFont="1" applyFill="1" applyBorder="1" applyAlignment="1">
      <alignment horizontal="left" vertical="top"/>
    </xf>
    <xf numFmtId="0" fontId="0" fillId="0" borderId="25" xfId="0" applyBorder="1" applyAlignment="1">
      <alignment horizontal="center" vertical="center"/>
    </xf>
    <xf numFmtId="0" fontId="0" fillId="0" borderId="31" xfId="0" applyBorder="1" applyAlignment="1">
      <alignment horizontal="center" vertical="center"/>
    </xf>
    <xf numFmtId="0" fontId="39" fillId="0" borderId="42" xfId="0" applyFont="1" applyFill="1" applyBorder="1" applyAlignment="1">
      <alignment vertical="center"/>
    </xf>
    <xf numFmtId="0" fontId="39" fillId="0" borderId="37" xfId="0" applyFont="1" applyFill="1" applyBorder="1" applyAlignment="1">
      <alignment vertical="center"/>
    </xf>
    <xf numFmtId="0" fontId="39" fillId="0" borderId="38" xfId="0" applyFont="1" applyFill="1" applyBorder="1" applyAlignment="1">
      <alignment vertical="center"/>
    </xf>
    <xf numFmtId="0" fontId="39" fillId="0" borderId="1" xfId="0" applyFont="1" applyFill="1" applyBorder="1" applyAlignment="1">
      <alignment vertical="center"/>
    </xf>
    <xf numFmtId="0" fontId="26" fillId="0" borderId="1" xfId="0" applyFont="1" applyFill="1" applyBorder="1" applyAlignment="1">
      <alignment vertical="center"/>
    </xf>
    <xf numFmtId="0" fontId="26" fillId="0" borderId="26" xfId="0" applyFont="1" applyFill="1" applyBorder="1" applyAlignment="1">
      <alignment vertical="center"/>
    </xf>
    <xf numFmtId="0" fontId="39" fillId="0"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26" xfId="0" applyFont="1" applyFill="1" applyBorder="1" applyAlignment="1">
      <alignment horizontal="left" vertical="top"/>
    </xf>
    <xf numFmtId="0" fontId="39" fillId="2" borderId="1" xfId="0" applyFont="1" applyFill="1" applyBorder="1" applyAlignment="1">
      <alignment vertical="center" wrapText="1"/>
    </xf>
    <xf numFmtId="0" fontId="26" fillId="2" borderId="1" xfId="0" applyFont="1" applyFill="1" applyBorder="1" applyAlignment="1">
      <alignment vertical="center" wrapText="1"/>
    </xf>
    <xf numFmtId="0" fontId="26" fillId="2" borderId="26" xfId="0" applyFont="1" applyFill="1" applyBorder="1" applyAlignment="1">
      <alignment vertical="center" wrapText="1"/>
    </xf>
    <xf numFmtId="0" fontId="2" fillId="2" borderId="25" xfId="0" applyFont="1" applyFill="1" applyBorder="1" applyAlignment="1">
      <alignment horizontal="center" vertical="center" wrapText="1"/>
    </xf>
    <xf numFmtId="0" fontId="37" fillId="2" borderId="25" xfId="0" applyFont="1" applyFill="1" applyBorder="1" applyAlignment="1">
      <alignment horizontal="center" vertical="center" wrapText="1"/>
    </xf>
    <xf numFmtId="0" fontId="37" fillId="2" borderId="31" xfId="0" applyFont="1" applyFill="1" applyBorder="1" applyAlignment="1">
      <alignment horizontal="center" vertical="center" wrapText="1"/>
    </xf>
    <xf numFmtId="0" fontId="37" fillId="2" borderId="49"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9" fillId="0" borderId="23" xfId="0" applyFont="1" applyFill="1" applyBorder="1" applyAlignment="1">
      <alignment vertical="center"/>
    </xf>
    <xf numFmtId="0" fontId="39" fillId="0" borderId="24" xfId="0" applyFont="1" applyFill="1" applyBorder="1" applyAlignment="1">
      <alignment vertical="center"/>
    </xf>
    <xf numFmtId="0" fontId="26" fillId="0" borderId="1" xfId="0" applyFont="1" applyBorder="1" applyAlignment="1"/>
    <xf numFmtId="0" fontId="26" fillId="0" borderId="26" xfId="0" applyFont="1" applyBorder="1" applyAlignment="1"/>
    <xf numFmtId="0" fontId="39" fillId="2" borderId="1" xfId="0" applyFont="1" applyFill="1" applyBorder="1" applyAlignment="1">
      <alignment vertical="center"/>
    </xf>
    <xf numFmtId="0" fontId="26" fillId="2" borderId="1" xfId="0" applyFont="1" applyFill="1" applyBorder="1" applyAlignment="1">
      <alignment vertical="center"/>
    </xf>
    <xf numFmtId="0" fontId="26" fillId="2" borderId="26" xfId="0" applyFont="1" applyFill="1" applyBorder="1" applyAlignment="1">
      <alignment vertical="center"/>
    </xf>
    <xf numFmtId="164" fontId="39" fillId="2" borderId="1" xfId="0" applyNumberFormat="1" applyFont="1" applyFill="1" applyBorder="1" applyAlignment="1">
      <alignment horizontal="left" vertical="top"/>
    </xf>
    <xf numFmtId="0" fontId="26" fillId="2" borderId="1" xfId="0" applyFont="1" applyFill="1" applyBorder="1" applyAlignment="1">
      <alignment horizontal="left" vertical="top"/>
    </xf>
    <xf numFmtId="0" fontId="26" fillId="2" borderId="26" xfId="0" applyFont="1" applyFill="1" applyBorder="1" applyAlignment="1">
      <alignment horizontal="left" vertical="top"/>
    </xf>
    <xf numFmtId="164" fontId="39" fillId="2" borderId="26" xfId="0" applyNumberFormat="1" applyFont="1" applyFill="1" applyBorder="1" applyAlignment="1">
      <alignment horizontal="left" vertical="top"/>
    </xf>
    <xf numFmtId="0" fontId="26" fillId="0" borderId="25" xfId="0" applyFont="1" applyBorder="1" applyAlignment="1">
      <alignment horizontal="center" vertical="center"/>
    </xf>
    <xf numFmtId="0" fontId="26" fillId="0" borderId="31" xfId="0" applyFont="1" applyBorder="1" applyAlignment="1">
      <alignment horizontal="center" vertical="center"/>
    </xf>
    <xf numFmtId="0" fontId="26" fillId="0" borderId="1" xfId="0" applyFont="1" applyBorder="1" applyAlignment="1">
      <alignment horizontal="center" vertical="center"/>
    </xf>
    <xf numFmtId="0" fontId="26" fillId="0" borderId="1" xfId="0" applyFont="1" applyBorder="1" applyAlignment="1">
      <alignment horizontal="left" vertical="top" wrapText="1"/>
    </xf>
    <xf numFmtId="0" fontId="26" fillId="0" borderId="1" xfId="0" applyFont="1" applyBorder="1" applyAlignment="1">
      <alignment vertical="top" wrapText="1"/>
    </xf>
    <xf numFmtId="0" fontId="26" fillId="0" borderId="26" xfId="0" applyFont="1" applyBorder="1" applyAlignment="1">
      <alignment horizontal="center" vertical="center" wrapText="1"/>
    </xf>
    <xf numFmtId="0" fontId="26" fillId="0" borderId="32" xfId="0" applyFont="1" applyBorder="1" applyAlignment="1">
      <alignment horizontal="center" vertical="center"/>
    </xf>
    <xf numFmtId="0" fontId="26" fillId="0" borderId="41" xfId="0" applyFont="1" applyBorder="1" applyAlignment="1">
      <alignment horizontal="center" vertical="center" wrapText="1"/>
    </xf>
    <xf numFmtId="0" fontId="26" fillId="0" borderId="32" xfId="0" applyFont="1" applyBorder="1" applyAlignment="1">
      <alignment horizontal="left" vertical="top" wrapText="1"/>
    </xf>
    <xf numFmtId="164" fontId="26" fillId="0" borderId="1" xfId="0" applyNumberFormat="1" applyFont="1" applyBorder="1" applyAlignment="1">
      <alignment horizontal="center" vertical="center" wrapText="1"/>
    </xf>
    <xf numFmtId="0" fontId="2" fillId="0" borderId="26" xfId="0" applyFont="1" applyBorder="1" applyAlignment="1">
      <alignment horizontal="center" vertical="center" wrapText="1"/>
    </xf>
    <xf numFmtId="0" fontId="18" fillId="0" borderId="6" xfId="0" applyFont="1" applyFill="1" applyBorder="1" applyAlignment="1">
      <alignment horizontal="left" vertical="top" wrapText="1" readingOrder="1"/>
    </xf>
    <xf numFmtId="0" fontId="18" fillId="0" borderId="27" xfId="0" applyFont="1" applyFill="1" applyBorder="1" applyAlignment="1">
      <alignment horizontal="left" vertical="top" wrapText="1" readingOrder="1"/>
    </xf>
    <xf numFmtId="0" fontId="18" fillId="0" borderId="39" xfId="0" applyFont="1" applyFill="1" applyBorder="1" applyAlignment="1">
      <alignment horizontal="left" vertical="top" wrapText="1" readingOrder="1"/>
    </xf>
    <xf numFmtId="164" fontId="18" fillId="2" borderId="6" xfId="0" applyNumberFormat="1" applyFont="1" applyFill="1" applyBorder="1" applyAlignment="1">
      <alignment horizontal="left" vertical="top" wrapText="1" readingOrder="1"/>
    </xf>
    <xf numFmtId="164" fontId="18" fillId="2" borderId="27" xfId="0" applyNumberFormat="1" applyFont="1" applyFill="1" applyBorder="1" applyAlignment="1">
      <alignment horizontal="left" vertical="top" wrapText="1" readingOrder="1"/>
    </xf>
    <xf numFmtId="164" fontId="18" fillId="2" borderId="39" xfId="0" applyNumberFormat="1" applyFont="1" applyFill="1" applyBorder="1" applyAlignment="1">
      <alignment horizontal="left" vertical="top" wrapText="1" readingOrder="1"/>
    </xf>
    <xf numFmtId="0" fontId="18" fillId="0" borderId="2" xfId="0" applyFont="1" applyFill="1" applyBorder="1" applyAlignment="1">
      <alignment horizontal="left" vertical="top" wrapText="1" readingOrder="1"/>
    </xf>
    <xf numFmtId="0" fontId="18" fillId="0" borderId="5" xfId="0" applyFont="1" applyFill="1" applyBorder="1" applyAlignment="1">
      <alignment horizontal="left" vertical="top" wrapText="1" readingOrder="1"/>
    </xf>
    <xf numFmtId="0" fontId="18" fillId="0" borderId="4" xfId="0" applyFont="1" applyFill="1" applyBorder="1" applyAlignment="1">
      <alignment horizontal="left" vertical="top" wrapText="1" readingOrder="1"/>
    </xf>
    <xf numFmtId="165" fontId="18" fillId="2" borderId="2" xfId="0" applyNumberFormat="1" applyFont="1" applyFill="1" applyBorder="1" applyAlignment="1">
      <alignment horizontal="left" vertical="top" wrapText="1" readingOrder="1"/>
    </xf>
    <xf numFmtId="165" fontId="18" fillId="2" borderId="5" xfId="0" applyNumberFormat="1" applyFont="1" applyFill="1" applyBorder="1" applyAlignment="1">
      <alignment horizontal="left" vertical="top" wrapText="1" readingOrder="1"/>
    </xf>
    <xf numFmtId="165" fontId="18" fillId="2" borderId="4" xfId="0" applyNumberFormat="1" applyFont="1" applyFill="1" applyBorder="1" applyAlignment="1">
      <alignment horizontal="left" vertical="top" wrapText="1" readingOrder="1"/>
    </xf>
    <xf numFmtId="0" fontId="18" fillId="0" borderId="28" xfId="0" applyFont="1" applyFill="1" applyBorder="1" applyAlignment="1">
      <alignment horizontal="left" vertical="top" wrapText="1" readingOrder="1"/>
    </xf>
    <xf numFmtId="0" fontId="18" fillId="0" borderId="29" xfId="0" applyFont="1" applyFill="1" applyBorder="1" applyAlignment="1">
      <alignment horizontal="left" vertical="top" wrapText="1" readingOrder="1"/>
    </xf>
    <xf numFmtId="0" fontId="18" fillId="0" borderId="30" xfId="0" applyFont="1" applyFill="1" applyBorder="1" applyAlignment="1">
      <alignment horizontal="left" vertical="top" wrapText="1" readingOrder="1"/>
    </xf>
    <xf numFmtId="0" fontId="24" fillId="0" borderId="2" xfId="0" applyFont="1" applyFill="1" applyBorder="1" applyAlignment="1">
      <alignment horizontal="left" vertical="top" wrapText="1" readingOrder="1"/>
    </xf>
    <xf numFmtId="0" fontId="24" fillId="0" borderId="5" xfId="0" applyFont="1" applyFill="1" applyBorder="1" applyAlignment="1">
      <alignment horizontal="left" vertical="top" wrapText="1" readingOrder="1"/>
    </xf>
    <xf numFmtId="0" fontId="24" fillId="0" borderId="33" xfId="0" applyFont="1" applyFill="1" applyBorder="1" applyAlignment="1">
      <alignment horizontal="left" vertical="top" wrapText="1" readingOrder="1"/>
    </xf>
    <xf numFmtId="0" fontId="18" fillId="0" borderId="33" xfId="0" applyFont="1" applyFill="1" applyBorder="1" applyAlignment="1">
      <alignment horizontal="left" vertical="top" wrapText="1" readingOrder="1"/>
    </xf>
    <xf numFmtId="164" fontId="18" fillId="2" borderId="2" xfId="0" applyNumberFormat="1" applyFont="1" applyFill="1" applyBorder="1" applyAlignment="1">
      <alignment horizontal="left" vertical="top" wrapText="1" readingOrder="1"/>
    </xf>
    <xf numFmtId="164" fontId="18" fillId="2" borderId="5" xfId="0" applyNumberFormat="1" applyFont="1" applyFill="1" applyBorder="1" applyAlignment="1">
      <alignment horizontal="left" vertical="top" wrapText="1" readingOrder="1"/>
    </xf>
    <xf numFmtId="164" fontId="18" fillId="2" borderId="33" xfId="0" applyNumberFormat="1" applyFont="1" applyFill="1" applyBorder="1" applyAlignment="1">
      <alignment horizontal="left" vertical="top" wrapText="1" readingOrder="1"/>
    </xf>
    <xf numFmtId="0" fontId="18" fillId="0" borderId="34" xfId="0" applyFont="1" applyFill="1" applyBorder="1" applyAlignment="1">
      <alignment horizontal="left" vertical="top" wrapText="1" readingOrder="1"/>
    </xf>
    <xf numFmtId="0" fontId="18" fillId="14" borderId="6" xfId="0" applyFont="1" applyFill="1" applyBorder="1" applyAlignment="1">
      <alignment horizontal="left" vertical="top" wrapText="1" readingOrder="1"/>
    </xf>
    <xf numFmtId="0" fontId="18" fillId="14" borderId="27" xfId="0" applyFont="1" applyFill="1" applyBorder="1" applyAlignment="1">
      <alignment horizontal="left" vertical="top" wrapText="1" readingOrder="1"/>
    </xf>
    <xf numFmtId="0" fontId="18" fillId="14" borderId="39" xfId="0" applyFont="1" applyFill="1" applyBorder="1" applyAlignment="1">
      <alignment horizontal="left" vertical="top" wrapText="1" readingOrder="1"/>
    </xf>
    <xf numFmtId="0" fontId="20" fillId="0" borderId="39" xfId="0" applyFont="1" applyFill="1" applyBorder="1" applyAlignment="1">
      <alignment horizontal="left" vertical="top" wrapText="1" readingOrder="1"/>
    </xf>
    <xf numFmtId="0" fontId="18" fillId="0" borderId="40" xfId="0" applyFont="1" applyFill="1" applyBorder="1" applyAlignment="1">
      <alignment horizontal="left" vertical="top" wrapText="1" readingOrder="1"/>
    </xf>
    <xf numFmtId="0" fontId="18" fillId="0" borderId="50" xfId="0" applyFont="1" applyFill="1" applyBorder="1" applyAlignment="1">
      <alignment horizontal="left" vertical="top" wrapText="1" readingOrder="1"/>
    </xf>
    <xf numFmtId="0" fontId="18" fillId="0" borderId="57" xfId="0" applyFont="1" applyFill="1" applyBorder="1" applyAlignment="1">
      <alignment horizontal="left" vertical="top" wrapText="1" readingOrder="1"/>
    </xf>
    <xf numFmtId="0" fontId="24" fillId="0" borderId="4" xfId="0" applyFont="1" applyFill="1" applyBorder="1" applyAlignment="1">
      <alignment horizontal="left" vertical="top" wrapText="1" readingOrder="1"/>
    </xf>
    <xf numFmtId="164" fontId="18" fillId="2" borderId="4" xfId="0" applyNumberFormat="1" applyFont="1" applyFill="1" applyBorder="1" applyAlignment="1">
      <alignment horizontal="left" vertical="top" wrapText="1" readingOrder="1"/>
    </xf>
    <xf numFmtId="0" fontId="20" fillId="0" borderId="2" xfId="0" applyFont="1" applyBorder="1" applyAlignment="1">
      <alignment horizontal="left" vertical="top" wrapText="1" readingOrder="1"/>
    </xf>
    <xf numFmtId="0" fontId="20" fillId="0" borderId="5" xfId="0" applyFont="1" applyBorder="1" applyAlignment="1">
      <alignment horizontal="left" vertical="top" wrapText="1" readingOrder="1"/>
    </xf>
    <xf numFmtId="0" fontId="20" fillId="0" borderId="4" xfId="0" applyFont="1" applyBorder="1" applyAlignment="1">
      <alignment horizontal="left" vertical="top" wrapText="1" readingOrder="1"/>
    </xf>
    <xf numFmtId="164" fontId="20" fillId="2" borderId="1" xfId="0" applyNumberFormat="1" applyFont="1" applyFill="1" applyBorder="1" applyAlignment="1">
      <alignment horizontal="left" vertical="top" wrapText="1" readingOrder="1"/>
    </xf>
    <xf numFmtId="0" fontId="18" fillId="0" borderId="42" xfId="0" applyFont="1" applyFill="1" applyBorder="1" applyAlignment="1">
      <alignment horizontal="left" vertical="top" wrapText="1" readingOrder="1"/>
    </xf>
    <xf numFmtId="0" fontId="18" fillId="0" borderId="37" xfId="0" applyFont="1" applyFill="1" applyBorder="1" applyAlignment="1">
      <alignment horizontal="left" vertical="top" wrapText="1" readingOrder="1"/>
    </xf>
    <xf numFmtId="0" fontId="18" fillId="0" borderId="38" xfId="0" applyFont="1" applyFill="1" applyBorder="1" applyAlignment="1">
      <alignment horizontal="left" vertical="top" wrapText="1" readingOrder="1"/>
    </xf>
    <xf numFmtId="164" fontId="20" fillId="2" borderId="2" xfId="0" applyNumberFormat="1" applyFont="1" applyFill="1" applyBorder="1" applyAlignment="1">
      <alignment horizontal="left" vertical="top" wrapText="1" readingOrder="1"/>
    </xf>
    <xf numFmtId="0" fontId="20" fillId="2" borderId="5" xfId="0" applyFont="1" applyFill="1" applyBorder="1" applyAlignment="1">
      <alignment horizontal="left" vertical="top" wrapText="1" readingOrder="1"/>
    </xf>
    <xf numFmtId="0" fontId="20" fillId="2" borderId="4" xfId="0" applyFont="1" applyFill="1" applyBorder="1" applyAlignment="1">
      <alignment horizontal="left" vertical="top" wrapText="1" readingOrder="1"/>
    </xf>
    <xf numFmtId="0" fontId="19" fillId="0" borderId="2" xfId="0" applyFont="1" applyFill="1" applyBorder="1" applyAlignment="1">
      <alignment horizontal="left" vertical="top" wrapText="1" readingOrder="1"/>
    </xf>
    <xf numFmtId="0" fontId="19" fillId="0" borderId="4" xfId="0" applyFont="1" applyFill="1" applyBorder="1" applyAlignment="1">
      <alignment horizontal="left" vertical="top" wrapText="1" readingOrder="1"/>
    </xf>
    <xf numFmtId="0" fontId="19" fillId="0" borderId="39" xfId="0" applyFont="1" applyFill="1" applyBorder="1" applyAlignment="1">
      <alignment horizontal="left" vertical="top" wrapText="1" readingOrder="1"/>
    </xf>
    <xf numFmtId="0" fontId="20" fillId="2" borderId="2" xfId="0" applyFont="1" applyFill="1" applyBorder="1" applyAlignment="1">
      <alignment horizontal="left" vertical="top" wrapText="1" readingOrder="1"/>
    </xf>
    <xf numFmtId="0" fontId="17" fillId="2" borderId="2" xfId="0" applyFont="1" applyFill="1" applyBorder="1" applyAlignment="1">
      <alignment horizontal="left" vertical="top" wrapText="1" readingOrder="1"/>
    </xf>
    <xf numFmtId="0" fontId="17" fillId="2" borderId="5" xfId="0" applyFont="1" applyFill="1" applyBorder="1" applyAlignment="1">
      <alignment horizontal="left" vertical="top" wrapText="1" readingOrder="1"/>
    </xf>
    <xf numFmtId="0" fontId="17" fillId="2" borderId="4" xfId="0" applyFont="1" applyFill="1" applyBorder="1" applyAlignment="1">
      <alignment horizontal="left" vertical="top" wrapText="1" readingOrder="1"/>
    </xf>
    <xf numFmtId="168" fontId="18" fillId="0" borderId="2" xfId="0" applyNumberFormat="1" applyFont="1" applyFill="1" applyBorder="1" applyAlignment="1">
      <alignment horizontal="left" vertical="top" wrapText="1" readingOrder="1"/>
    </xf>
    <xf numFmtId="0" fontId="17" fillId="0" borderId="5" xfId="0" applyFont="1" applyBorder="1" applyAlignment="1">
      <alignment horizontal="left" vertical="top" wrapText="1" readingOrder="1"/>
    </xf>
    <xf numFmtId="164" fontId="18" fillId="2" borderId="1" xfId="0" applyNumberFormat="1" applyFont="1" applyFill="1" applyBorder="1" applyAlignment="1">
      <alignment horizontal="left" vertical="top" wrapText="1" readingOrder="1"/>
    </xf>
    <xf numFmtId="0" fontId="24" fillId="0" borderId="3" xfId="0" applyFont="1" applyFill="1" applyBorder="1" applyAlignment="1">
      <alignment horizontal="left" vertical="top" wrapText="1" readingOrder="1"/>
    </xf>
    <xf numFmtId="0" fontId="18" fillId="0" borderId="3" xfId="0" applyFont="1" applyFill="1" applyBorder="1" applyAlignment="1">
      <alignment horizontal="left" vertical="top" wrapText="1" readingOrder="1"/>
    </xf>
    <xf numFmtId="43" fontId="17" fillId="2" borderId="5" xfId="2" applyFont="1" applyFill="1" applyBorder="1" applyAlignment="1">
      <alignment horizontal="left" vertical="top" wrapText="1" readingOrder="1"/>
    </xf>
    <xf numFmtId="43" fontId="17" fillId="2" borderId="4" xfId="2" applyFont="1" applyFill="1" applyBorder="1" applyAlignment="1">
      <alignment horizontal="left" vertical="top" wrapText="1" readingOrder="1"/>
    </xf>
    <xf numFmtId="165" fontId="20" fillId="2" borderId="2" xfId="0" applyNumberFormat="1" applyFont="1" applyFill="1" applyBorder="1" applyAlignment="1">
      <alignment horizontal="left" vertical="top" wrapText="1" readingOrder="1"/>
    </xf>
    <xf numFmtId="0" fontId="17" fillId="0" borderId="27" xfId="0" applyFont="1" applyFill="1" applyBorder="1" applyAlignment="1">
      <alignment horizontal="left" vertical="top" wrapText="1" readingOrder="1"/>
    </xf>
    <xf numFmtId="0" fontId="17" fillId="0" borderId="39" xfId="0" applyFont="1" applyFill="1" applyBorder="1" applyAlignment="1">
      <alignment horizontal="left" vertical="top" wrapText="1" readingOrder="1"/>
    </xf>
    <xf numFmtId="0" fontId="17" fillId="2" borderId="27" xfId="0" applyFont="1" applyFill="1" applyBorder="1" applyAlignment="1">
      <alignment horizontal="left" vertical="top" wrapText="1" readingOrder="1"/>
    </xf>
    <xf numFmtId="0" fontId="17" fillId="2" borderId="39" xfId="0" applyFont="1" applyFill="1" applyBorder="1" applyAlignment="1">
      <alignment horizontal="left" vertical="top" wrapText="1" readingOrder="1"/>
    </xf>
    <xf numFmtId="0" fontId="23" fillId="9" borderId="22" xfId="0" applyFont="1" applyFill="1" applyBorder="1" applyAlignment="1">
      <alignment horizontal="left" vertical="top" wrapText="1" readingOrder="1"/>
    </xf>
    <xf numFmtId="0" fontId="23" fillId="9" borderId="23" xfId="0" applyFont="1" applyFill="1" applyBorder="1" applyAlignment="1">
      <alignment horizontal="left" vertical="top" wrapText="1" readingOrder="1"/>
    </xf>
    <xf numFmtId="0" fontId="23" fillId="9" borderId="24" xfId="0" applyFont="1" applyFill="1" applyBorder="1" applyAlignment="1">
      <alignment horizontal="left" vertical="top" wrapText="1" readingOrder="1"/>
    </xf>
    <xf numFmtId="0" fontId="47" fillId="0" borderId="6" xfId="0" applyFont="1" applyFill="1" applyBorder="1" applyAlignment="1">
      <alignment horizontal="left" vertical="top" wrapText="1" readingOrder="1"/>
    </xf>
    <xf numFmtId="0" fontId="21" fillId="0" borderId="27" xfId="0" applyFont="1" applyFill="1" applyBorder="1" applyAlignment="1">
      <alignment horizontal="left" vertical="top" wrapText="1" readingOrder="1"/>
    </xf>
    <xf numFmtId="0" fontId="21" fillId="0" borderId="39" xfId="0" applyFont="1" applyFill="1" applyBorder="1" applyAlignment="1">
      <alignment horizontal="left" vertical="top" wrapText="1" readingOrder="1"/>
    </xf>
    <xf numFmtId="165" fontId="20" fillId="0" borderId="2" xfId="0" applyNumberFormat="1" applyFont="1" applyFill="1" applyBorder="1" applyAlignment="1">
      <alignment horizontal="left" vertical="top" wrapText="1" readingOrder="1"/>
    </xf>
    <xf numFmtId="0" fontId="17" fillId="0" borderId="5" xfId="0" applyFont="1" applyFill="1" applyBorder="1" applyAlignment="1">
      <alignment horizontal="left" vertical="top" wrapText="1" readingOrder="1"/>
    </xf>
    <xf numFmtId="0" fontId="17" fillId="0" borderId="4" xfId="0" applyFont="1" applyFill="1" applyBorder="1" applyAlignment="1">
      <alignment horizontal="left" vertical="top" wrapText="1" readingOrder="1"/>
    </xf>
    <xf numFmtId="0" fontId="17" fillId="0" borderId="27" xfId="0" applyFont="1" applyFill="1" applyBorder="1" applyAlignment="1">
      <alignment horizontal="left" vertical="top" wrapText="1"/>
    </xf>
    <xf numFmtId="0" fontId="17" fillId="0" borderId="39" xfId="0" applyFont="1" applyFill="1" applyBorder="1" applyAlignment="1">
      <alignment horizontal="left" vertical="top" wrapText="1"/>
    </xf>
    <xf numFmtId="0" fontId="23" fillId="9" borderId="22" xfId="0" applyFont="1" applyFill="1" applyBorder="1" applyAlignment="1">
      <alignment horizontal="left" vertical="top" wrapText="1"/>
    </xf>
    <xf numFmtId="0" fontId="23" fillId="9" borderId="23" xfId="0" applyFont="1" applyFill="1" applyBorder="1" applyAlignment="1">
      <alignment horizontal="left" vertical="top" wrapText="1"/>
    </xf>
    <xf numFmtId="0" fontId="23" fillId="9" borderId="24" xfId="0" applyFont="1" applyFill="1" applyBorder="1" applyAlignment="1">
      <alignment horizontal="left" vertical="top" wrapText="1"/>
    </xf>
    <xf numFmtId="9" fontId="18" fillId="0" borderId="6" xfId="0" applyNumberFormat="1" applyFont="1" applyFill="1" applyBorder="1" applyAlignment="1">
      <alignment horizontal="left" vertical="top" wrapText="1"/>
    </xf>
    <xf numFmtId="164" fontId="20" fillId="0" borderId="1" xfId="0" applyNumberFormat="1" applyFont="1" applyFill="1" applyBorder="1" applyAlignment="1">
      <alignment horizontal="left" vertical="top" wrapText="1"/>
    </xf>
    <xf numFmtId="164" fontId="20" fillId="0" borderId="1" xfId="0" quotePrefix="1" applyNumberFormat="1" applyFont="1" applyFill="1" applyBorder="1" applyAlignment="1">
      <alignment horizontal="left" vertical="top" wrapText="1"/>
    </xf>
    <xf numFmtId="4" fontId="18" fillId="0" borderId="1" xfId="0" quotePrefix="1" applyNumberFormat="1" applyFont="1" applyFill="1" applyBorder="1" applyAlignment="1">
      <alignment horizontal="left" vertical="top" wrapText="1"/>
    </xf>
    <xf numFmtId="4" fontId="18" fillId="0" borderId="26" xfId="0" quotePrefix="1" applyNumberFormat="1" applyFont="1" applyFill="1" applyBorder="1" applyAlignment="1">
      <alignment horizontal="left" vertical="top" wrapText="1"/>
    </xf>
    <xf numFmtId="0" fontId="18" fillId="0" borderId="1" xfId="0" quotePrefix="1" applyFont="1" applyFill="1" applyBorder="1" applyAlignment="1">
      <alignment horizontal="left" vertical="top" wrapText="1"/>
    </xf>
    <xf numFmtId="0" fontId="18" fillId="0" borderId="26" xfId="0" quotePrefix="1" applyFont="1" applyFill="1" applyBorder="1" applyAlignment="1">
      <alignment horizontal="left" vertical="top" wrapText="1"/>
    </xf>
    <xf numFmtId="0" fontId="18" fillId="0" borderId="6" xfId="0" quotePrefix="1" applyFont="1" applyFill="1" applyBorder="1" applyAlignment="1">
      <alignment horizontal="left" vertical="top" wrapText="1"/>
    </xf>
    <xf numFmtId="0" fontId="18" fillId="0" borderId="27" xfId="0" quotePrefix="1" applyFont="1" applyFill="1" applyBorder="1" applyAlignment="1">
      <alignment horizontal="left" vertical="top" wrapText="1"/>
    </xf>
    <xf numFmtId="0" fontId="18" fillId="0" borderId="39" xfId="0" quotePrefix="1" applyFont="1" applyFill="1" applyBorder="1" applyAlignment="1">
      <alignment horizontal="left" vertical="top" wrapText="1"/>
    </xf>
    <xf numFmtId="165" fontId="18" fillId="0" borderId="6" xfId="0" quotePrefix="1" applyNumberFormat="1" applyFont="1" applyFill="1" applyBorder="1" applyAlignment="1">
      <alignment horizontal="left" vertical="top" wrapText="1"/>
    </xf>
    <xf numFmtId="165" fontId="18" fillId="0" borderId="27" xfId="0" quotePrefix="1" applyNumberFormat="1" applyFont="1" applyFill="1" applyBorder="1" applyAlignment="1">
      <alignment horizontal="left" vertical="top" wrapText="1"/>
    </xf>
    <xf numFmtId="165" fontId="18" fillId="0" borderId="39" xfId="0" quotePrefix="1" applyNumberFormat="1" applyFont="1" applyFill="1" applyBorder="1" applyAlignment="1">
      <alignment horizontal="left" vertical="top" wrapText="1"/>
    </xf>
    <xf numFmtId="0" fontId="17" fillId="0" borderId="50" xfId="0" applyFont="1" applyBorder="1" applyAlignment="1">
      <alignment horizontal="left" vertical="top" wrapText="1"/>
    </xf>
    <xf numFmtId="0" fontId="17" fillId="0" borderId="57" xfId="0" applyFont="1" applyBorder="1" applyAlignment="1">
      <alignment horizontal="left" vertical="top" wrapText="1"/>
    </xf>
    <xf numFmtId="0" fontId="17" fillId="21" borderId="1" xfId="0" applyFont="1" applyFill="1" applyBorder="1" applyAlignment="1">
      <alignment horizontal="left" vertical="top" wrapText="1"/>
    </xf>
    <xf numFmtId="4" fontId="18" fillId="0" borderId="6" xfId="0" quotePrefix="1" applyNumberFormat="1" applyFont="1" applyFill="1" applyBorder="1" applyAlignment="1">
      <alignment horizontal="left" vertical="top" wrapText="1"/>
    </xf>
    <xf numFmtId="4" fontId="18" fillId="0" borderId="27" xfId="0" quotePrefix="1" applyNumberFormat="1" applyFont="1" applyFill="1" applyBorder="1" applyAlignment="1">
      <alignment horizontal="left" vertical="top" wrapText="1"/>
    </xf>
    <xf numFmtId="4" fontId="18" fillId="0" borderId="39" xfId="0" quotePrefix="1" applyNumberFormat="1" applyFont="1" applyFill="1" applyBorder="1" applyAlignment="1">
      <alignment horizontal="left" vertical="top" wrapText="1"/>
    </xf>
    <xf numFmtId="0" fontId="46" fillId="0" borderId="5" xfId="0" applyFont="1" applyBorder="1" applyAlignment="1">
      <alignment horizontal="left" vertical="top" wrapText="1"/>
    </xf>
    <xf numFmtId="9" fontId="18" fillId="0" borderId="1" xfId="0" applyNumberFormat="1" applyFont="1" applyFill="1" applyBorder="1" applyAlignment="1">
      <alignment horizontal="left" vertical="top" wrapText="1" readingOrder="1"/>
    </xf>
    <xf numFmtId="8" fontId="18" fillId="0" borderId="1" xfId="0" applyNumberFormat="1" applyFont="1" applyFill="1" applyBorder="1" applyAlignment="1">
      <alignment horizontal="left" vertical="top" wrapText="1" readingOrder="1"/>
    </xf>
    <xf numFmtId="0" fontId="18" fillId="2" borderId="6" xfId="0" applyFont="1" applyFill="1" applyBorder="1" applyAlignment="1">
      <alignment horizontal="left" vertical="top" wrapText="1" readingOrder="1"/>
    </xf>
    <xf numFmtId="0" fontId="18" fillId="2" borderId="27" xfId="0" applyFont="1" applyFill="1" applyBorder="1" applyAlignment="1">
      <alignment horizontal="left" vertical="top" wrapText="1" readingOrder="1"/>
    </xf>
    <xf numFmtId="0" fontId="18" fillId="2" borderId="39" xfId="0" applyFont="1" applyFill="1" applyBorder="1" applyAlignment="1">
      <alignment horizontal="left" vertical="top" wrapText="1" readingOrder="1"/>
    </xf>
    <xf numFmtId="0" fontId="20" fillId="0" borderId="50" xfId="0" applyFont="1" applyFill="1" applyBorder="1" applyAlignment="1">
      <alignment horizontal="left" vertical="top" wrapText="1" readingOrder="1"/>
    </xf>
    <xf numFmtId="0" fontId="20" fillId="0" borderId="57" xfId="0" applyFont="1" applyFill="1" applyBorder="1" applyAlignment="1">
      <alignment horizontal="left" vertical="top" wrapText="1" readingOrder="1"/>
    </xf>
    <xf numFmtId="0" fontId="17" fillId="0" borderId="2" xfId="0" applyFont="1" applyFill="1" applyBorder="1" applyAlignment="1">
      <alignment horizontal="left" vertical="top" wrapText="1" readingOrder="1"/>
    </xf>
    <xf numFmtId="0" fontId="0" fillId="0" borderId="5" xfId="0" applyBorder="1" applyAlignment="1">
      <alignment horizontal="left" vertical="top" wrapText="1" readingOrder="1"/>
    </xf>
    <xf numFmtId="0" fontId="0" fillId="0" borderId="4" xfId="0" applyBorder="1" applyAlignment="1">
      <alignment horizontal="left" vertical="top" wrapText="1" readingOrder="1"/>
    </xf>
    <xf numFmtId="168" fontId="18" fillId="0" borderId="1" xfId="0" applyNumberFormat="1" applyFont="1" applyFill="1" applyBorder="1" applyAlignment="1">
      <alignment horizontal="left" vertical="top" wrapText="1" readingOrder="1"/>
    </xf>
    <xf numFmtId="164" fontId="17" fillId="0" borderId="1" xfId="0" applyNumberFormat="1" applyFont="1" applyFill="1" applyBorder="1" applyAlignment="1">
      <alignment horizontal="left" vertical="top" wrapText="1" readingOrder="1"/>
    </xf>
    <xf numFmtId="0" fontId="20" fillId="0" borderId="40" xfId="0" applyFont="1" applyFill="1" applyBorder="1" applyAlignment="1">
      <alignment horizontal="left" vertical="top" wrapText="1" readingOrder="1"/>
    </xf>
    <xf numFmtId="0" fontId="20" fillId="0" borderId="49" xfId="0" applyFont="1" applyFill="1" applyBorder="1" applyAlignment="1">
      <alignment horizontal="left" vertical="top" wrapText="1" readingOrder="1"/>
    </xf>
    <xf numFmtId="168" fontId="18" fillId="0" borderId="5" xfId="0" applyNumberFormat="1" applyFont="1" applyFill="1" applyBorder="1" applyAlignment="1">
      <alignment horizontal="left" vertical="top" wrapText="1" readingOrder="1"/>
    </xf>
    <xf numFmtId="164" fontId="20" fillId="0" borderId="2" xfId="0" applyNumberFormat="1" applyFont="1" applyFill="1" applyBorder="1" applyAlignment="1">
      <alignment horizontal="left" vertical="top" wrapText="1" readingOrder="1"/>
    </xf>
    <xf numFmtId="164" fontId="20" fillId="0" borderId="5" xfId="0" applyNumberFormat="1" applyFont="1" applyFill="1" applyBorder="1" applyAlignment="1">
      <alignment horizontal="left" vertical="top" wrapText="1" readingOrder="1"/>
    </xf>
    <xf numFmtId="0" fontId="17" fillId="2" borderId="28" xfId="0" applyFont="1" applyFill="1" applyBorder="1" applyAlignment="1">
      <alignment horizontal="left" vertical="top" wrapText="1" readingOrder="1"/>
    </xf>
    <xf numFmtId="0" fontId="17" fillId="2" borderId="29" xfId="0" applyFont="1" applyFill="1" applyBorder="1" applyAlignment="1">
      <alignment horizontal="left" vertical="top" wrapText="1" readingOrder="1"/>
    </xf>
    <xf numFmtId="0" fontId="17" fillId="0" borderId="2" xfId="0" applyFont="1" applyBorder="1" applyAlignment="1">
      <alignment horizontal="left" vertical="top" wrapText="1" readingOrder="1"/>
    </xf>
    <xf numFmtId="6" fontId="18" fillId="0" borderId="6" xfId="0" applyNumberFormat="1" applyFont="1" applyFill="1" applyBorder="1" applyAlignment="1">
      <alignment horizontal="left" vertical="top" wrapText="1" readingOrder="1"/>
    </xf>
    <xf numFmtId="0" fontId="20" fillId="0" borderId="0" xfId="0" applyFont="1" applyFill="1" applyBorder="1" applyAlignment="1">
      <alignment horizontal="left" vertical="top" wrapText="1" readingOrder="1"/>
    </xf>
    <xf numFmtId="164" fontId="20" fillId="0" borderId="4" xfId="0" applyNumberFormat="1" applyFont="1" applyFill="1" applyBorder="1" applyAlignment="1">
      <alignment horizontal="left" vertical="top" wrapText="1" readingOrder="1"/>
    </xf>
    <xf numFmtId="0" fontId="21" fillId="0" borderId="46" xfId="0" applyFont="1" applyBorder="1" applyAlignment="1">
      <alignment horizontal="left" vertical="top" wrapText="1" readingOrder="1"/>
    </xf>
    <xf numFmtId="0" fontId="17" fillId="0" borderId="6" xfId="0" applyFont="1" applyBorder="1" applyAlignment="1">
      <alignment horizontal="left" vertical="top" wrapText="1" readingOrder="1"/>
    </xf>
    <xf numFmtId="0" fontId="17" fillId="0" borderId="52" xfId="0" applyFont="1" applyBorder="1" applyAlignment="1">
      <alignment horizontal="left" vertical="top" wrapText="1" readingOrder="1"/>
    </xf>
    <xf numFmtId="0" fontId="17" fillId="0" borderId="26" xfId="0" applyFont="1" applyFill="1" applyBorder="1" applyAlignment="1">
      <alignment horizontal="left" vertical="top" wrapText="1" readingOrder="1"/>
    </xf>
    <xf numFmtId="0" fontId="17" fillId="0" borderId="40" xfId="0" applyFont="1" applyBorder="1" applyAlignment="1">
      <alignment horizontal="left" vertical="top" wrapText="1" readingOrder="1"/>
    </xf>
    <xf numFmtId="0" fontId="17" fillId="0" borderId="50" xfId="0" applyFont="1" applyBorder="1" applyAlignment="1">
      <alignment horizontal="left" vertical="top" wrapText="1" readingOrder="1"/>
    </xf>
    <xf numFmtId="0" fontId="17" fillId="0" borderId="57" xfId="0" applyFont="1" applyBorder="1" applyAlignment="1">
      <alignment horizontal="left" vertical="top" wrapText="1" readingOrder="1"/>
    </xf>
    <xf numFmtId="165" fontId="17" fillId="0" borderId="2" xfId="0" applyNumberFormat="1" applyFont="1" applyBorder="1" applyAlignment="1">
      <alignment horizontal="left" vertical="top" wrapText="1" readingOrder="1"/>
    </xf>
    <xf numFmtId="165" fontId="17" fillId="0" borderId="5" xfId="0" applyNumberFormat="1" applyFont="1" applyBorder="1" applyAlignment="1">
      <alignment horizontal="left" vertical="top" wrapText="1" readingOrder="1"/>
    </xf>
    <xf numFmtId="0" fontId="17" fillId="0" borderId="28" xfId="0" applyFont="1" applyBorder="1" applyAlignment="1">
      <alignment horizontal="left" vertical="top" wrapText="1" readingOrder="1"/>
    </xf>
    <xf numFmtId="0" fontId="17" fillId="0" borderId="29" xfId="0" applyFont="1" applyBorder="1" applyAlignment="1">
      <alignment horizontal="left" vertical="top" wrapText="1" readingOrder="1"/>
    </xf>
    <xf numFmtId="0" fontId="21" fillId="0" borderId="2" xfId="0" applyFont="1" applyBorder="1" applyAlignment="1">
      <alignment horizontal="left" vertical="top" wrapText="1" readingOrder="1"/>
    </xf>
    <xf numFmtId="0" fontId="21" fillId="0" borderId="5" xfId="0" applyFont="1" applyBorder="1" applyAlignment="1">
      <alignment horizontal="left" vertical="top" wrapText="1" readingOrder="1"/>
    </xf>
    <xf numFmtId="0" fontId="21" fillId="0" borderId="33" xfId="0" applyFont="1" applyBorder="1" applyAlignment="1">
      <alignment horizontal="left" vertical="top" wrapText="1" readingOrder="1"/>
    </xf>
    <xf numFmtId="0" fontId="17" fillId="0" borderId="33" xfId="0" applyFont="1" applyBorder="1" applyAlignment="1">
      <alignment horizontal="left" vertical="top" wrapText="1" readingOrder="1"/>
    </xf>
    <xf numFmtId="165" fontId="17" fillId="0" borderId="4" xfId="0" applyNumberFormat="1" applyFont="1" applyBorder="1" applyAlignment="1">
      <alignment horizontal="left" vertical="top" wrapText="1" readingOrder="1"/>
    </xf>
    <xf numFmtId="0" fontId="17" fillId="0" borderId="30" xfId="0" applyFont="1" applyBorder="1" applyAlignment="1">
      <alignment horizontal="left" vertical="top" wrapText="1" readingOrder="1"/>
    </xf>
    <xf numFmtId="0" fontId="18" fillId="2" borderId="3" xfId="0" applyFont="1" applyFill="1" applyBorder="1" applyAlignment="1">
      <alignment horizontal="left" vertical="top" wrapText="1" readingOrder="1"/>
    </xf>
    <xf numFmtId="9" fontId="18" fillId="0" borderId="6" xfId="0" applyNumberFormat="1" applyFont="1" applyFill="1" applyBorder="1" applyAlignment="1">
      <alignment horizontal="left" vertical="top" wrapText="1" readingOrder="1"/>
    </xf>
    <xf numFmtId="9" fontId="18" fillId="0" borderId="27" xfId="0" applyNumberFormat="1" applyFont="1" applyFill="1" applyBorder="1" applyAlignment="1">
      <alignment horizontal="left" vertical="top" wrapText="1" readingOrder="1"/>
    </xf>
    <xf numFmtId="9" fontId="18" fillId="0" borderId="39" xfId="0" applyNumberFormat="1" applyFont="1" applyFill="1" applyBorder="1" applyAlignment="1">
      <alignment horizontal="left" vertical="top" wrapText="1" readingOrder="1"/>
    </xf>
    <xf numFmtId="0" fontId="21" fillId="0" borderId="4" xfId="0" applyFont="1" applyBorder="1" applyAlignment="1">
      <alignment horizontal="left" vertical="top" wrapText="1" readingOrder="1"/>
    </xf>
    <xf numFmtId="0" fontId="18" fillId="0" borderId="2" xfId="0" applyFont="1" applyBorder="1" applyAlignment="1">
      <alignment horizontal="left" vertical="top" wrapText="1" readingOrder="1"/>
    </xf>
    <xf numFmtId="0" fontId="18" fillId="0" borderId="5" xfId="0" applyFont="1" applyBorder="1" applyAlignment="1">
      <alignment horizontal="left" vertical="top" wrapText="1" readingOrder="1"/>
    </xf>
    <xf numFmtId="0" fontId="18" fillId="0" borderId="4" xfId="0" applyFont="1" applyBorder="1" applyAlignment="1">
      <alignment horizontal="left" vertical="top" wrapText="1" readingOrder="1"/>
    </xf>
    <xf numFmtId="169" fontId="18" fillId="0" borderId="6" xfId="0" applyNumberFormat="1" applyFont="1" applyFill="1" applyBorder="1" applyAlignment="1">
      <alignment horizontal="left" vertical="top" wrapText="1" readingOrder="1"/>
    </xf>
    <xf numFmtId="169" fontId="18" fillId="0" borderId="27" xfId="0" applyNumberFormat="1" applyFont="1" applyFill="1" applyBorder="1" applyAlignment="1">
      <alignment horizontal="left" vertical="top" wrapText="1" readingOrder="1"/>
    </xf>
    <xf numFmtId="169" fontId="18" fillId="0" borderId="39" xfId="0" applyNumberFormat="1" applyFont="1" applyFill="1" applyBorder="1" applyAlignment="1">
      <alignment horizontal="left" vertical="top" wrapText="1" readingOrder="1"/>
    </xf>
    <xf numFmtId="0" fontId="19" fillId="9" borderId="36" xfId="0" applyFont="1" applyFill="1" applyBorder="1" applyAlignment="1">
      <alignment horizontal="left" vertical="top" wrapText="1" readingOrder="1"/>
    </xf>
    <xf numFmtId="0" fontId="19" fillId="9" borderId="37" xfId="0" applyFont="1" applyFill="1" applyBorder="1" applyAlignment="1">
      <alignment horizontal="left" vertical="top" wrapText="1" readingOrder="1"/>
    </xf>
    <xf numFmtId="0" fontId="19" fillId="9" borderId="38" xfId="0" applyFont="1" applyFill="1" applyBorder="1" applyAlignment="1">
      <alignment horizontal="left" vertical="top" wrapText="1" readingOrder="1"/>
    </xf>
    <xf numFmtId="0" fontId="20" fillId="0" borderId="61" xfId="0" applyFont="1" applyFill="1" applyBorder="1" applyAlignment="1">
      <alignment horizontal="left" vertical="top" wrapText="1" readingOrder="1"/>
    </xf>
    <xf numFmtId="0" fontId="20" fillId="0" borderId="51" xfId="0" applyFont="1" applyFill="1" applyBorder="1" applyAlignment="1">
      <alignment horizontal="left" vertical="top" wrapText="1" readingOrder="1"/>
    </xf>
    <xf numFmtId="168" fontId="20" fillId="0" borderId="2" xfId="0" applyNumberFormat="1" applyFont="1" applyFill="1" applyBorder="1" applyAlignment="1">
      <alignment horizontal="left" vertical="top" wrapText="1" readingOrder="1"/>
    </xf>
    <xf numFmtId="168" fontId="20" fillId="0" borderId="5" xfId="0" applyNumberFormat="1" applyFont="1" applyFill="1" applyBorder="1" applyAlignment="1">
      <alignment horizontal="left" vertical="top" wrapText="1" readingOrder="1"/>
    </xf>
    <xf numFmtId="168" fontId="20" fillId="0" borderId="4" xfId="0" applyNumberFormat="1" applyFont="1" applyFill="1" applyBorder="1" applyAlignment="1">
      <alignment horizontal="left" vertical="top" wrapText="1" readingOrder="1"/>
    </xf>
    <xf numFmtId="167" fontId="20" fillId="0" borderId="2" xfId="2" applyNumberFormat="1" applyFont="1" applyFill="1" applyBorder="1" applyAlignment="1">
      <alignment horizontal="left" vertical="top" wrapText="1" readingOrder="1"/>
    </xf>
    <xf numFmtId="167" fontId="20" fillId="0" borderId="5" xfId="2" applyNumberFormat="1" applyFont="1" applyFill="1" applyBorder="1" applyAlignment="1">
      <alignment horizontal="left" vertical="top" wrapText="1" readingOrder="1"/>
    </xf>
    <xf numFmtId="167" fontId="20" fillId="0" borderId="4" xfId="2" applyNumberFormat="1" applyFont="1" applyFill="1" applyBorder="1" applyAlignment="1">
      <alignment horizontal="left" vertical="top" wrapText="1" readingOrder="1"/>
    </xf>
    <xf numFmtId="0" fontId="20" fillId="0" borderId="6" xfId="0" applyNumberFormat="1" applyFont="1" applyFill="1" applyBorder="1" applyAlignment="1">
      <alignment horizontal="left" vertical="top" wrapText="1" readingOrder="1"/>
    </xf>
    <xf numFmtId="0" fontId="20" fillId="0" borderId="27" xfId="0" applyNumberFormat="1" applyFont="1" applyFill="1" applyBorder="1" applyAlignment="1">
      <alignment horizontal="left" vertical="top" wrapText="1" readingOrder="1"/>
    </xf>
    <xf numFmtId="0" fontId="20" fillId="0" borderId="39" xfId="0" applyNumberFormat="1" applyFont="1" applyFill="1" applyBorder="1" applyAlignment="1">
      <alignment horizontal="left" vertical="top" wrapText="1" readingOrder="1"/>
    </xf>
    <xf numFmtId="0" fontId="20" fillId="2" borderId="6" xfId="0" applyFont="1" applyFill="1" applyBorder="1" applyAlignment="1">
      <alignment horizontal="left" vertical="top" wrapText="1" readingOrder="1"/>
    </xf>
    <xf numFmtId="0" fontId="20" fillId="2" borderId="27" xfId="0" applyFont="1" applyFill="1" applyBorder="1" applyAlignment="1">
      <alignment horizontal="left" vertical="top" wrapText="1" readingOrder="1"/>
    </xf>
    <xf numFmtId="0" fontId="20" fillId="2" borderId="39" xfId="0" applyFont="1" applyFill="1" applyBorder="1" applyAlignment="1">
      <alignment horizontal="left" vertical="top" wrapText="1" readingOrder="1"/>
    </xf>
    <xf numFmtId="164" fontId="20" fillId="2" borderId="6" xfId="0" applyNumberFormat="1" applyFont="1" applyFill="1" applyBorder="1" applyAlignment="1">
      <alignment horizontal="left" vertical="top" wrapText="1" readingOrder="1"/>
    </xf>
    <xf numFmtId="164" fontId="20" fillId="2" borderId="27" xfId="0" applyNumberFormat="1" applyFont="1" applyFill="1" applyBorder="1" applyAlignment="1">
      <alignment horizontal="left" vertical="top" wrapText="1" readingOrder="1"/>
    </xf>
    <xf numFmtId="164" fontId="20" fillId="2" borderId="39" xfId="0" applyNumberFormat="1" applyFont="1" applyFill="1" applyBorder="1" applyAlignment="1">
      <alignment horizontal="left" vertical="top" wrapText="1" readingOrder="1"/>
    </xf>
    <xf numFmtId="164" fontId="20" fillId="0" borderId="6" xfId="0" applyNumberFormat="1" applyFont="1" applyFill="1" applyBorder="1" applyAlignment="1">
      <alignment horizontal="left" vertical="top" wrapText="1" readingOrder="1"/>
    </xf>
    <xf numFmtId="164" fontId="20" fillId="0" borderId="27" xfId="0" applyNumberFormat="1" applyFont="1" applyFill="1" applyBorder="1" applyAlignment="1">
      <alignment horizontal="left" vertical="top" wrapText="1" readingOrder="1"/>
    </xf>
    <xf numFmtId="164" fontId="20" fillId="0" borderId="39" xfId="0" applyNumberFormat="1" applyFont="1" applyFill="1" applyBorder="1" applyAlignment="1">
      <alignment horizontal="left" vertical="top" wrapText="1" readingOrder="1"/>
    </xf>
    <xf numFmtId="0" fontId="20" fillId="2" borderId="6" xfId="0" applyNumberFormat="1" applyFont="1" applyFill="1" applyBorder="1" applyAlignment="1">
      <alignment horizontal="left" vertical="top" wrapText="1" readingOrder="1"/>
    </xf>
    <xf numFmtId="0" fontId="20" fillId="2" borderId="27" xfId="0" applyNumberFormat="1" applyFont="1" applyFill="1" applyBorder="1" applyAlignment="1">
      <alignment horizontal="left" vertical="top" wrapText="1" readingOrder="1"/>
    </xf>
    <xf numFmtId="0" fontId="20" fillId="2" borderId="39" xfId="0" applyNumberFormat="1" applyFont="1" applyFill="1" applyBorder="1" applyAlignment="1">
      <alignment horizontal="left" vertical="top" wrapText="1" readingOrder="1"/>
    </xf>
    <xf numFmtId="0" fontId="20" fillId="14" borderId="6" xfId="0" applyFont="1" applyFill="1" applyBorder="1" applyAlignment="1">
      <alignment horizontal="left" vertical="top" wrapText="1" readingOrder="1"/>
    </xf>
    <xf numFmtId="0" fontId="20" fillId="14" borderId="27" xfId="0" applyFont="1" applyFill="1" applyBorder="1" applyAlignment="1">
      <alignment horizontal="left" vertical="top" wrapText="1" readingOrder="1"/>
    </xf>
    <xf numFmtId="0" fontId="20" fillId="14" borderId="39" xfId="0" applyFont="1" applyFill="1" applyBorder="1" applyAlignment="1">
      <alignment horizontal="left" vertical="top" wrapText="1" readingOrder="1"/>
    </xf>
    <xf numFmtId="3" fontId="20" fillId="0" borderId="5" xfId="0" applyNumberFormat="1" applyFont="1" applyBorder="1" applyAlignment="1">
      <alignment horizontal="left" vertical="top" wrapText="1" readingOrder="1"/>
    </xf>
    <xf numFmtId="3" fontId="20" fillId="0" borderId="4" xfId="0" applyNumberFormat="1" applyFont="1" applyBorder="1" applyAlignment="1">
      <alignment horizontal="left" vertical="top" wrapText="1" readingOrder="1"/>
    </xf>
    <xf numFmtId="0" fontId="22" fillId="2" borderId="6" xfId="0" applyFont="1" applyFill="1" applyBorder="1" applyAlignment="1">
      <alignment horizontal="left" vertical="top" wrapText="1" readingOrder="1"/>
    </xf>
    <xf numFmtId="0" fontId="22" fillId="2" borderId="27" xfId="0" applyFont="1" applyFill="1" applyBorder="1" applyAlignment="1">
      <alignment horizontal="left" vertical="top" wrapText="1" readingOrder="1"/>
    </xf>
    <xf numFmtId="0" fontId="22" fillId="2" borderId="39" xfId="0" applyFont="1" applyFill="1" applyBorder="1" applyAlignment="1">
      <alignment horizontal="left" vertical="top" wrapText="1" readingOrder="1"/>
    </xf>
    <xf numFmtId="164" fontId="25" fillId="2" borderId="6" xfId="0" applyNumberFormat="1" applyFont="1" applyFill="1" applyBorder="1" applyAlignment="1">
      <alignment horizontal="left" vertical="top" wrapText="1" readingOrder="1"/>
    </xf>
    <xf numFmtId="164" fontId="25" fillId="2" borderId="27" xfId="0" applyNumberFormat="1" applyFont="1" applyFill="1" applyBorder="1" applyAlignment="1">
      <alignment horizontal="left" vertical="top" wrapText="1" readingOrder="1"/>
    </xf>
    <xf numFmtId="164" fontId="25" fillId="2" borderId="39" xfId="0" applyNumberFormat="1" applyFont="1" applyFill="1" applyBorder="1" applyAlignment="1">
      <alignment horizontal="left" vertical="top" wrapText="1" readingOrder="1"/>
    </xf>
    <xf numFmtId="9" fontId="20" fillId="0" borderId="6" xfId="0" applyNumberFormat="1" applyFont="1" applyFill="1" applyBorder="1" applyAlignment="1">
      <alignment horizontal="left" vertical="top" wrapText="1" readingOrder="1"/>
    </xf>
    <xf numFmtId="9" fontId="20" fillId="0" borderId="27" xfId="0" applyNumberFormat="1" applyFont="1" applyFill="1" applyBorder="1" applyAlignment="1">
      <alignment horizontal="left" vertical="top" wrapText="1" readingOrder="1"/>
    </xf>
    <xf numFmtId="9" fontId="20" fillId="0" borderId="39" xfId="0" applyNumberFormat="1" applyFont="1" applyFill="1" applyBorder="1" applyAlignment="1">
      <alignment horizontal="left" vertical="top" wrapText="1" readingOrder="1"/>
    </xf>
    <xf numFmtId="9" fontId="20" fillId="0" borderId="5" xfId="0" applyNumberFormat="1" applyFont="1" applyBorder="1" applyAlignment="1">
      <alignment horizontal="left" vertical="top" wrapText="1" readingOrder="1"/>
    </xf>
    <xf numFmtId="9" fontId="20" fillId="0" borderId="4" xfId="0" applyNumberFormat="1" applyFont="1" applyBorder="1" applyAlignment="1">
      <alignment horizontal="left" vertical="top" wrapText="1" readingOrder="1"/>
    </xf>
    <xf numFmtId="9" fontId="20" fillId="0" borderId="2" xfId="0" applyNumberFormat="1" applyFont="1" applyFill="1" applyBorder="1" applyAlignment="1">
      <alignment horizontal="left" vertical="top" wrapText="1" readingOrder="1"/>
    </xf>
    <xf numFmtId="9" fontId="20" fillId="0" borderId="5" xfId="0" applyNumberFormat="1" applyFont="1" applyFill="1" applyBorder="1" applyAlignment="1">
      <alignment horizontal="left" vertical="top" wrapText="1" readingOrder="1"/>
    </xf>
    <xf numFmtId="9" fontId="20" fillId="0" borderId="4" xfId="0" applyNumberFormat="1" applyFont="1" applyFill="1" applyBorder="1" applyAlignment="1">
      <alignment horizontal="left" vertical="top" wrapText="1" readingOrder="1"/>
    </xf>
    <xf numFmtId="0" fontId="20" fillId="0" borderId="33" xfId="0" applyFont="1" applyBorder="1" applyAlignment="1">
      <alignment horizontal="left" vertical="top" wrapText="1" readingOrder="1"/>
    </xf>
    <xf numFmtId="0" fontId="20" fillId="0" borderId="33" xfId="0" applyFont="1" applyFill="1" applyBorder="1" applyAlignment="1">
      <alignment horizontal="left" vertical="top" wrapText="1" readingOrder="1"/>
    </xf>
    <xf numFmtId="0" fontId="20" fillId="0" borderId="42" xfId="0" applyFont="1" applyFill="1" applyBorder="1" applyAlignment="1">
      <alignment horizontal="left" vertical="top" wrapText="1" readingOrder="1"/>
    </xf>
    <xf numFmtId="0" fontId="20" fillId="0" borderId="37" xfId="0" applyFont="1" applyFill="1" applyBorder="1" applyAlignment="1">
      <alignment horizontal="left" vertical="top" wrapText="1" readingOrder="1"/>
    </xf>
    <xf numFmtId="0" fontId="20" fillId="0" borderId="38" xfId="0" applyFont="1" applyFill="1" applyBorder="1" applyAlignment="1">
      <alignment horizontal="left" vertical="top" wrapText="1" readingOrder="1"/>
    </xf>
    <xf numFmtId="9" fontId="20" fillId="0" borderId="58" xfId="0" applyNumberFormat="1" applyFont="1" applyFill="1" applyBorder="1" applyAlignment="1">
      <alignment horizontal="left" vertical="top" wrapText="1" readingOrder="1"/>
    </xf>
    <xf numFmtId="9" fontId="20" fillId="0" borderId="52" xfId="0" applyNumberFormat="1" applyFont="1" applyFill="1" applyBorder="1" applyAlignment="1">
      <alignment horizontal="left" vertical="top" wrapText="1" readingOrder="1"/>
    </xf>
    <xf numFmtId="9" fontId="20" fillId="0" borderId="46" xfId="0" applyNumberFormat="1" applyFont="1" applyFill="1" applyBorder="1" applyAlignment="1">
      <alignment horizontal="left" vertical="top" wrapText="1" readingOrder="1"/>
    </xf>
    <xf numFmtId="0" fontId="20" fillId="0" borderId="58" xfId="0" applyFont="1" applyFill="1" applyBorder="1" applyAlignment="1">
      <alignment horizontal="left" vertical="top" wrapText="1" readingOrder="1"/>
    </xf>
    <xf numFmtId="0" fontId="20" fillId="0" borderId="52" xfId="0" applyFont="1" applyFill="1" applyBorder="1" applyAlignment="1">
      <alignment horizontal="left" vertical="top" wrapText="1" readingOrder="1"/>
    </xf>
    <xf numFmtId="0" fontId="20" fillId="0" borderId="46" xfId="0" applyFont="1" applyFill="1" applyBorder="1" applyAlignment="1">
      <alignment horizontal="left" vertical="top" wrapText="1" readingOrder="1"/>
    </xf>
    <xf numFmtId="164" fontId="22" fillId="0" borderId="6" xfId="0" applyNumberFormat="1" applyFont="1" applyFill="1" applyBorder="1" applyAlignment="1">
      <alignment horizontal="left" vertical="top" wrapText="1" readingOrder="1"/>
    </xf>
    <xf numFmtId="164" fontId="22" fillId="0" borderId="27" xfId="0" applyNumberFormat="1" applyFont="1" applyFill="1" applyBorder="1" applyAlignment="1">
      <alignment horizontal="left" vertical="top" wrapText="1" readingOrder="1"/>
    </xf>
    <xf numFmtId="164" fontId="22" fillId="0" borderId="39" xfId="0" applyNumberFormat="1" applyFont="1" applyFill="1" applyBorder="1" applyAlignment="1">
      <alignment horizontal="left" vertical="top" wrapText="1" readingOrder="1"/>
    </xf>
    <xf numFmtId="169" fontId="20" fillId="0" borderId="2" xfId="0" applyNumberFormat="1" applyFont="1" applyFill="1" applyBorder="1" applyAlignment="1">
      <alignment horizontal="left" vertical="top" wrapText="1" readingOrder="1"/>
    </xf>
    <xf numFmtId="169" fontId="20" fillId="0" borderId="5" xfId="0" applyNumberFormat="1" applyFont="1" applyFill="1" applyBorder="1" applyAlignment="1">
      <alignment horizontal="left" vertical="top" wrapText="1" readingOrder="1"/>
    </xf>
    <xf numFmtId="169" fontId="20" fillId="0" borderId="4" xfId="0" applyNumberFormat="1" applyFont="1" applyFill="1" applyBorder="1" applyAlignment="1">
      <alignment horizontal="left" vertical="top" wrapText="1" readingOrder="1"/>
    </xf>
    <xf numFmtId="9" fontId="20" fillId="2" borderId="6" xfId="0" applyNumberFormat="1" applyFont="1" applyFill="1" applyBorder="1" applyAlignment="1">
      <alignment horizontal="left" vertical="top" wrapText="1" readingOrder="1"/>
    </xf>
    <xf numFmtId="9" fontId="20" fillId="2" borderId="27" xfId="0" applyNumberFormat="1" applyFont="1" applyFill="1" applyBorder="1" applyAlignment="1">
      <alignment horizontal="left" vertical="top" wrapText="1" readingOrder="1"/>
    </xf>
    <xf numFmtId="9" fontId="20" fillId="2" borderId="39" xfId="0" applyNumberFormat="1" applyFont="1" applyFill="1" applyBorder="1" applyAlignment="1">
      <alignment horizontal="left" vertical="top" wrapText="1" readingOrder="1"/>
    </xf>
    <xf numFmtId="9" fontId="20" fillId="2" borderId="5" xfId="0" applyNumberFormat="1" applyFont="1" applyFill="1" applyBorder="1" applyAlignment="1">
      <alignment horizontal="left" vertical="top" wrapText="1" readingOrder="1"/>
    </xf>
    <xf numFmtId="9" fontId="20" fillId="2" borderId="4" xfId="0" applyNumberFormat="1" applyFont="1" applyFill="1" applyBorder="1" applyAlignment="1">
      <alignment horizontal="left" vertical="top" wrapText="1" readingOrder="1"/>
    </xf>
    <xf numFmtId="9" fontId="20" fillId="2" borderId="2" xfId="0" applyNumberFormat="1" applyFont="1" applyFill="1" applyBorder="1" applyAlignment="1">
      <alignment horizontal="left" vertical="top" wrapText="1" readingOrder="1"/>
    </xf>
    <xf numFmtId="0" fontId="20" fillId="0" borderId="6" xfId="0" applyFont="1" applyFill="1" applyBorder="1" applyAlignment="1">
      <alignment horizontal="left" vertical="center"/>
    </xf>
    <xf numFmtId="0" fontId="20" fillId="0" borderId="27" xfId="0" applyFont="1" applyFill="1" applyBorder="1" applyAlignment="1">
      <alignment horizontal="left" vertical="center"/>
    </xf>
    <xf numFmtId="0" fontId="20" fillId="0" borderId="39" xfId="0" applyFont="1" applyFill="1" applyBorder="1" applyAlignment="1">
      <alignment horizontal="left" vertical="center"/>
    </xf>
    <xf numFmtId="0" fontId="20" fillId="0" borderId="6" xfId="0" applyFont="1" applyFill="1" applyBorder="1" applyAlignment="1">
      <alignment horizontal="left" vertical="center" wrapText="1"/>
    </xf>
    <xf numFmtId="0" fontId="20" fillId="0" borderId="27" xfId="0" applyFont="1" applyFill="1" applyBorder="1" applyAlignment="1">
      <alignment horizontal="left" vertical="center" wrapText="1"/>
    </xf>
    <xf numFmtId="0" fontId="20" fillId="0" borderId="39" xfId="0" applyFont="1" applyFill="1" applyBorder="1" applyAlignment="1">
      <alignment horizontal="left" vertical="center" wrapText="1"/>
    </xf>
    <xf numFmtId="6" fontId="20" fillId="0" borderId="6" xfId="0" applyNumberFormat="1" applyFont="1" applyFill="1" applyBorder="1" applyAlignment="1">
      <alignment horizontal="left" vertical="center"/>
    </xf>
    <xf numFmtId="0" fontId="19" fillId="9" borderId="22" xfId="0" applyFont="1" applyFill="1" applyBorder="1" applyAlignment="1">
      <alignment horizontal="left" vertical="top"/>
    </xf>
    <xf numFmtId="0" fontId="19" fillId="9" borderId="23" xfId="0" applyFont="1" applyFill="1" applyBorder="1" applyAlignment="1">
      <alignment horizontal="left" vertical="top"/>
    </xf>
    <xf numFmtId="0" fontId="19" fillId="9" borderId="24" xfId="0" applyFont="1" applyFill="1" applyBorder="1" applyAlignment="1">
      <alignment horizontal="left" vertical="top"/>
    </xf>
    <xf numFmtId="0" fontId="20" fillId="0" borderId="2" xfId="0" applyFont="1" applyFill="1" applyBorder="1" applyAlignment="1">
      <alignment horizontal="left" vertical="center" wrapText="1"/>
    </xf>
    <xf numFmtId="0" fontId="20" fillId="0" borderId="5" xfId="0" applyFont="1" applyFill="1" applyBorder="1" applyAlignment="1">
      <alignment horizontal="left" vertical="center" wrapText="1"/>
    </xf>
    <xf numFmtId="0" fontId="20" fillId="0" borderId="1" xfId="0" applyFont="1" applyBorder="1" applyAlignment="1">
      <alignment horizontal="left" vertical="center" wrapText="1"/>
    </xf>
    <xf numFmtId="0" fontId="20" fillId="0" borderId="2" xfId="0" applyFont="1" applyBorder="1" applyAlignment="1">
      <alignment horizontal="left" vertical="center" wrapText="1"/>
    </xf>
    <xf numFmtId="0" fontId="20" fillId="0" borderId="4" xfId="0" applyFont="1" applyBorder="1" applyAlignment="1">
      <alignment horizontal="left" vertical="center" wrapText="1"/>
    </xf>
    <xf numFmtId="168" fontId="20" fillId="0" borderId="2" xfId="0" applyNumberFormat="1" applyFont="1" applyFill="1" applyBorder="1" applyAlignment="1">
      <alignment horizontal="left" vertical="center" wrapText="1"/>
    </xf>
    <xf numFmtId="168" fontId="20" fillId="0" borderId="4" xfId="0" applyNumberFormat="1" applyFont="1" applyFill="1" applyBorder="1" applyAlignment="1">
      <alignment horizontal="left" vertical="center" wrapText="1"/>
    </xf>
    <xf numFmtId="0" fontId="20" fillId="0" borderId="1" xfId="0" applyFont="1" applyBorder="1" applyAlignment="1">
      <alignment horizontal="left" vertical="center"/>
    </xf>
    <xf numFmtId="0" fontId="20" fillId="0" borderId="2" xfId="0" applyFont="1" applyBorder="1" applyAlignment="1">
      <alignment horizontal="left" vertical="center"/>
    </xf>
    <xf numFmtId="0" fontId="20" fillId="0" borderId="5" xfId="0" applyFont="1" applyBorder="1" applyAlignment="1">
      <alignment horizontal="left" vertical="center"/>
    </xf>
    <xf numFmtId="0" fontId="20" fillId="0" borderId="4" xfId="0" applyFont="1" applyBorder="1" applyAlignment="1">
      <alignment horizontal="left" vertical="center"/>
    </xf>
    <xf numFmtId="164" fontId="20" fillId="0" borderId="2" xfId="0" applyNumberFormat="1" applyFont="1" applyFill="1" applyBorder="1" applyAlignment="1">
      <alignment horizontal="left" vertical="center"/>
    </xf>
    <xf numFmtId="164" fontId="20" fillId="0" borderId="4" xfId="0" applyNumberFormat="1" applyFont="1" applyFill="1" applyBorder="1" applyAlignment="1">
      <alignment horizontal="left" vertical="center"/>
    </xf>
    <xf numFmtId="3" fontId="20" fillId="0" borderId="6" xfId="0" applyNumberFormat="1" applyFont="1" applyFill="1" applyBorder="1" applyAlignment="1">
      <alignment horizontal="left" vertical="top"/>
    </xf>
  </cellXfs>
  <cellStyles count="4">
    <cellStyle name="Comma" xfId="2" builtinId="3"/>
    <cellStyle name="Comma 2" xfId="1"/>
    <cellStyle name="Currency" xfId="3"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44450</xdr:colOff>
      <xdr:row>1</xdr:row>
      <xdr:rowOff>82550</xdr:rowOff>
    </xdr:from>
    <xdr:to>
      <xdr:col>7</xdr:col>
      <xdr:colOff>263525</xdr:colOff>
      <xdr:row>19</xdr:row>
      <xdr:rowOff>92075</xdr:rowOff>
    </xdr:to>
    <xdr:pic>
      <xdr:nvPicPr>
        <xdr:cNvPr id="2"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950" y="273050"/>
          <a:ext cx="323532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22</xdr:row>
      <xdr:rowOff>171450</xdr:rowOff>
    </xdr:from>
    <xdr:to>
      <xdr:col>10</xdr:col>
      <xdr:colOff>9525</xdr:colOff>
      <xdr:row>38</xdr:row>
      <xdr:rowOff>104776</xdr:rowOff>
    </xdr:to>
    <xdr:sp macro="" textlink="">
      <xdr:nvSpPr>
        <xdr:cNvPr id="3" name="Rectangle 16"/>
        <xdr:cNvSpPr>
          <a:spLocks noChangeArrowheads="1"/>
        </xdr:cNvSpPr>
      </xdr:nvSpPr>
      <xdr:spPr bwMode="auto">
        <a:xfrm>
          <a:off x="47625" y="4362450"/>
          <a:ext cx="5400675" cy="2981326"/>
        </a:xfrm>
        <a:prstGeom prst="rect">
          <a:avLst/>
        </a:prstGeom>
        <a:solidFill>
          <a:schemeClr val="accent6">
            <a:lumMod val="40000"/>
            <a:lumOff val="60000"/>
          </a:schemeClr>
        </a:solidFill>
        <a:ln w="12700">
          <a:solidFill>
            <a:srgbClr val="FFFFFF"/>
          </a:solidFill>
          <a:miter lim="800000"/>
          <a:headEnd/>
          <a:tailEnd/>
        </a:ln>
      </xdr:spPr>
      <xdr:txBody>
        <a:bodyPr vertOverflow="clip" wrap="square" lIns="182880" tIns="45720" rIns="182880" bIns="45720" anchor="ctr" upright="1"/>
        <a:lstStyle/>
        <a:p>
          <a:pPr algn="ctr" rtl="0">
            <a:defRPr sz="1000"/>
          </a:pPr>
          <a:r>
            <a:rPr lang="en-ZA" sz="1600" b="1" i="0" u="none" strike="noStrike" baseline="0">
              <a:solidFill>
                <a:srgbClr val="000000"/>
              </a:solidFill>
              <a:latin typeface="Arial Unicode MS"/>
              <a:ea typeface="Arial Unicode MS"/>
              <a:cs typeface="Arial Unicode MS"/>
            </a:rPr>
            <a:t>SERVICE DELIVERY </a:t>
          </a:r>
        </a:p>
        <a:p>
          <a:pPr algn="ctr" rtl="0">
            <a:defRPr sz="1000"/>
          </a:pPr>
          <a:r>
            <a:rPr lang="en-ZA" sz="1600" b="1" i="0" u="none" strike="noStrike" baseline="0">
              <a:solidFill>
                <a:srgbClr val="000000"/>
              </a:solidFill>
              <a:latin typeface="Arial Unicode MS"/>
              <a:ea typeface="Arial Unicode MS"/>
              <a:cs typeface="Arial Unicode MS"/>
            </a:rPr>
            <a:t>&amp; </a:t>
          </a:r>
        </a:p>
        <a:p>
          <a:pPr algn="ctr" rtl="0">
            <a:defRPr sz="1000"/>
          </a:pPr>
          <a:r>
            <a:rPr lang="en-ZA" sz="1600" b="1" i="0" u="none" strike="noStrike" baseline="0">
              <a:solidFill>
                <a:srgbClr val="000000"/>
              </a:solidFill>
              <a:latin typeface="Arial Unicode MS"/>
              <a:ea typeface="Arial Unicode MS"/>
              <a:cs typeface="Arial Unicode MS"/>
            </a:rPr>
            <a:t>BUDGET IMPLEMENTATION PLAN: 2020 - 2021</a:t>
          </a:r>
        </a:p>
        <a:p>
          <a:pPr algn="ctr" rtl="0">
            <a:defRPr sz="1000"/>
          </a:pPr>
          <a:endParaRPr lang="en-ZA" sz="1600" b="1" i="0" u="none" strike="noStrike" baseline="0">
            <a:solidFill>
              <a:srgbClr val="000000"/>
            </a:solidFill>
            <a:latin typeface="Arial Unicode MS"/>
            <a:ea typeface="Arial Unicode MS"/>
            <a:cs typeface="Arial Unicode MS"/>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6348</xdr:rowOff>
    </xdr:from>
    <xdr:ext cx="12160250" cy="8026401"/>
    <xdr:pic>
      <xdr:nvPicPr>
        <xdr:cNvPr id="2" name="Picture 1">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04848"/>
          <a:ext cx="12160250" cy="8026401"/>
        </a:xfrm>
        <a:prstGeom prst="rect">
          <a:avLst/>
        </a:prstGeom>
        <a:ln w="38100" cap="sq">
          <a:noFill/>
          <a:prstDash val="solid"/>
          <a:miter lim="800000"/>
        </a:ln>
        <a:effectLst>
          <a:outerShdw blurRad="50800" dist="38100" dir="2700000" algn="tl" rotWithShape="0">
            <a:srgbClr val="000000">
              <a:alpha val="43000"/>
            </a:srgbClr>
          </a:outerShdw>
        </a:effec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571500</xdr:colOff>
      <xdr:row>15</xdr:row>
      <xdr:rowOff>3129643</xdr:rowOff>
    </xdr:from>
    <xdr:to>
      <xdr:col>0</xdr:col>
      <xdr:colOff>1864179</xdr:colOff>
      <xdr:row>15</xdr:row>
      <xdr:rowOff>3741965</xdr:rowOff>
    </xdr:to>
    <xdr:sp macro="" textlink="">
      <xdr:nvSpPr>
        <xdr:cNvPr id="4" name="TextBox 3"/>
        <xdr:cNvSpPr txBox="1"/>
      </xdr:nvSpPr>
      <xdr:spPr>
        <a:xfrm>
          <a:off x="571500" y="7453993"/>
          <a:ext cx="1292679" cy="2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a:t>10.1.4.1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nzo-file02\Users\kmoyce003\Documents\Clients\CHDM%20SDBIP%201516\Working%20papers\CHDM%20Realigned%20SDBIP%20201516_Master_v1_1007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ion"/>
      <sheetName val="StratOBJ - old"/>
      <sheetName val="StratOBJ - new"/>
      <sheetName val="Original SDBIP"/>
      <sheetName val="Sample Indicators"/>
      <sheetName val="Pivot KPA.KFA"/>
      <sheetName val="Pivot DEP.SEC"/>
      <sheetName val="Working paper 1"/>
      <sheetName val="Draft SDBIP 2015.16"/>
      <sheetName val="KPA&gt;KFA Print"/>
      <sheetName val="KPA&gt;KFA Link"/>
      <sheetName val="DEP&gt;SEC Link"/>
      <sheetName val="CalcSheet"/>
      <sheetName val="Sheet8"/>
      <sheetName val="Data Validation"/>
      <sheetName val="Sheet1"/>
    </sheetNames>
    <sheetDataSet>
      <sheetData sheetId="0">
        <row r="3">
          <cell r="B3" t="str">
            <v>Indicator Code</v>
          </cell>
        </row>
      </sheetData>
      <sheetData sheetId="1"/>
      <sheetData sheetId="2"/>
      <sheetData sheetId="3"/>
      <sheetData sheetId="4"/>
      <sheetData sheetId="5"/>
      <sheetData sheetId="6"/>
      <sheetData sheetId="7"/>
      <sheetData sheetId="8">
        <row r="1">
          <cell r="G1" t="str">
            <v>KPA &gt; KFA</v>
          </cell>
        </row>
      </sheetData>
      <sheetData sheetId="9">
        <row r="1">
          <cell r="G1" t="str">
            <v>KPA &gt; KFA</v>
          </cell>
        </row>
      </sheetData>
      <sheetData sheetId="10">
        <row r="1">
          <cell r="G1" t="str">
            <v>KPA &gt; KFA</v>
          </cell>
        </row>
      </sheetData>
      <sheetData sheetId="11">
        <row r="1">
          <cell r="M1" t="str">
            <v>do</v>
          </cell>
        </row>
      </sheetData>
      <sheetData sheetId="12">
        <row r="1">
          <cell r="M1" t="str">
            <v>do</v>
          </cell>
        </row>
        <row r="3">
          <cell r="B3" t="str">
            <v>&lt;select Section&gt;</v>
          </cell>
          <cell r="M3" t="str">
            <v>&lt;select Strategic Objectives&gt;</v>
          </cell>
        </row>
        <row r="4">
          <cell r="B4" t="str">
            <v>Office of the Municipal Manager</v>
          </cell>
          <cell r="M4" t="str">
            <v>DO 1: Ensuring an effective, efficient and Co-ordinated Financial Management that enables CHDM to deliver its mandate</v>
          </cell>
        </row>
        <row r="5">
          <cell r="B5" t="str">
            <v>Information and Communication Technology</v>
          </cell>
          <cell r="M5" t="str">
            <v>DO 2: To consistently create an enabling environment for Economic Growth Rural Development and Employment opportunities</v>
          </cell>
        </row>
        <row r="6">
          <cell r="B6" t="str">
            <v>Communications - Customer Care - Public Participation</v>
          </cell>
          <cell r="M6" t="str">
            <v>DO 3: Ensuring provision of Basic Services in a well structured, efficient and integrated manner</v>
          </cell>
        </row>
        <row r="7">
          <cell r="B7" t="str">
            <v>IDP and PMS Unit</v>
          </cell>
          <cell r="M7" t="str">
            <v>DO 4: To encourage the involvement and collaboration of communities and stakeholders through working together to achieve good governance in an integrated manner</v>
          </cell>
        </row>
        <row r="8">
          <cell r="B8">
            <v>0</v>
          </cell>
          <cell r="M8" t="str">
            <v>DO 5: To establish and maintain a skilled labour force guided by policies to function optimally towards the delivery of services to communities</v>
          </cell>
        </row>
        <row r="9">
          <cell r="B9" t="str">
            <v>Risk and Compliance</v>
          </cell>
        </row>
        <row r="10">
          <cell r="B10" t="str">
            <v>Office of the CFO</v>
          </cell>
        </row>
        <row r="11">
          <cell r="B11" t="str">
            <v>Revenue</v>
          </cell>
        </row>
        <row r="12">
          <cell r="B12" t="str">
            <v>Expenditure</v>
          </cell>
        </row>
        <row r="13">
          <cell r="B13" t="str">
            <v>Supply Chain Management (SCM)</v>
          </cell>
        </row>
        <row r="14">
          <cell r="B14" t="str">
            <v>Budget and Reporting</v>
          </cell>
        </row>
        <row r="15">
          <cell r="B15" t="str">
            <v>Office of the Director Corporate Services</v>
          </cell>
        </row>
        <row r="16">
          <cell r="B16" t="str">
            <v>Human Resources</v>
          </cell>
        </row>
        <row r="17">
          <cell r="B17" t="str">
            <v>Skills Development</v>
          </cell>
        </row>
        <row r="18">
          <cell r="B18" t="str">
            <v>Administration and Records</v>
          </cell>
        </row>
        <row r="19">
          <cell r="B19" t="str">
            <v>Office of the Director Community Services</v>
          </cell>
        </row>
        <row r="20">
          <cell r="B20" t="str">
            <v>Waste Management</v>
          </cell>
        </row>
        <row r="21">
          <cell r="B21" t="str">
            <v>Traffic</v>
          </cell>
        </row>
        <row r="22">
          <cell r="B22" t="str">
            <v>Local Economic Development (LED)</v>
          </cell>
        </row>
        <row r="23">
          <cell r="B23" t="str">
            <v>Libraries</v>
          </cell>
        </row>
        <row r="24">
          <cell r="B24" t="str">
            <v>Office of the Director Technical Services</v>
          </cell>
        </row>
        <row r="25">
          <cell r="B25" t="str">
            <v>Electrical</v>
          </cell>
        </row>
        <row r="26">
          <cell r="B26" t="str">
            <v>Project Management Unit</v>
          </cell>
        </row>
        <row r="27">
          <cell r="B27" t="str">
            <v>Roads and Storm water</v>
          </cell>
        </row>
        <row r="28">
          <cell r="B28" t="str">
            <v>Housing and Land use</v>
          </cell>
        </row>
      </sheetData>
      <sheetData sheetId="13"/>
      <sheetData sheetId="14" refreshError="1"/>
      <sheetData sheetId="15">
        <row r="3">
          <cell r="B3" t="str">
            <v>Indicator 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workbookViewId="0">
      <selection sqref="A1:XFD1048576"/>
    </sheetView>
  </sheetViews>
  <sheetFormatPr defaultColWidth="9.140625" defaultRowHeight="15" x14ac:dyDescent="0.25"/>
  <cols>
    <col min="1" max="1" width="90.42578125" style="5" customWidth="1"/>
    <col min="2" max="7" width="12" style="5" bestFit="1" customWidth="1"/>
    <col min="8" max="8" width="10.5703125" style="5" bestFit="1" customWidth="1"/>
    <col min="9" max="16384" width="9.140625" style="5"/>
  </cols>
  <sheetData>
    <row r="1" spans="1:8" ht="30" customHeight="1" x14ac:dyDescent="0.25">
      <c r="A1" s="1453" t="s">
        <v>79</v>
      </c>
      <c r="B1" s="1453"/>
      <c r="C1" s="1453"/>
      <c r="D1" s="1453"/>
      <c r="E1" s="1453"/>
      <c r="F1" s="1453"/>
      <c r="G1" s="1453"/>
      <c r="H1" s="1453"/>
    </row>
    <row r="3" spans="1:8" ht="15.75" x14ac:dyDescent="0.25">
      <c r="A3" s="32" t="s">
        <v>81</v>
      </c>
    </row>
    <row r="5" spans="1:8" ht="42" customHeight="1" x14ac:dyDescent="0.25">
      <c r="A5" s="1439" t="s">
        <v>15</v>
      </c>
      <c r="B5" s="1439"/>
      <c r="C5" s="1439"/>
      <c r="D5" s="1439"/>
      <c r="E5" s="1439"/>
      <c r="F5" s="1439"/>
      <c r="G5" s="1439"/>
      <c r="H5" s="1439"/>
    </row>
    <row r="7" spans="1:8" ht="16.5" x14ac:dyDescent="0.25">
      <c r="A7" s="1454" t="s">
        <v>16</v>
      </c>
      <c r="B7" s="1454"/>
      <c r="C7" s="1454"/>
      <c r="D7" s="1454"/>
      <c r="E7" s="1454"/>
      <c r="F7" s="1454"/>
      <c r="G7" s="1454"/>
      <c r="H7" s="1454"/>
    </row>
    <row r="8" spans="1:8" ht="15.75" thickBot="1" x14ac:dyDescent="0.3"/>
    <row r="9" spans="1:8" ht="15.75" thickBot="1" x14ac:dyDescent="0.3">
      <c r="A9" s="6" t="s">
        <v>17</v>
      </c>
      <c r="B9" s="7" t="s">
        <v>18</v>
      </c>
      <c r="C9" s="7" t="s">
        <v>19</v>
      </c>
      <c r="D9" s="7" t="s">
        <v>20</v>
      </c>
      <c r="E9" s="7" t="s">
        <v>21</v>
      </c>
      <c r="F9" s="7" t="s">
        <v>22</v>
      </c>
      <c r="G9" s="7" t="s">
        <v>23</v>
      </c>
      <c r="H9" s="7" t="s">
        <v>24</v>
      </c>
    </row>
    <row r="10" spans="1:8" ht="15.75" thickBot="1" x14ac:dyDescent="0.3">
      <c r="A10" s="36" t="s">
        <v>25</v>
      </c>
      <c r="B10" s="8">
        <v>0</v>
      </c>
      <c r="C10" s="8">
        <v>0</v>
      </c>
      <c r="D10" s="8">
        <v>0</v>
      </c>
      <c r="E10" s="8">
        <v>0</v>
      </c>
      <c r="F10" s="8">
        <v>0</v>
      </c>
      <c r="G10" s="8">
        <v>0</v>
      </c>
      <c r="H10" s="8">
        <v>0</v>
      </c>
    </row>
    <row r="11" spans="1:8" ht="15.75" thickBot="1" x14ac:dyDescent="0.3">
      <c r="A11" s="37" t="s">
        <v>26</v>
      </c>
      <c r="B11" s="9">
        <v>0</v>
      </c>
      <c r="C11" s="9">
        <v>0</v>
      </c>
      <c r="D11" s="9">
        <v>0</v>
      </c>
      <c r="E11" s="9">
        <v>0</v>
      </c>
      <c r="F11" s="9">
        <v>0</v>
      </c>
      <c r="G11" s="9">
        <v>0</v>
      </c>
      <c r="H11" s="9">
        <v>0</v>
      </c>
    </row>
    <row r="12" spans="1:8" ht="15.75" thickBot="1" x14ac:dyDescent="0.3">
      <c r="A12" s="36" t="s">
        <v>27</v>
      </c>
      <c r="B12" s="8">
        <v>0</v>
      </c>
      <c r="C12" s="8">
        <v>0</v>
      </c>
      <c r="D12" s="8">
        <v>0</v>
      </c>
      <c r="E12" s="8">
        <v>0</v>
      </c>
      <c r="F12" s="8">
        <v>0</v>
      </c>
      <c r="G12" s="8">
        <v>0</v>
      </c>
      <c r="H12" s="8">
        <v>0</v>
      </c>
    </row>
    <row r="13" spans="1:8" ht="15.75" thickBot="1" x14ac:dyDescent="0.3">
      <c r="A13" s="37" t="s">
        <v>28</v>
      </c>
      <c r="B13" s="9">
        <v>0</v>
      </c>
      <c r="C13" s="9">
        <v>0</v>
      </c>
      <c r="D13" s="9">
        <v>0</v>
      </c>
      <c r="E13" s="9">
        <v>0</v>
      </c>
      <c r="F13" s="9">
        <v>0</v>
      </c>
      <c r="G13" s="9">
        <v>0</v>
      </c>
      <c r="H13" s="9">
        <v>0</v>
      </c>
    </row>
    <row r="14" spans="1:8" x14ac:dyDescent="0.25">
      <c r="A14" s="1444" t="s">
        <v>29</v>
      </c>
      <c r="B14" s="1440">
        <v>-2916744.02</v>
      </c>
      <c r="C14" s="1440">
        <v>-2916744.02</v>
      </c>
      <c r="D14" s="1440">
        <v>-2916744.02</v>
      </c>
      <c r="E14" s="1440">
        <v>-2916744.02</v>
      </c>
      <c r="F14" s="1440">
        <v>-2916744.02</v>
      </c>
      <c r="G14" s="1440">
        <v>-2916744.02</v>
      </c>
      <c r="H14" s="25"/>
    </row>
    <row r="15" spans="1:8" ht="11.25" customHeight="1" thickBot="1" x14ac:dyDescent="0.3">
      <c r="A15" s="1456"/>
      <c r="B15" s="1455"/>
      <c r="C15" s="1455"/>
      <c r="D15" s="1455"/>
      <c r="E15" s="1455"/>
      <c r="F15" s="1455"/>
      <c r="G15" s="1455"/>
      <c r="H15" s="25">
        <v>-17500464.120000001</v>
      </c>
    </row>
    <row r="16" spans="1:8" ht="15.75" hidden="1" thickBot="1" x14ac:dyDescent="0.3">
      <c r="A16" s="1445"/>
      <c r="B16" s="1441"/>
      <c r="C16" s="1441"/>
      <c r="D16" s="1441"/>
      <c r="E16" s="1441"/>
      <c r="F16" s="1441"/>
      <c r="G16" s="1441"/>
      <c r="H16" s="17"/>
    </row>
    <row r="17" spans="1:8" x14ac:dyDescent="0.25">
      <c r="A17" s="1446" t="s">
        <v>30</v>
      </c>
      <c r="B17" s="1437">
        <v>-347567.66</v>
      </c>
      <c r="C17" s="1437">
        <v>-30659500</v>
      </c>
      <c r="D17" s="1437">
        <v>-30659500</v>
      </c>
      <c r="E17" s="1437">
        <v>-30659500</v>
      </c>
      <c r="F17" s="1437">
        <v>-30659500</v>
      </c>
      <c r="G17" s="1437">
        <v>-30659500</v>
      </c>
      <c r="H17" s="1437">
        <v>-183957000</v>
      </c>
    </row>
    <row r="18" spans="1:8" ht="7.5" customHeight="1" thickBot="1" x14ac:dyDescent="0.3">
      <c r="A18" s="1447"/>
      <c r="B18" s="1448"/>
      <c r="C18" s="1448"/>
      <c r="D18" s="1448"/>
      <c r="E18" s="1448"/>
      <c r="F18" s="1448"/>
      <c r="G18" s="1448"/>
      <c r="H18" s="1448"/>
    </row>
    <row r="19" spans="1:8" ht="20.25" customHeight="1" thickBot="1" x14ac:dyDescent="0.3">
      <c r="A19" s="36" t="s">
        <v>31</v>
      </c>
      <c r="B19" s="8">
        <v>0</v>
      </c>
      <c r="C19" s="8">
        <v>0</v>
      </c>
      <c r="D19" s="8">
        <v>0</v>
      </c>
      <c r="E19" s="8">
        <v>0</v>
      </c>
      <c r="F19" s="8">
        <v>0</v>
      </c>
      <c r="G19" s="8">
        <v>0</v>
      </c>
      <c r="H19" s="8">
        <v>0</v>
      </c>
    </row>
    <row r="20" spans="1:8" x14ac:dyDescent="0.25">
      <c r="A20" s="1446" t="s">
        <v>32</v>
      </c>
      <c r="B20" s="1437">
        <v>-30659500</v>
      </c>
      <c r="C20" s="1450">
        <v>-30659500</v>
      </c>
      <c r="D20" s="1450">
        <v>-30659500</v>
      </c>
      <c r="E20" s="1450">
        <v>-30659500</v>
      </c>
      <c r="F20" s="1437">
        <v>-30659500</v>
      </c>
      <c r="G20" s="1450">
        <v>-30659500</v>
      </c>
      <c r="H20" s="1437">
        <v>-183957000</v>
      </c>
    </row>
    <row r="21" spans="1:8" ht="1.5" customHeight="1" x14ac:dyDescent="0.25">
      <c r="A21" s="1449"/>
      <c r="B21" s="1438"/>
      <c r="C21" s="1451"/>
      <c r="D21" s="1451"/>
      <c r="E21" s="1451"/>
      <c r="F21" s="1438"/>
      <c r="G21" s="1451"/>
      <c r="H21" s="1438"/>
    </row>
    <row r="22" spans="1:8" ht="3" customHeight="1" thickBot="1" x14ac:dyDescent="0.3">
      <c r="A22" s="1447"/>
      <c r="B22" s="26"/>
      <c r="C22" s="1452"/>
      <c r="D22" s="1452"/>
      <c r="E22" s="1452"/>
      <c r="F22" s="27"/>
      <c r="G22" s="1452"/>
      <c r="H22" s="1448"/>
    </row>
    <row r="23" spans="1:8" ht="15.75" thickBot="1" x14ac:dyDescent="0.3">
      <c r="A23" s="36" t="s">
        <v>33</v>
      </c>
      <c r="B23" s="8">
        <v>0</v>
      </c>
      <c r="C23" s="8">
        <v>0</v>
      </c>
      <c r="D23" s="8">
        <v>0</v>
      </c>
      <c r="E23" s="8">
        <v>0</v>
      </c>
      <c r="F23" s="8">
        <v>0</v>
      </c>
      <c r="G23" s="8">
        <v>0</v>
      </c>
      <c r="H23" s="8">
        <v>0</v>
      </c>
    </row>
    <row r="24" spans="1:8" x14ac:dyDescent="0.25">
      <c r="A24" s="1446" t="s">
        <v>34</v>
      </c>
      <c r="B24" s="1437">
        <v>-15890833.33</v>
      </c>
      <c r="C24" s="1437">
        <v>-15890833.33</v>
      </c>
      <c r="D24" s="1437">
        <v>-15890833.33</v>
      </c>
      <c r="E24" s="1437">
        <v>-15890833.33</v>
      </c>
      <c r="F24" s="1437">
        <v>-15890833.33</v>
      </c>
      <c r="G24" s="1437">
        <v>-15890833.33</v>
      </c>
      <c r="H24" s="1437">
        <v>-95344999.980000004</v>
      </c>
    </row>
    <row r="25" spans="1:8" ht="9.75" customHeight="1" thickBot="1" x14ac:dyDescent="0.3">
      <c r="A25" s="1449"/>
      <c r="B25" s="1438"/>
      <c r="C25" s="1438"/>
      <c r="D25" s="1438"/>
      <c r="E25" s="1438"/>
      <c r="F25" s="1438"/>
      <c r="G25" s="1438"/>
      <c r="H25" s="1438"/>
    </row>
    <row r="26" spans="1:8" ht="12" hidden="1" customHeight="1" x14ac:dyDescent="0.25">
      <c r="A26" s="1447"/>
      <c r="B26" s="1448"/>
      <c r="C26" s="1448"/>
      <c r="D26" s="1448"/>
      <c r="E26" s="1448"/>
      <c r="F26" s="1448"/>
      <c r="G26" s="1448"/>
      <c r="H26" s="9"/>
    </row>
    <row r="27" spans="1:8" ht="12" customHeight="1" x14ac:dyDescent="0.25">
      <c r="A27" s="1444" t="s">
        <v>35</v>
      </c>
      <c r="B27" s="1440">
        <v>-1423240.41</v>
      </c>
      <c r="C27" s="1440">
        <v>-1423240.41</v>
      </c>
      <c r="D27" s="1440">
        <v>1423240.41</v>
      </c>
      <c r="E27" s="1440">
        <v>1423240.41</v>
      </c>
      <c r="F27" s="1440">
        <v>-1423240.41</v>
      </c>
      <c r="G27" s="1440">
        <v>1423240.41</v>
      </c>
      <c r="H27" s="1440">
        <v>-8539442.4600000009</v>
      </c>
    </row>
    <row r="28" spans="1:8" ht="15.75" thickBot="1" x14ac:dyDescent="0.3">
      <c r="A28" s="1445"/>
      <c r="B28" s="1441"/>
      <c r="C28" s="1441"/>
      <c r="D28" s="1441"/>
      <c r="E28" s="1441"/>
      <c r="F28" s="1441"/>
      <c r="G28" s="1441"/>
      <c r="H28" s="1441"/>
    </row>
    <row r="29" spans="1:8" x14ac:dyDescent="0.25">
      <c r="A29" s="1446" t="s">
        <v>36</v>
      </c>
      <c r="B29" s="1437">
        <v>-36625.51</v>
      </c>
      <c r="C29" s="1437">
        <v>-36625.51</v>
      </c>
      <c r="D29" s="1437">
        <v>-36625.51</v>
      </c>
      <c r="E29" s="1437">
        <v>-36625.51</v>
      </c>
      <c r="F29" s="1437">
        <v>-36625.51</v>
      </c>
      <c r="G29" s="1437">
        <v>-36625.51</v>
      </c>
      <c r="H29" s="1437">
        <v>-219753.06</v>
      </c>
    </row>
    <row r="30" spans="1:8" ht="7.5" customHeight="1" thickBot="1" x14ac:dyDescent="0.3">
      <c r="A30" s="1447"/>
      <c r="B30" s="1448"/>
      <c r="C30" s="1448"/>
      <c r="D30" s="1448"/>
      <c r="E30" s="1448"/>
      <c r="F30" s="1448"/>
      <c r="G30" s="1448"/>
      <c r="H30" s="1448"/>
    </row>
    <row r="31" spans="1:8" ht="15.75" thickBot="1" x14ac:dyDescent="0.3">
      <c r="A31" s="36" t="s">
        <v>37</v>
      </c>
      <c r="B31" s="8"/>
      <c r="C31" s="8"/>
      <c r="D31" s="8"/>
      <c r="E31" s="8"/>
      <c r="F31" s="8"/>
      <c r="G31" s="8"/>
      <c r="H31" s="8"/>
    </row>
    <row r="32" spans="1:8" ht="15.75" thickBot="1" x14ac:dyDescent="0.3">
      <c r="A32" s="37" t="s">
        <v>38</v>
      </c>
      <c r="B32" s="9"/>
      <c r="C32" s="9"/>
      <c r="D32" s="9"/>
      <c r="E32" s="9"/>
      <c r="F32" s="9"/>
      <c r="G32" s="9"/>
      <c r="H32" s="9"/>
    </row>
    <row r="33" spans="1:8" ht="15.75" thickBot="1" x14ac:dyDescent="0.3">
      <c r="A33" s="36" t="s">
        <v>39</v>
      </c>
      <c r="B33" s="8"/>
      <c r="C33" s="8"/>
      <c r="D33" s="8"/>
      <c r="E33" s="8"/>
      <c r="F33" s="8"/>
      <c r="G33" s="8"/>
      <c r="H33" s="8"/>
    </row>
    <row r="34" spans="1:8" ht="15.75" thickBot="1" x14ac:dyDescent="0.3">
      <c r="A34" s="37" t="s">
        <v>40</v>
      </c>
      <c r="B34" s="9"/>
      <c r="C34" s="9"/>
      <c r="D34" s="9"/>
      <c r="E34" s="9"/>
      <c r="F34" s="9"/>
      <c r="G34" s="9"/>
      <c r="H34" s="9"/>
    </row>
    <row r="35" spans="1:8" ht="22.5" customHeight="1" x14ac:dyDescent="0.25">
      <c r="A35" s="1444" t="s">
        <v>41</v>
      </c>
      <c r="B35" s="1440">
        <v>-53494.559999999998</v>
      </c>
      <c r="C35" s="1440">
        <v>-53494.559999999998</v>
      </c>
      <c r="D35" s="1440">
        <v>-53494.559999999998</v>
      </c>
      <c r="E35" s="1440">
        <v>-53494.559999999998</v>
      </c>
      <c r="F35" s="1440">
        <v>-53494.559999999998</v>
      </c>
      <c r="G35" s="1440">
        <v>-53494.559999999998</v>
      </c>
      <c r="H35" s="1442">
        <v>-320967.36</v>
      </c>
    </row>
    <row r="36" spans="1:8" ht="1.5" customHeight="1" thickBot="1" x14ac:dyDescent="0.3">
      <c r="A36" s="1445"/>
      <c r="B36" s="1441"/>
      <c r="C36" s="1441"/>
      <c r="D36" s="1441"/>
      <c r="E36" s="1441"/>
      <c r="F36" s="1441"/>
      <c r="G36" s="1441"/>
      <c r="H36" s="1443"/>
    </row>
    <row r="37" spans="1:8" ht="15.75" thickBot="1" x14ac:dyDescent="0.3">
      <c r="A37" s="37" t="s">
        <v>42</v>
      </c>
      <c r="B37" s="10"/>
      <c r="C37" s="9"/>
      <c r="D37" s="9"/>
      <c r="E37" s="9"/>
      <c r="F37" s="9"/>
      <c r="G37" s="9"/>
      <c r="H37" s="10"/>
    </row>
    <row r="38" spans="1:8" ht="22.5" customHeight="1" x14ac:dyDescent="0.25">
      <c r="A38" s="1444" t="s">
        <v>43</v>
      </c>
      <c r="B38" s="1440">
        <v>-43597750</v>
      </c>
      <c r="C38" s="1444">
        <v>-43587750</v>
      </c>
      <c r="D38" s="1444">
        <v>-43587750</v>
      </c>
      <c r="E38" s="1444">
        <v>-43587750</v>
      </c>
      <c r="F38" s="1440">
        <v>-43587750</v>
      </c>
      <c r="G38" s="1444">
        <v>-43587750</v>
      </c>
      <c r="H38" s="1440">
        <v>261526500</v>
      </c>
    </row>
    <row r="39" spans="1:8" ht="3.75" customHeight="1" thickBot="1" x14ac:dyDescent="0.3">
      <c r="A39" s="1445"/>
      <c r="B39" s="1441"/>
      <c r="C39" s="1445"/>
      <c r="D39" s="1445"/>
      <c r="E39" s="1445"/>
      <c r="F39" s="1441"/>
      <c r="G39" s="1445"/>
      <c r="H39" s="1441"/>
    </row>
  </sheetData>
  <mergeCells count="66">
    <mergeCell ref="A1:H1"/>
    <mergeCell ref="A7:H7"/>
    <mergeCell ref="G14:G16"/>
    <mergeCell ref="A17:A18"/>
    <mergeCell ref="B17:B18"/>
    <mergeCell ref="C17:C18"/>
    <mergeCell ref="D17:D18"/>
    <mergeCell ref="E17:E18"/>
    <mergeCell ref="F17:F18"/>
    <mergeCell ref="G17:G18"/>
    <mergeCell ref="A14:A16"/>
    <mergeCell ref="B14:B16"/>
    <mergeCell ref="C14:C16"/>
    <mergeCell ref="D14:D16"/>
    <mergeCell ref="E14:E16"/>
    <mergeCell ref="F14:F16"/>
    <mergeCell ref="H17:H18"/>
    <mergeCell ref="A20:A22"/>
    <mergeCell ref="C20:C22"/>
    <mergeCell ref="D20:D22"/>
    <mergeCell ref="E20:E22"/>
    <mergeCell ref="G20:G22"/>
    <mergeCell ref="H20:H22"/>
    <mergeCell ref="F20:F21"/>
    <mergeCell ref="B20:B21"/>
    <mergeCell ref="G24:G26"/>
    <mergeCell ref="A27:A28"/>
    <mergeCell ref="B27:B28"/>
    <mergeCell ref="C27:C28"/>
    <mergeCell ref="D27:D28"/>
    <mergeCell ref="E27:E28"/>
    <mergeCell ref="F27:F28"/>
    <mergeCell ref="G27:G28"/>
    <mergeCell ref="A24:A26"/>
    <mergeCell ref="B24:B26"/>
    <mergeCell ref="C24:C26"/>
    <mergeCell ref="D24:D26"/>
    <mergeCell ref="E24:E26"/>
    <mergeCell ref="F24:F26"/>
    <mergeCell ref="E35:E36"/>
    <mergeCell ref="F35:F36"/>
    <mergeCell ref="H27:H28"/>
    <mergeCell ref="A29:A30"/>
    <mergeCell ref="B29:B30"/>
    <mergeCell ref="C29:C30"/>
    <mergeCell ref="D29:D30"/>
    <mergeCell ref="E29:E30"/>
    <mergeCell ref="F29:F30"/>
    <mergeCell ref="G29:G30"/>
    <mergeCell ref="H29:H30"/>
    <mergeCell ref="H24:H25"/>
    <mergeCell ref="A5:H5"/>
    <mergeCell ref="G35:G36"/>
    <mergeCell ref="H35:H36"/>
    <mergeCell ref="A38:A39"/>
    <mergeCell ref="B38:B39"/>
    <mergeCell ref="C38:C39"/>
    <mergeCell ref="D38:D39"/>
    <mergeCell ref="E38:E39"/>
    <mergeCell ref="F38:F39"/>
    <mergeCell ref="G38:G39"/>
    <mergeCell ref="H38:H39"/>
    <mergeCell ref="A35:A36"/>
    <mergeCell ref="B35:B36"/>
    <mergeCell ref="C35:C36"/>
    <mergeCell ref="D35:D36"/>
  </mergeCells>
  <pageMargins left="0.70866141732283472" right="0.70866141732283472" top="0.74803149606299213" bottom="0.74803149606299213" header="0.31496062992125984" footer="0.31496062992125984"/>
  <pageSetup paperSize="9" scale="76" fitToHeight="0" orientation="landscape" r:id="rId1"/>
  <headerFooter>
    <oddHeader>&amp;CANDM: SDBIP: 2017/18: FINAL JULY 2017</oddHeader>
    <oddFooter>&amp;C&amp;P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52"/>
  <sheetViews>
    <sheetView view="pageBreakPreview" zoomScale="130" zoomScaleNormal="130" zoomScaleSheetLayoutView="130" workbookViewId="0">
      <selection activeCell="B23" sqref="B23:B25"/>
    </sheetView>
  </sheetViews>
  <sheetFormatPr defaultColWidth="9.140625" defaultRowHeight="15" x14ac:dyDescent="0.25"/>
  <cols>
    <col min="1" max="1" width="24.140625" style="5" bestFit="1" customWidth="1"/>
    <col min="2" max="2" width="19.5703125" style="5" customWidth="1"/>
    <col min="3" max="3" width="35.7109375" style="5" customWidth="1"/>
    <col min="4" max="4" width="21.85546875" style="5" customWidth="1"/>
    <col min="5" max="5" width="36.85546875" style="5" customWidth="1"/>
    <col min="6" max="6" width="36.5703125" style="5" customWidth="1"/>
    <col min="7" max="7" width="27.5703125" style="5" customWidth="1"/>
    <col min="8" max="8" width="21.85546875" style="5" bestFit="1" customWidth="1"/>
    <col min="9" max="9" width="29.7109375" style="5" bestFit="1" customWidth="1"/>
    <col min="10" max="16384" width="9.140625" style="5"/>
  </cols>
  <sheetData>
    <row r="1" spans="1:9" x14ac:dyDescent="0.25">
      <c r="A1" s="1537" t="s">
        <v>5279</v>
      </c>
      <c r="B1" s="1538"/>
      <c r="C1" s="1538"/>
      <c r="D1" s="1538"/>
      <c r="E1" s="1538"/>
      <c r="F1" s="1538"/>
      <c r="G1" s="1538"/>
      <c r="H1" s="1538"/>
      <c r="I1" s="1539"/>
    </row>
    <row r="2" spans="1:9" ht="19.5" customHeight="1" x14ac:dyDescent="0.25">
      <c r="A2" s="105" t="s">
        <v>345</v>
      </c>
      <c r="B2" s="1495" t="s">
        <v>5280</v>
      </c>
      <c r="C2" s="1496"/>
      <c r="D2" s="1496"/>
      <c r="E2" s="1496"/>
      <c r="F2" s="1496"/>
      <c r="G2" s="1496"/>
      <c r="H2" s="1496"/>
      <c r="I2" s="1497"/>
    </row>
    <row r="3" spans="1:9" ht="16.5" customHeight="1" x14ac:dyDescent="0.25">
      <c r="A3" s="101" t="s">
        <v>88</v>
      </c>
      <c r="B3" s="1498" t="s">
        <v>3987</v>
      </c>
      <c r="C3" s="1499"/>
      <c r="D3" s="1499"/>
      <c r="E3" s="1499"/>
      <c r="F3" s="1499"/>
      <c r="G3" s="1499"/>
      <c r="H3" s="1499"/>
      <c r="I3" s="1500"/>
    </row>
    <row r="4" spans="1:9" ht="15.75" customHeight="1" x14ac:dyDescent="0.25">
      <c r="A4" s="101" t="s">
        <v>90</v>
      </c>
      <c r="B4" s="1498" t="s">
        <v>91</v>
      </c>
      <c r="C4" s="1499"/>
      <c r="D4" s="1499"/>
      <c r="E4" s="1499"/>
      <c r="F4" s="1499"/>
      <c r="G4" s="1499"/>
      <c r="H4" s="1499"/>
      <c r="I4" s="1500"/>
    </row>
    <row r="5" spans="1:9" ht="18.75" customHeight="1" x14ac:dyDescent="0.25">
      <c r="A5" s="102" t="s">
        <v>92</v>
      </c>
      <c r="B5" s="1495" t="s">
        <v>5281</v>
      </c>
      <c r="C5" s="1496"/>
      <c r="D5" s="1496"/>
      <c r="E5" s="1496"/>
      <c r="F5" s="1496"/>
      <c r="G5" s="1496"/>
      <c r="H5" s="1496"/>
      <c r="I5" s="1497"/>
    </row>
    <row r="6" spans="1:9" ht="18" customHeight="1" x14ac:dyDescent="0.25">
      <c r="A6" s="105" t="s">
        <v>94</v>
      </c>
      <c r="B6" s="1495" t="s">
        <v>5282</v>
      </c>
      <c r="C6" s="1496"/>
      <c r="D6" s="1496"/>
      <c r="E6" s="1496"/>
      <c r="F6" s="1496"/>
      <c r="G6" s="1496"/>
      <c r="H6" s="1496"/>
      <c r="I6" s="1497"/>
    </row>
    <row r="7" spans="1:9" ht="18" customHeight="1" x14ac:dyDescent="0.25">
      <c r="A7" s="105" t="s">
        <v>96</v>
      </c>
      <c r="B7" s="1511" t="s">
        <v>5283</v>
      </c>
      <c r="C7" s="1512"/>
      <c r="D7" s="1512"/>
      <c r="E7" s="1512"/>
      <c r="F7" s="1512"/>
      <c r="G7" s="1512"/>
      <c r="H7" s="1512"/>
      <c r="I7" s="1513"/>
    </row>
    <row r="8" spans="1:9" ht="16.5" customHeight="1" x14ac:dyDescent="0.25">
      <c r="A8" s="101" t="s">
        <v>98</v>
      </c>
      <c r="B8" s="1495" t="s">
        <v>5284</v>
      </c>
      <c r="C8" s="1496"/>
      <c r="D8" s="1496"/>
      <c r="E8" s="1496"/>
      <c r="F8" s="1496"/>
      <c r="G8" s="1496"/>
      <c r="H8" s="1496"/>
      <c r="I8" s="1497"/>
    </row>
    <row r="9" spans="1:9" ht="18" customHeight="1" x14ac:dyDescent="0.25">
      <c r="A9" s="101" t="s">
        <v>100</v>
      </c>
      <c r="B9" s="1514">
        <v>2</v>
      </c>
      <c r="C9" s="1515"/>
      <c r="D9" s="1515"/>
      <c r="E9" s="1515"/>
      <c r="F9" s="1515"/>
      <c r="G9" s="1515"/>
      <c r="H9" s="1515"/>
      <c r="I9" s="1516"/>
    </row>
    <row r="10" spans="1:9" ht="15" customHeight="1" x14ac:dyDescent="0.25">
      <c r="A10" s="102" t="s">
        <v>101</v>
      </c>
      <c r="B10" s="1517" t="s">
        <v>5285</v>
      </c>
      <c r="C10" s="1518"/>
      <c r="D10" s="1518"/>
      <c r="E10" s="1518"/>
      <c r="F10" s="1518"/>
      <c r="G10" s="1518"/>
      <c r="H10" s="1518"/>
      <c r="I10" s="1519"/>
    </row>
    <row r="11" spans="1:9" ht="15.75" customHeight="1" x14ac:dyDescent="0.25">
      <c r="A11" s="102" t="s">
        <v>103</v>
      </c>
      <c r="B11" s="1517" t="s">
        <v>5285</v>
      </c>
      <c r="C11" s="1518"/>
      <c r="D11" s="1518"/>
      <c r="E11" s="1518"/>
      <c r="F11" s="1518"/>
      <c r="G11" s="1518"/>
      <c r="H11" s="1518"/>
      <c r="I11" s="1519"/>
    </row>
    <row r="12" spans="1:9" ht="18" customHeight="1" x14ac:dyDescent="0.25">
      <c r="A12" s="105" t="s">
        <v>105</v>
      </c>
      <c r="B12" s="1495" t="s">
        <v>5286</v>
      </c>
      <c r="C12" s="1496"/>
      <c r="D12" s="1496"/>
      <c r="E12" s="1496"/>
      <c r="F12" s="1496"/>
      <c r="G12" s="1496"/>
      <c r="H12" s="1496"/>
      <c r="I12" s="1497"/>
    </row>
    <row r="13" spans="1:9" ht="24.75" customHeight="1" x14ac:dyDescent="0.25">
      <c r="A13" s="102" t="s">
        <v>107</v>
      </c>
      <c r="B13" s="1505" t="s">
        <v>5287</v>
      </c>
      <c r="C13" s="1506"/>
      <c r="D13" s="1506"/>
      <c r="E13" s="1506"/>
      <c r="F13" s="1506"/>
      <c r="G13" s="1506"/>
      <c r="H13" s="1506"/>
      <c r="I13" s="1507"/>
    </row>
    <row r="14" spans="1:9" ht="18.75" customHeight="1" x14ac:dyDescent="0.25">
      <c r="A14" s="104" t="s">
        <v>108</v>
      </c>
      <c r="B14" s="1508" t="s">
        <v>5288</v>
      </c>
      <c r="C14" s="1509"/>
      <c r="D14" s="1509"/>
      <c r="E14" s="1509"/>
      <c r="F14" s="1509"/>
      <c r="G14" s="1509"/>
      <c r="H14" s="1509"/>
      <c r="I14" s="1510"/>
    </row>
    <row r="15" spans="1:9" ht="28.5" customHeight="1" x14ac:dyDescent="0.25">
      <c r="A15" s="252" t="s">
        <v>110</v>
      </c>
      <c r="B15" s="1495" t="s">
        <v>5289</v>
      </c>
      <c r="C15" s="1496"/>
      <c r="D15" s="1496"/>
      <c r="E15" s="1496"/>
      <c r="F15" s="1496"/>
      <c r="G15" s="1496"/>
      <c r="H15" s="1496"/>
      <c r="I15" s="1497"/>
    </row>
    <row r="16" spans="1:9" ht="24.95" customHeight="1" x14ac:dyDescent="0.25">
      <c r="A16" s="108" t="s">
        <v>112</v>
      </c>
      <c r="B16" s="1142" t="s">
        <v>113</v>
      </c>
      <c r="C16" s="1142" t="s">
        <v>114</v>
      </c>
      <c r="D16" s="1142" t="s">
        <v>115</v>
      </c>
      <c r="E16" s="1142" t="s">
        <v>116</v>
      </c>
      <c r="F16" s="1142" t="s">
        <v>117</v>
      </c>
      <c r="G16" s="1354" t="s">
        <v>118</v>
      </c>
      <c r="H16" s="1354" t="s">
        <v>119</v>
      </c>
      <c r="I16" s="1143" t="s">
        <v>120</v>
      </c>
    </row>
    <row r="17" spans="1:9" ht="16.5" customHeight="1" x14ac:dyDescent="0.25">
      <c r="A17" s="1540" t="s">
        <v>5290</v>
      </c>
      <c r="B17" s="1536">
        <v>1</v>
      </c>
      <c r="C17" s="1355" t="s">
        <v>5291</v>
      </c>
      <c r="D17" s="1501" t="s">
        <v>5292</v>
      </c>
      <c r="E17" s="1501" t="s">
        <v>5293</v>
      </c>
      <c r="F17" s="1501" t="s">
        <v>5294</v>
      </c>
      <c r="G17" s="1501" t="s">
        <v>5295</v>
      </c>
      <c r="H17" s="1502" t="s">
        <v>5296</v>
      </c>
      <c r="I17" s="1504" t="s">
        <v>5297</v>
      </c>
    </row>
    <row r="18" spans="1:9" ht="21.75" hidden="1" customHeight="1" x14ac:dyDescent="0.25">
      <c r="A18" s="1540"/>
      <c r="B18" s="1536"/>
      <c r="C18" s="1356"/>
      <c r="D18" s="1501"/>
      <c r="E18" s="1501"/>
      <c r="F18" s="1501"/>
      <c r="G18" s="1501"/>
      <c r="H18" s="1503"/>
      <c r="I18" s="1504"/>
    </row>
    <row r="19" spans="1:9" ht="24.75" hidden="1" customHeight="1" x14ac:dyDescent="0.25">
      <c r="A19" s="1540"/>
      <c r="B19" s="1536"/>
      <c r="C19" s="1356"/>
      <c r="D19" s="1501"/>
      <c r="E19" s="1501"/>
      <c r="F19" s="1501"/>
      <c r="G19" s="1501"/>
      <c r="H19" s="1503"/>
      <c r="I19" s="1504"/>
    </row>
    <row r="20" spans="1:9" ht="6" hidden="1" customHeight="1" x14ac:dyDescent="0.25">
      <c r="A20" s="1540"/>
      <c r="B20" s="1536"/>
      <c r="C20" s="1357"/>
      <c r="D20" s="1501"/>
      <c r="E20" s="1501"/>
      <c r="F20" s="1501"/>
      <c r="G20" s="1501"/>
      <c r="H20" s="1503"/>
      <c r="I20" s="1504"/>
    </row>
    <row r="21" spans="1:9" ht="108" customHeight="1" x14ac:dyDescent="0.25">
      <c r="A21" s="1540"/>
      <c r="B21" s="1358">
        <v>2</v>
      </c>
      <c r="C21" s="1095" t="s">
        <v>5298</v>
      </c>
      <c r="D21" s="1095" t="s">
        <v>5292</v>
      </c>
      <c r="E21" s="1095" t="s">
        <v>5299</v>
      </c>
      <c r="F21" s="1098" t="s">
        <v>5294</v>
      </c>
      <c r="G21" s="1098" t="s">
        <v>5295</v>
      </c>
      <c r="H21" s="1359" t="s">
        <v>5296</v>
      </c>
      <c r="I21" s="1099" t="s">
        <v>5300</v>
      </c>
    </row>
    <row r="22" spans="1:9" ht="27.75" customHeight="1" x14ac:dyDescent="0.25">
      <c r="A22" s="1540"/>
      <c r="B22" s="1358">
        <v>3</v>
      </c>
      <c r="C22" s="1098" t="s">
        <v>5301</v>
      </c>
      <c r="D22" s="1098" t="s">
        <v>5292</v>
      </c>
      <c r="E22" s="1098" t="s">
        <v>5299</v>
      </c>
      <c r="F22" s="1098" t="s">
        <v>5294</v>
      </c>
      <c r="G22" s="1098" t="s">
        <v>5295</v>
      </c>
      <c r="H22" s="1359" t="s">
        <v>5296</v>
      </c>
      <c r="I22" s="1099" t="s">
        <v>5302</v>
      </c>
    </row>
    <row r="23" spans="1:9" ht="25.5" customHeight="1" x14ac:dyDescent="0.25">
      <c r="A23" s="1540"/>
      <c r="B23" s="1536">
        <v>4</v>
      </c>
      <c r="C23" s="1501" t="s">
        <v>5303</v>
      </c>
      <c r="D23" s="1501" t="s">
        <v>5292</v>
      </c>
      <c r="E23" s="1501" t="s">
        <v>5304</v>
      </c>
      <c r="F23" s="1501" t="s">
        <v>5294</v>
      </c>
      <c r="G23" s="1514" t="s">
        <v>5295</v>
      </c>
      <c r="H23" s="1523" t="s">
        <v>5296</v>
      </c>
      <c r="I23" s="1504" t="s">
        <v>5289</v>
      </c>
    </row>
    <row r="24" spans="1:9" x14ac:dyDescent="0.25">
      <c r="A24" s="1540"/>
      <c r="B24" s="1536"/>
      <c r="C24" s="1501"/>
      <c r="D24" s="1501"/>
      <c r="E24" s="1501"/>
      <c r="F24" s="1501"/>
      <c r="G24" s="1514"/>
      <c r="H24" s="1523"/>
      <c r="I24" s="1504"/>
    </row>
    <row r="25" spans="1:9" ht="30.75" customHeight="1" thickBot="1" x14ac:dyDescent="0.3">
      <c r="A25" s="1541"/>
      <c r="B25" s="1551"/>
      <c r="C25" s="1522"/>
      <c r="D25" s="1522"/>
      <c r="E25" s="1522"/>
      <c r="F25" s="1522"/>
      <c r="G25" s="1533"/>
      <c r="H25" s="1534"/>
      <c r="I25" s="1535"/>
    </row>
    <row r="26" spans="1:9" ht="24.95" customHeight="1" thickBot="1" x14ac:dyDescent="0.3">
      <c r="A26" s="1548"/>
      <c r="B26" s="1549"/>
      <c r="C26" s="1549"/>
      <c r="D26" s="1549"/>
      <c r="E26" s="1549"/>
      <c r="F26" s="1549"/>
      <c r="G26" s="1549"/>
      <c r="H26" s="1549"/>
      <c r="I26" s="1549"/>
    </row>
    <row r="27" spans="1:9" ht="19.5" customHeight="1" x14ac:dyDescent="0.25">
      <c r="A27" s="870" t="s">
        <v>345</v>
      </c>
      <c r="B27" s="1529" t="s">
        <v>5280</v>
      </c>
      <c r="C27" s="1530"/>
      <c r="D27" s="1530"/>
      <c r="E27" s="1530"/>
      <c r="F27" s="1530"/>
      <c r="G27" s="1530"/>
      <c r="H27" s="1530"/>
      <c r="I27" s="1531"/>
    </row>
    <row r="28" spans="1:9" ht="18.75" customHeight="1" x14ac:dyDescent="0.25">
      <c r="A28" s="101" t="s">
        <v>88</v>
      </c>
      <c r="B28" s="1498" t="s">
        <v>3987</v>
      </c>
      <c r="C28" s="1499"/>
      <c r="D28" s="1499"/>
      <c r="E28" s="1499"/>
      <c r="F28" s="1499"/>
      <c r="G28" s="1499"/>
      <c r="H28" s="1499"/>
      <c r="I28" s="1500"/>
    </row>
    <row r="29" spans="1:9" ht="18.75" customHeight="1" x14ac:dyDescent="0.25">
      <c r="A29" s="101" t="s">
        <v>90</v>
      </c>
      <c r="B29" s="1498" t="s">
        <v>91</v>
      </c>
      <c r="C29" s="1499"/>
      <c r="D29" s="1499"/>
      <c r="E29" s="1499"/>
      <c r="F29" s="1499"/>
      <c r="G29" s="1499"/>
      <c r="H29" s="1499"/>
      <c r="I29" s="1500"/>
    </row>
    <row r="30" spans="1:9" ht="18" customHeight="1" x14ac:dyDescent="0.25">
      <c r="A30" s="102" t="s">
        <v>92</v>
      </c>
      <c r="B30" s="1495" t="s">
        <v>5305</v>
      </c>
      <c r="C30" s="1496"/>
      <c r="D30" s="1496"/>
      <c r="E30" s="1496"/>
      <c r="F30" s="1496"/>
      <c r="G30" s="1496"/>
      <c r="H30" s="1496"/>
      <c r="I30" s="1497"/>
    </row>
    <row r="31" spans="1:9" ht="19.5" customHeight="1" x14ac:dyDescent="0.25">
      <c r="A31" s="105" t="s">
        <v>94</v>
      </c>
      <c r="B31" s="1495" t="s">
        <v>5306</v>
      </c>
      <c r="C31" s="1496"/>
      <c r="D31" s="1496"/>
      <c r="E31" s="1496"/>
      <c r="F31" s="1496"/>
      <c r="G31" s="1496"/>
      <c r="H31" s="1496"/>
      <c r="I31" s="1497"/>
    </row>
    <row r="32" spans="1:9" ht="19.5" customHeight="1" x14ac:dyDescent="0.25">
      <c r="A32" s="105" t="s">
        <v>96</v>
      </c>
      <c r="B32" s="1511" t="s">
        <v>5307</v>
      </c>
      <c r="C32" s="1512"/>
      <c r="D32" s="1512"/>
      <c r="E32" s="1512"/>
      <c r="F32" s="1512"/>
      <c r="G32" s="1550"/>
      <c r="H32" s="1360"/>
      <c r="I32" s="1361"/>
    </row>
    <row r="33" spans="1:9" ht="21.75" customHeight="1" x14ac:dyDescent="0.25">
      <c r="A33" s="101" t="s">
        <v>98</v>
      </c>
      <c r="B33" s="1495" t="s">
        <v>5284</v>
      </c>
      <c r="C33" s="1496"/>
      <c r="D33" s="1496"/>
      <c r="E33" s="1496"/>
      <c r="F33" s="1496"/>
      <c r="G33" s="1496"/>
      <c r="H33" s="1496"/>
      <c r="I33" s="1497"/>
    </row>
    <row r="34" spans="1:9" ht="15.75" customHeight="1" x14ac:dyDescent="0.25">
      <c r="A34" s="101" t="s">
        <v>100</v>
      </c>
      <c r="B34" s="1514" t="s">
        <v>5308</v>
      </c>
      <c r="C34" s="1515"/>
      <c r="D34" s="1515"/>
      <c r="E34" s="1515"/>
      <c r="F34" s="1515"/>
      <c r="G34" s="1515"/>
      <c r="H34" s="1515"/>
      <c r="I34" s="1516"/>
    </row>
    <row r="35" spans="1:9" ht="15.75" customHeight="1" x14ac:dyDescent="0.25">
      <c r="A35" s="102" t="s">
        <v>101</v>
      </c>
      <c r="B35" s="1552" t="s">
        <v>5309</v>
      </c>
      <c r="C35" s="1499"/>
      <c r="D35" s="1499"/>
      <c r="E35" s="1499"/>
      <c r="F35" s="1499"/>
      <c r="G35" s="1499"/>
      <c r="H35" s="1499"/>
      <c r="I35" s="1500"/>
    </row>
    <row r="36" spans="1:9" ht="18.75" customHeight="1" x14ac:dyDescent="0.25">
      <c r="A36" s="102" t="s">
        <v>103</v>
      </c>
      <c r="B36" s="1495" t="s">
        <v>5310</v>
      </c>
      <c r="C36" s="1496"/>
      <c r="D36" s="1496"/>
      <c r="E36" s="1496"/>
      <c r="F36" s="1496"/>
      <c r="G36" s="1496"/>
      <c r="H36" s="1496"/>
      <c r="I36" s="1497"/>
    </row>
    <row r="37" spans="1:9" ht="21" customHeight="1" x14ac:dyDescent="0.25">
      <c r="A37" s="105" t="s">
        <v>105</v>
      </c>
      <c r="B37" s="1495" t="s">
        <v>5311</v>
      </c>
      <c r="C37" s="1496"/>
      <c r="D37" s="1496"/>
      <c r="E37" s="1496"/>
      <c r="F37" s="1496"/>
      <c r="G37" s="1496"/>
      <c r="H37" s="1496"/>
      <c r="I37" s="1497"/>
    </row>
    <row r="38" spans="1:9" ht="24.95" customHeight="1" x14ac:dyDescent="0.25">
      <c r="A38" s="102" t="s">
        <v>107</v>
      </c>
      <c r="B38" s="1505" t="s">
        <v>5312</v>
      </c>
      <c r="C38" s="1506"/>
      <c r="D38" s="1506"/>
      <c r="E38" s="1506"/>
      <c r="F38" s="1506"/>
      <c r="G38" s="1506"/>
      <c r="H38" s="1506"/>
      <c r="I38" s="1507"/>
    </row>
    <row r="39" spans="1:9" ht="19.5" customHeight="1" x14ac:dyDescent="0.25">
      <c r="A39" s="104" t="s">
        <v>108</v>
      </c>
      <c r="B39" s="1508" t="s">
        <v>5313</v>
      </c>
      <c r="C39" s="1509"/>
      <c r="D39" s="1509"/>
      <c r="E39" s="1509"/>
      <c r="F39" s="1509"/>
      <c r="G39" s="1509"/>
      <c r="H39" s="1509"/>
      <c r="I39" s="1510"/>
    </row>
    <row r="40" spans="1:9" ht="30" customHeight="1" x14ac:dyDescent="0.25">
      <c r="A40" s="252" t="s">
        <v>110</v>
      </c>
      <c r="B40" s="1495" t="s">
        <v>5314</v>
      </c>
      <c r="C40" s="1496"/>
      <c r="D40" s="1496"/>
      <c r="E40" s="1496"/>
      <c r="F40" s="1496"/>
      <c r="G40" s="1496"/>
      <c r="H40" s="1496"/>
      <c r="I40" s="1497"/>
    </row>
    <row r="41" spans="1:9" ht="24.95" customHeight="1" x14ac:dyDescent="0.25">
      <c r="A41" s="108" t="s">
        <v>112</v>
      </c>
      <c r="B41" s="1142" t="s">
        <v>113</v>
      </c>
      <c r="C41" s="1142" t="s">
        <v>114</v>
      </c>
      <c r="D41" s="1142" t="s">
        <v>115</v>
      </c>
      <c r="E41" s="1142" t="s">
        <v>116</v>
      </c>
      <c r="F41" s="1142" t="s">
        <v>117</v>
      </c>
      <c r="G41" s="1142" t="s">
        <v>118</v>
      </c>
      <c r="H41" s="1142" t="s">
        <v>119</v>
      </c>
      <c r="I41" s="1143" t="s">
        <v>120</v>
      </c>
    </row>
    <row r="42" spans="1:9" ht="24.95" customHeight="1" x14ac:dyDescent="0.25">
      <c r="A42" s="1540" t="s">
        <v>5315</v>
      </c>
      <c r="B42" s="1536">
        <v>1</v>
      </c>
      <c r="C42" s="1501" t="s">
        <v>5316</v>
      </c>
      <c r="D42" s="1501" t="s">
        <v>5317</v>
      </c>
      <c r="E42" s="1501" t="s">
        <v>5318</v>
      </c>
      <c r="F42" s="1514" t="s">
        <v>5319</v>
      </c>
      <c r="G42" s="1514" t="s">
        <v>5311</v>
      </c>
      <c r="H42" s="1523" t="s">
        <v>5320</v>
      </c>
      <c r="I42" s="1504" t="s">
        <v>5321</v>
      </c>
    </row>
    <row r="43" spans="1:9" ht="24.95" customHeight="1" x14ac:dyDescent="0.25">
      <c r="A43" s="1540"/>
      <c r="B43" s="1536"/>
      <c r="C43" s="1501"/>
      <c r="D43" s="1501"/>
      <c r="E43" s="1501"/>
      <c r="F43" s="1514"/>
      <c r="G43" s="1543"/>
      <c r="H43" s="1523"/>
      <c r="I43" s="1504"/>
    </row>
    <row r="44" spans="1:9" ht="24.95" customHeight="1" x14ac:dyDescent="0.25">
      <c r="A44" s="1540"/>
      <c r="B44" s="1536"/>
      <c r="C44" s="1501"/>
      <c r="D44" s="1501"/>
      <c r="E44" s="1501"/>
      <c r="F44" s="1514"/>
      <c r="G44" s="1543"/>
      <c r="H44" s="1523"/>
      <c r="I44" s="1504"/>
    </row>
    <row r="45" spans="1:9" ht="42.75" customHeight="1" x14ac:dyDescent="0.25">
      <c r="A45" s="1540"/>
      <c r="B45" s="1536"/>
      <c r="C45" s="1501"/>
      <c r="D45" s="1501"/>
      <c r="E45" s="1501"/>
      <c r="F45" s="1514"/>
      <c r="G45" s="1543"/>
      <c r="H45" s="1524"/>
      <c r="I45" s="1532"/>
    </row>
    <row r="46" spans="1:9" ht="102.75" customHeight="1" x14ac:dyDescent="0.25">
      <c r="A46" s="1540"/>
      <c r="B46" s="1358">
        <v>2</v>
      </c>
      <c r="C46" s="1098" t="s">
        <v>5322</v>
      </c>
      <c r="D46" s="1095" t="s">
        <v>5292</v>
      </c>
      <c r="E46" s="1095" t="s">
        <v>5323</v>
      </c>
      <c r="F46" s="1098" t="s">
        <v>5319</v>
      </c>
      <c r="G46" s="1098" t="s">
        <v>5324</v>
      </c>
      <c r="H46" s="1359" t="s">
        <v>5320</v>
      </c>
      <c r="I46" s="1141" t="s">
        <v>5321</v>
      </c>
    </row>
    <row r="47" spans="1:9" ht="106.5" customHeight="1" x14ac:dyDescent="0.25">
      <c r="A47" s="1540"/>
      <c r="B47" s="1358">
        <v>3</v>
      </c>
      <c r="C47" s="1095" t="s">
        <v>5325</v>
      </c>
      <c r="D47" s="1095" t="s">
        <v>5292</v>
      </c>
      <c r="E47" s="1095" t="s">
        <v>5318</v>
      </c>
      <c r="F47" s="1098" t="s">
        <v>5319</v>
      </c>
      <c r="G47" s="1098" t="s">
        <v>5324</v>
      </c>
      <c r="H47" s="1359" t="s">
        <v>5320</v>
      </c>
      <c r="I47" s="1141" t="s">
        <v>5321</v>
      </c>
    </row>
    <row r="48" spans="1:9" ht="24.95" customHeight="1" x14ac:dyDescent="0.25">
      <c r="A48" s="1540"/>
      <c r="B48" s="1536">
        <v>4</v>
      </c>
      <c r="C48" s="1501" t="s">
        <v>5326</v>
      </c>
      <c r="D48" s="1501" t="s">
        <v>5327</v>
      </c>
      <c r="E48" s="1501" t="s">
        <v>5328</v>
      </c>
      <c r="F48" s="1501" t="s">
        <v>5319</v>
      </c>
      <c r="G48" s="1514" t="s">
        <v>5311</v>
      </c>
      <c r="H48" s="1523" t="s">
        <v>5320</v>
      </c>
      <c r="I48" s="1504" t="s">
        <v>5321</v>
      </c>
    </row>
    <row r="49" spans="1:9" ht="24.95" customHeight="1" x14ac:dyDescent="0.25">
      <c r="A49" s="1540"/>
      <c r="B49" s="1536"/>
      <c r="C49" s="1501"/>
      <c r="D49" s="1501"/>
      <c r="E49" s="1501"/>
      <c r="F49" s="1501"/>
      <c r="G49" s="1514"/>
      <c r="H49" s="1523"/>
      <c r="I49" s="1504"/>
    </row>
    <row r="50" spans="1:9" ht="75.75" customHeight="1" thickBot="1" x14ac:dyDescent="0.3">
      <c r="A50" s="1541"/>
      <c r="B50" s="1551"/>
      <c r="C50" s="1522"/>
      <c r="D50" s="1522"/>
      <c r="E50" s="1522"/>
      <c r="F50" s="1522"/>
      <c r="G50" s="1533"/>
      <c r="H50" s="1534"/>
      <c r="I50" s="1535"/>
    </row>
    <row r="51" spans="1:9" s="1528" customFormat="1" ht="24.95" customHeight="1" thickBot="1" x14ac:dyDescent="0.3"/>
    <row r="52" spans="1:9" ht="21" customHeight="1" x14ac:dyDescent="0.25">
      <c r="A52" s="870" t="s">
        <v>345</v>
      </c>
      <c r="B52" s="1529" t="s">
        <v>5280</v>
      </c>
      <c r="C52" s="1530"/>
      <c r="D52" s="1530"/>
      <c r="E52" s="1530"/>
      <c r="F52" s="1530"/>
      <c r="G52" s="1530"/>
      <c r="H52" s="1530"/>
      <c r="I52" s="1531"/>
    </row>
    <row r="53" spans="1:9" ht="18" customHeight="1" x14ac:dyDescent="0.25">
      <c r="A53" s="101" t="s">
        <v>88</v>
      </c>
      <c r="B53" s="1498" t="s">
        <v>3987</v>
      </c>
      <c r="C53" s="1499"/>
      <c r="D53" s="1499"/>
      <c r="E53" s="1499"/>
      <c r="F53" s="1499"/>
      <c r="G53" s="1499"/>
      <c r="H53" s="1499"/>
      <c r="I53" s="1500"/>
    </row>
    <row r="54" spans="1:9" ht="15" customHeight="1" x14ac:dyDescent="0.25">
      <c r="A54" s="101" t="s">
        <v>90</v>
      </c>
      <c r="B54" s="1498" t="s">
        <v>91</v>
      </c>
      <c r="C54" s="1499"/>
      <c r="D54" s="1499"/>
      <c r="E54" s="1499"/>
      <c r="F54" s="1499"/>
      <c r="G54" s="1499"/>
      <c r="H54" s="1499"/>
      <c r="I54" s="1500"/>
    </row>
    <row r="55" spans="1:9" ht="18" customHeight="1" x14ac:dyDescent="0.25">
      <c r="A55" s="102" t="s">
        <v>92</v>
      </c>
      <c r="B55" s="1495" t="s">
        <v>5329</v>
      </c>
      <c r="C55" s="1496"/>
      <c r="D55" s="1496"/>
      <c r="E55" s="1496"/>
      <c r="F55" s="1496"/>
      <c r="G55" s="1496"/>
      <c r="H55" s="1496"/>
      <c r="I55" s="1497"/>
    </row>
    <row r="56" spans="1:9" ht="24.95" customHeight="1" x14ac:dyDescent="0.25">
      <c r="A56" s="105" t="s">
        <v>94</v>
      </c>
      <c r="B56" s="1495" t="s">
        <v>5330</v>
      </c>
      <c r="C56" s="1496"/>
      <c r="D56" s="1496"/>
      <c r="E56" s="1496"/>
      <c r="F56" s="1496"/>
      <c r="G56" s="1496"/>
      <c r="H56" s="1496"/>
      <c r="I56" s="1497"/>
    </row>
    <row r="57" spans="1:9" ht="24.95" customHeight="1" x14ac:dyDescent="0.25">
      <c r="A57" s="105" t="s">
        <v>96</v>
      </c>
      <c r="B57" s="1511" t="s">
        <v>5331</v>
      </c>
      <c r="C57" s="1512"/>
      <c r="D57" s="1512"/>
      <c r="E57" s="1512"/>
      <c r="F57" s="1512"/>
      <c r="G57" s="1550"/>
      <c r="H57" s="1360"/>
      <c r="I57" s="1361"/>
    </row>
    <row r="58" spans="1:9" ht="24.95" customHeight="1" x14ac:dyDescent="0.25">
      <c r="A58" s="101" t="s">
        <v>98</v>
      </c>
      <c r="B58" s="1495" t="s">
        <v>5284</v>
      </c>
      <c r="C58" s="1496"/>
      <c r="D58" s="1496"/>
      <c r="E58" s="1496"/>
      <c r="F58" s="1496"/>
      <c r="G58" s="1496"/>
      <c r="H58" s="1496"/>
      <c r="I58" s="1497"/>
    </row>
    <row r="59" spans="1:9" ht="24.95" customHeight="1" x14ac:dyDescent="0.25">
      <c r="A59" s="101" t="s">
        <v>100</v>
      </c>
      <c r="B59" s="1514">
        <v>14</v>
      </c>
      <c r="C59" s="1515"/>
      <c r="D59" s="1515"/>
      <c r="E59" s="1515"/>
      <c r="F59" s="1515"/>
      <c r="G59" s="1515"/>
      <c r="H59" s="1515"/>
      <c r="I59" s="1516"/>
    </row>
    <row r="60" spans="1:9" s="500" customFormat="1" ht="24.95" customHeight="1" x14ac:dyDescent="0.25">
      <c r="A60" s="102" t="s">
        <v>101</v>
      </c>
      <c r="B60" s="1553" t="s">
        <v>5332</v>
      </c>
      <c r="C60" s="1553"/>
      <c r="D60" s="1553"/>
      <c r="E60" s="1553"/>
      <c r="F60" s="1553"/>
      <c r="G60" s="1553"/>
      <c r="H60" s="1553"/>
      <c r="I60" s="1554"/>
    </row>
    <row r="61" spans="1:9" ht="24.95" customHeight="1" x14ac:dyDescent="0.25">
      <c r="A61" s="102" t="s">
        <v>103</v>
      </c>
      <c r="B61" s="1495" t="s">
        <v>5333</v>
      </c>
      <c r="C61" s="1496"/>
      <c r="D61" s="1496"/>
      <c r="E61" s="1496"/>
      <c r="F61" s="1496"/>
      <c r="G61" s="1496"/>
      <c r="H61" s="1496"/>
      <c r="I61" s="1497"/>
    </row>
    <row r="62" spans="1:9" ht="24.95" customHeight="1" x14ac:dyDescent="0.25">
      <c r="A62" s="105" t="s">
        <v>105</v>
      </c>
      <c r="B62" s="1495" t="s">
        <v>5334</v>
      </c>
      <c r="C62" s="1496"/>
      <c r="D62" s="1496"/>
      <c r="E62" s="1496"/>
      <c r="F62" s="1496"/>
      <c r="G62" s="1496"/>
      <c r="H62" s="1496"/>
      <c r="I62" s="1497"/>
    </row>
    <row r="63" spans="1:9" ht="24.95" customHeight="1" x14ac:dyDescent="0.25">
      <c r="A63" s="102" t="s">
        <v>107</v>
      </c>
      <c r="B63" s="1505" t="s">
        <v>5335</v>
      </c>
      <c r="C63" s="1506"/>
      <c r="D63" s="1506"/>
      <c r="E63" s="1506"/>
      <c r="F63" s="1506"/>
      <c r="G63" s="1506"/>
      <c r="H63" s="1506"/>
      <c r="I63" s="1507"/>
    </row>
    <row r="64" spans="1:9" ht="24.95" customHeight="1" x14ac:dyDescent="0.25">
      <c r="A64" s="104" t="s">
        <v>108</v>
      </c>
      <c r="B64" s="1508" t="s">
        <v>5336</v>
      </c>
      <c r="C64" s="1509"/>
      <c r="D64" s="1509"/>
      <c r="E64" s="1509"/>
      <c r="F64" s="1509"/>
      <c r="G64" s="1509"/>
      <c r="H64" s="1509"/>
      <c r="I64" s="1510"/>
    </row>
    <row r="65" spans="1:9" ht="24.95" customHeight="1" x14ac:dyDescent="0.25">
      <c r="A65" s="252" t="s">
        <v>110</v>
      </c>
      <c r="B65" s="1495" t="s">
        <v>5337</v>
      </c>
      <c r="C65" s="1496"/>
      <c r="D65" s="1496"/>
      <c r="E65" s="1496"/>
      <c r="F65" s="1496"/>
      <c r="G65" s="1496"/>
      <c r="H65" s="1496"/>
      <c r="I65" s="1497"/>
    </row>
    <row r="66" spans="1:9" ht="24.95" customHeight="1" x14ac:dyDescent="0.25">
      <c r="A66" s="108" t="s">
        <v>112</v>
      </c>
      <c r="B66" s="1142" t="s">
        <v>113</v>
      </c>
      <c r="C66" s="1142" t="s">
        <v>114</v>
      </c>
      <c r="D66" s="1142" t="s">
        <v>115</v>
      </c>
      <c r="E66" s="1142" t="s">
        <v>116</v>
      </c>
      <c r="F66" s="1142" t="s">
        <v>117</v>
      </c>
      <c r="G66" s="1142" t="s">
        <v>118</v>
      </c>
      <c r="H66" s="1142" t="s">
        <v>119</v>
      </c>
      <c r="I66" s="1143" t="s">
        <v>120</v>
      </c>
    </row>
    <row r="67" spans="1:9" ht="24.95" customHeight="1" x14ac:dyDescent="0.25">
      <c r="A67" s="1540" t="s">
        <v>5338</v>
      </c>
      <c r="B67" s="1536">
        <v>1</v>
      </c>
      <c r="C67" s="1498" t="s">
        <v>5339</v>
      </c>
      <c r="D67" s="1498" t="s">
        <v>5340</v>
      </c>
      <c r="E67" s="1501" t="s">
        <v>5341</v>
      </c>
      <c r="F67" s="1501"/>
      <c r="G67" s="1501" t="s">
        <v>5334</v>
      </c>
      <c r="H67" s="1523" t="s">
        <v>5342</v>
      </c>
      <c r="I67" s="1526" t="s">
        <v>5343</v>
      </c>
    </row>
    <row r="68" spans="1:9" ht="24.95" customHeight="1" x14ac:dyDescent="0.25">
      <c r="A68" s="1555"/>
      <c r="B68" s="1536"/>
      <c r="C68" s="1498"/>
      <c r="D68" s="1498"/>
      <c r="E68" s="1501"/>
      <c r="F68" s="1501"/>
      <c r="G68" s="1501"/>
      <c r="H68" s="1524"/>
      <c r="I68" s="1526"/>
    </row>
    <row r="69" spans="1:9" ht="24.95" customHeight="1" x14ac:dyDescent="0.25">
      <c r="A69" s="1555"/>
      <c r="B69" s="1536"/>
      <c r="C69" s="1498"/>
      <c r="D69" s="1498"/>
      <c r="E69" s="1501"/>
      <c r="F69" s="1501"/>
      <c r="G69" s="1501"/>
      <c r="H69" s="1524"/>
      <c r="I69" s="1526"/>
    </row>
    <row r="70" spans="1:9" ht="14.25" customHeight="1" x14ac:dyDescent="0.25">
      <c r="A70" s="1555"/>
      <c r="B70" s="1536"/>
      <c r="C70" s="1498"/>
      <c r="D70" s="1498"/>
      <c r="E70" s="1501"/>
      <c r="F70" s="1501"/>
      <c r="G70" s="1501"/>
      <c r="H70" s="1524"/>
      <c r="I70" s="1526"/>
    </row>
    <row r="71" spans="1:9" ht="36.75" customHeight="1" x14ac:dyDescent="0.25">
      <c r="A71" s="1555"/>
      <c r="B71" s="1536"/>
      <c r="C71" s="1498"/>
      <c r="D71" s="1498"/>
      <c r="E71" s="1501"/>
      <c r="F71" s="1501"/>
      <c r="G71" s="1501"/>
      <c r="H71" s="1524"/>
      <c r="I71" s="1526"/>
    </row>
    <row r="72" spans="1:9" ht="24.95" customHeight="1" x14ac:dyDescent="0.25">
      <c r="A72" s="1555"/>
      <c r="B72" s="1536">
        <v>2</v>
      </c>
      <c r="C72" s="1498" t="s">
        <v>5344</v>
      </c>
      <c r="D72" s="1498" t="s">
        <v>5345</v>
      </c>
      <c r="E72" s="1501" t="s">
        <v>5346</v>
      </c>
      <c r="F72" s="1501"/>
      <c r="G72" s="1501" t="s">
        <v>5334</v>
      </c>
      <c r="H72" s="1523" t="s">
        <v>5342</v>
      </c>
      <c r="I72" s="1526" t="s">
        <v>5343</v>
      </c>
    </row>
    <row r="73" spans="1:9" ht="24.95" customHeight="1" x14ac:dyDescent="0.25">
      <c r="A73" s="1555"/>
      <c r="B73" s="1536"/>
      <c r="C73" s="1498"/>
      <c r="D73" s="1498"/>
      <c r="E73" s="1501"/>
      <c r="F73" s="1501"/>
      <c r="G73" s="1501"/>
      <c r="H73" s="1524"/>
      <c r="I73" s="1526"/>
    </row>
    <row r="74" spans="1:9" ht="24.95" customHeight="1" x14ac:dyDescent="0.25">
      <c r="A74" s="1555"/>
      <c r="B74" s="1536"/>
      <c r="C74" s="1498"/>
      <c r="D74" s="1498"/>
      <c r="E74" s="1501"/>
      <c r="F74" s="1501"/>
      <c r="G74" s="1501"/>
      <c r="H74" s="1524"/>
      <c r="I74" s="1526"/>
    </row>
    <row r="75" spans="1:9" ht="24.95" customHeight="1" x14ac:dyDescent="0.25">
      <c r="A75" s="1555"/>
      <c r="B75" s="1536"/>
      <c r="C75" s="1498"/>
      <c r="D75" s="1498"/>
      <c r="E75" s="1501"/>
      <c r="F75" s="1501"/>
      <c r="G75" s="1501"/>
      <c r="H75" s="1524"/>
      <c r="I75" s="1526"/>
    </row>
    <row r="76" spans="1:9" ht="24.95" customHeight="1" x14ac:dyDescent="0.25">
      <c r="A76" s="1555"/>
      <c r="B76" s="1536">
        <v>3</v>
      </c>
      <c r="C76" s="1520" t="s">
        <v>5347</v>
      </c>
      <c r="D76" s="1498" t="s">
        <v>5348</v>
      </c>
      <c r="E76" s="1501" t="s">
        <v>5349</v>
      </c>
      <c r="F76" s="1520"/>
      <c r="G76" s="1501" t="s">
        <v>5334</v>
      </c>
      <c r="H76" s="1523" t="s">
        <v>5342</v>
      </c>
      <c r="I76" s="1526" t="s">
        <v>5343</v>
      </c>
    </row>
    <row r="77" spans="1:9" ht="24.95" customHeight="1" x14ac:dyDescent="0.25">
      <c r="A77" s="1555"/>
      <c r="B77" s="1536"/>
      <c r="C77" s="1520"/>
      <c r="D77" s="1498"/>
      <c r="E77" s="1501"/>
      <c r="F77" s="1520"/>
      <c r="G77" s="1501"/>
      <c r="H77" s="1524"/>
      <c r="I77" s="1526"/>
    </row>
    <row r="78" spans="1:9" ht="24.95" customHeight="1" x14ac:dyDescent="0.25">
      <c r="A78" s="1555"/>
      <c r="B78" s="1536"/>
      <c r="C78" s="1520"/>
      <c r="D78" s="1498"/>
      <c r="E78" s="1501"/>
      <c r="F78" s="1520"/>
      <c r="G78" s="1501"/>
      <c r="H78" s="1524"/>
      <c r="I78" s="1526"/>
    </row>
    <row r="79" spans="1:9" ht="24.95" customHeight="1" x14ac:dyDescent="0.25">
      <c r="A79" s="1555"/>
      <c r="B79" s="1536"/>
      <c r="C79" s="1520"/>
      <c r="D79" s="1498"/>
      <c r="E79" s="1501"/>
      <c r="F79" s="1520"/>
      <c r="G79" s="1501"/>
      <c r="H79" s="1524"/>
      <c r="I79" s="1526"/>
    </row>
    <row r="80" spans="1:9" ht="24.95" customHeight="1" x14ac:dyDescent="0.25">
      <c r="A80" s="1555"/>
      <c r="B80" s="1536">
        <v>4</v>
      </c>
      <c r="C80" s="1557" t="s">
        <v>5350</v>
      </c>
      <c r="D80" s="1498" t="s">
        <v>5351</v>
      </c>
      <c r="E80" s="1501" t="s">
        <v>5352</v>
      </c>
      <c r="F80" s="1520"/>
      <c r="G80" s="1501" t="s">
        <v>5334</v>
      </c>
      <c r="H80" s="1523" t="s">
        <v>5342</v>
      </c>
      <c r="I80" s="1526" t="s">
        <v>5343</v>
      </c>
    </row>
    <row r="81" spans="1:9" ht="24.95" customHeight="1" x14ac:dyDescent="0.25">
      <c r="A81" s="1555"/>
      <c r="B81" s="1536"/>
      <c r="C81" s="1557"/>
      <c r="D81" s="1498"/>
      <c r="E81" s="1501"/>
      <c r="F81" s="1520"/>
      <c r="G81" s="1501"/>
      <c r="H81" s="1524"/>
      <c r="I81" s="1526"/>
    </row>
    <row r="82" spans="1:9" ht="60" customHeight="1" thickBot="1" x14ac:dyDescent="0.3">
      <c r="A82" s="1556"/>
      <c r="B82" s="1551"/>
      <c r="C82" s="1558"/>
      <c r="D82" s="1559"/>
      <c r="E82" s="1522"/>
      <c r="F82" s="1521"/>
      <c r="G82" s="1522"/>
      <c r="H82" s="1525"/>
      <c r="I82" s="1527"/>
    </row>
    <row r="83" spans="1:9" s="1528" customFormat="1" ht="24.95" customHeight="1" thickBot="1" x14ac:dyDescent="0.3"/>
    <row r="84" spans="1:9" ht="24.95" customHeight="1" x14ac:dyDescent="0.25">
      <c r="A84" s="870" t="s">
        <v>345</v>
      </c>
      <c r="B84" s="1529" t="s">
        <v>5280</v>
      </c>
      <c r="C84" s="1530"/>
      <c r="D84" s="1530"/>
      <c r="E84" s="1530"/>
      <c r="F84" s="1530"/>
      <c r="G84" s="1530"/>
      <c r="H84" s="1530"/>
      <c r="I84" s="1531"/>
    </row>
    <row r="85" spans="1:9" ht="24.95" customHeight="1" x14ac:dyDescent="0.25">
      <c r="A85" s="101" t="s">
        <v>88</v>
      </c>
      <c r="B85" s="1498" t="s">
        <v>3987</v>
      </c>
      <c r="C85" s="1499"/>
      <c r="D85" s="1499"/>
      <c r="E85" s="1499"/>
      <c r="F85" s="1499"/>
      <c r="G85" s="1499"/>
      <c r="H85" s="1499"/>
      <c r="I85" s="1500"/>
    </row>
    <row r="86" spans="1:9" ht="24.95" customHeight="1" x14ac:dyDescent="0.25">
      <c r="A86" s="101" t="s">
        <v>90</v>
      </c>
      <c r="B86" s="1498" t="s">
        <v>91</v>
      </c>
      <c r="C86" s="1499"/>
      <c r="D86" s="1499"/>
      <c r="E86" s="1499"/>
      <c r="F86" s="1499"/>
      <c r="G86" s="1499"/>
      <c r="H86" s="1499"/>
      <c r="I86" s="1500"/>
    </row>
    <row r="87" spans="1:9" ht="24.95" customHeight="1" x14ac:dyDescent="0.25">
      <c r="A87" s="102" t="s">
        <v>92</v>
      </c>
      <c r="B87" s="1495" t="s">
        <v>5353</v>
      </c>
      <c r="C87" s="1496"/>
      <c r="D87" s="1496"/>
      <c r="E87" s="1496"/>
      <c r="F87" s="1496"/>
      <c r="G87" s="1496"/>
      <c r="H87" s="1496"/>
      <c r="I87" s="1497"/>
    </row>
    <row r="88" spans="1:9" ht="24.95" customHeight="1" x14ac:dyDescent="0.25">
      <c r="A88" s="105" t="s">
        <v>94</v>
      </c>
      <c r="B88" s="1495" t="s">
        <v>5354</v>
      </c>
      <c r="C88" s="1496"/>
      <c r="D88" s="1496"/>
      <c r="E88" s="1496"/>
      <c r="F88" s="1496"/>
      <c r="G88" s="1496"/>
      <c r="H88" s="1496"/>
      <c r="I88" s="1497"/>
    </row>
    <row r="89" spans="1:9" ht="24.95" customHeight="1" x14ac:dyDescent="0.25">
      <c r="A89" s="105" t="s">
        <v>96</v>
      </c>
      <c r="B89" s="1511" t="s">
        <v>5331</v>
      </c>
      <c r="C89" s="1512"/>
      <c r="D89" s="1512"/>
      <c r="E89" s="1512"/>
      <c r="F89" s="1512"/>
      <c r="G89" s="1512"/>
      <c r="H89" s="1512"/>
      <c r="I89" s="1513"/>
    </row>
    <row r="90" spans="1:9" ht="24.95" customHeight="1" x14ac:dyDescent="0.25">
      <c r="A90" s="101" t="s">
        <v>98</v>
      </c>
      <c r="B90" s="1495" t="s">
        <v>5284</v>
      </c>
      <c r="C90" s="1496"/>
      <c r="D90" s="1496"/>
      <c r="E90" s="1496"/>
      <c r="F90" s="1496"/>
      <c r="G90" s="1496"/>
      <c r="H90" s="1496"/>
      <c r="I90" s="1497"/>
    </row>
    <row r="91" spans="1:9" ht="24.95" customHeight="1" x14ac:dyDescent="0.25">
      <c r="A91" s="101" t="s">
        <v>100</v>
      </c>
      <c r="B91" s="1514">
        <v>12</v>
      </c>
      <c r="C91" s="1515"/>
      <c r="D91" s="1515"/>
      <c r="E91" s="1515"/>
      <c r="F91" s="1515"/>
      <c r="G91" s="1515"/>
      <c r="H91" s="1515"/>
      <c r="I91" s="1516"/>
    </row>
    <row r="92" spans="1:9" ht="24.95" customHeight="1" x14ac:dyDescent="0.25">
      <c r="A92" s="102" t="s">
        <v>101</v>
      </c>
      <c r="B92" s="1552" t="s">
        <v>5355</v>
      </c>
      <c r="C92" s="1499"/>
      <c r="D92" s="1499"/>
      <c r="E92" s="1499"/>
      <c r="F92" s="1499"/>
      <c r="G92" s="1499"/>
      <c r="H92" s="1499"/>
      <c r="I92" s="1500"/>
    </row>
    <row r="93" spans="1:9" ht="24.95" customHeight="1" x14ac:dyDescent="0.25">
      <c r="A93" s="102" t="s">
        <v>103</v>
      </c>
      <c r="B93" s="1552" t="s">
        <v>5356</v>
      </c>
      <c r="C93" s="1499"/>
      <c r="D93" s="1499"/>
      <c r="E93" s="1499"/>
      <c r="F93" s="1499"/>
      <c r="G93" s="1499"/>
      <c r="H93" s="1499"/>
      <c r="I93" s="1500"/>
    </row>
    <row r="94" spans="1:9" ht="24.95" customHeight="1" x14ac:dyDescent="0.25">
      <c r="A94" s="105" t="s">
        <v>105</v>
      </c>
      <c r="B94" s="1495" t="s">
        <v>5357</v>
      </c>
      <c r="C94" s="1496"/>
      <c r="D94" s="1496"/>
      <c r="E94" s="1496"/>
      <c r="F94" s="1496"/>
      <c r="G94" s="1496"/>
      <c r="H94" s="1496"/>
      <c r="I94" s="1497"/>
    </row>
    <row r="95" spans="1:9" ht="24.95" customHeight="1" x14ac:dyDescent="0.25">
      <c r="A95" s="102" t="s">
        <v>107</v>
      </c>
      <c r="B95" s="1505" t="s">
        <v>5287</v>
      </c>
      <c r="C95" s="1506"/>
      <c r="D95" s="1506"/>
      <c r="E95" s="1506"/>
      <c r="F95" s="1506"/>
      <c r="G95" s="1506"/>
      <c r="H95" s="1506"/>
      <c r="I95" s="1507"/>
    </row>
    <row r="96" spans="1:9" ht="24.95" customHeight="1" x14ac:dyDescent="0.25">
      <c r="A96" s="104" t="s">
        <v>108</v>
      </c>
      <c r="B96" s="1508" t="s">
        <v>5358</v>
      </c>
      <c r="C96" s="1509"/>
      <c r="D96" s="1509"/>
      <c r="E96" s="1509"/>
      <c r="F96" s="1509"/>
      <c r="G96" s="1509"/>
      <c r="H96" s="1509"/>
      <c r="I96" s="1510"/>
    </row>
    <row r="97" spans="1:9" ht="24.95" customHeight="1" x14ac:dyDescent="0.25">
      <c r="A97" s="138" t="s">
        <v>110</v>
      </c>
      <c r="B97" s="1495" t="s">
        <v>5359</v>
      </c>
      <c r="C97" s="1496"/>
      <c r="D97" s="1496"/>
      <c r="E97" s="1496"/>
      <c r="F97" s="1496"/>
      <c r="G97" s="1496"/>
      <c r="H97" s="1496"/>
      <c r="I97" s="1497"/>
    </row>
    <row r="98" spans="1:9" ht="24.95" customHeight="1" x14ac:dyDescent="0.25">
      <c r="A98" s="108" t="s">
        <v>112</v>
      </c>
      <c r="B98" s="1142" t="s">
        <v>113</v>
      </c>
      <c r="C98" s="1142" t="s">
        <v>114</v>
      </c>
      <c r="D98" s="1142" t="s">
        <v>115</v>
      </c>
      <c r="E98" s="1142" t="s">
        <v>116</v>
      </c>
      <c r="F98" s="1142" t="s">
        <v>117</v>
      </c>
      <c r="G98" s="1142" t="s">
        <v>118</v>
      </c>
      <c r="H98" s="1142" t="s">
        <v>119</v>
      </c>
      <c r="I98" s="1143" t="s">
        <v>120</v>
      </c>
    </row>
    <row r="99" spans="1:9" ht="24.95" customHeight="1" x14ac:dyDescent="0.25">
      <c r="A99" s="1540" t="s">
        <v>5360</v>
      </c>
      <c r="B99" s="1536">
        <v>1</v>
      </c>
      <c r="C99" s="1501" t="s">
        <v>5361</v>
      </c>
      <c r="D99" s="1501" t="s">
        <v>5362</v>
      </c>
      <c r="E99" s="1560" t="s">
        <v>5363</v>
      </c>
      <c r="F99" s="1501" t="s">
        <v>5364</v>
      </c>
      <c r="G99" s="1501" t="s">
        <v>5357</v>
      </c>
      <c r="H99" s="1547" t="s">
        <v>5365</v>
      </c>
      <c r="I99" s="1504" t="s">
        <v>5366</v>
      </c>
    </row>
    <row r="100" spans="1:9" ht="24.95" customHeight="1" x14ac:dyDescent="0.25">
      <c r="A100" s="1555"/>
      <c r="B100" s="1536"/>
      <c r="C100" s="1501"/>
      <c r="D100" s="1501"/>
      <c r="E100" s="1561"/>
      <c r="F100" s="1501"/>
      <c r="G100" s="1501"/>
      <c r="H100" s="1524"/>
      <c r="I100" s="1504"/>
    </row>
    <row r="101" spans="1:9" ht="24.95" customHeight="1" x14ac:dyDescent="0.25">
      <c r="A101" s="1555"/>
      <c r="B101" s="1536"/>
      <c r="C101" s="1501"/>
      <c r="D101" s="1501"/>
      <c r="E101" s="1561"/>
      <c r="F101" s="1501"/>
      <c r="G101" s="1501"/>
      <c r="H101" s="1524"/>
      <c r="I101" s="1504"/>
    </row>
    <row r="102" spans="1:9" ht="31.5" customHeight="1" x14ac:dyDescent="0.25">
      <c r="A102" s="1555"/>
      <c r="B102" s="1536"/>
      <c r="C102" s="1501"/>
      <c r="D102" s="1501"/>
      <c r="E102" s="1562"/>
      <c r="F102" s="1501"/>
      <c r="G102" s="1501"/>
      <c r="H102" s="1524"/>
      <c r="I102" s="1504"/>
    </row>
    <row r="103" spans="1:9" ht="24.95" customHeight="1" x14ac:dyDescent="0.25">
      <c r="A103" s="1555"/>
      <c r="B103" s="1536">
        <v>2</v>
      </c>
      <c r="C103" s="1501" t="s">
        <v>5367</v>
      </c>
      <c r="D103" s="1501" t="s">
        <v>5368</v>
      </c>
      <c r="E103" s="1560" t="s">
        <v>5369</v>
      </c>
      <c r="F103" s="1501" t="s">
        <v>5364</v>
      </c>
      <c r="G103" s="1501" t="s">
        <v>5357</v>
      </c>
      <c r="H103" s="1547" t="s">
        <v>3671</v>
      </c>
      <c r="I103" s="1504" t="s">
        <v>5366</v>
      </c>
    </row>
    <row r="104" spans="1:9" ht="24.95" customHeight="1" x14ac:dyDescent="0.25">
      <c r="A104" s="1555"/>
      <c r="B104" s="1536"/>
      <c r="C104" s="1501"/>
      <c r="D104" s="1501"/>
      <c r="E104" s="1561"/>
      <c r="F104" s="1501"/>
      <c r="G104" s="1501"/>
      <c r="H104" s="1524"/>
      <c r="I104" s="1504"/>
    </row>
    <row r="105" spans="1:9" ht="24.95" customHeight="1" x14ac:dyDescent="0.25">
      <c r="A105" s="1555"/>
      <c r="B105" s="1536"/>
      <c r="C105" s="1501"/>
      <c r="D105" s="1501"/>
      <c r="E105" s="1561"/>
      <c r="F105" s="1501"/>
      <c r="G105" s="1501"/>
      <c r="H105" s="1524"/>
      <c r="I105" s="1504"/>
    </row>
    <row r="106" spans="1:9" ht="24.95" customHeight="1" x14ac:dyDescent="0.25">
      <c r="A106" s="1555"/>
      <c r="B106" s="1536"/>
      <c r="C106" s="1501"/>
      <c r="D106" s="1501"/>
      <c r="E106" s="1562"/>
      <c r="F106" s="1501"/>
      <c r="G106" s="1501"/>
      <c r="H106" s="1524"/>
      <c r="I106" s="1504"/>
    </row>
    <row r="107" spans="1:9" ht="24.95" customHeight="1" x14ac:dyDescent="0.25">
      <c r="A107" s="1555"/>
      <c r="B107" s="1536">
        <v>3</v>
      </c>
      <c r="C107" s="1557" t="s">
        <v>5370</v>
      </c>
      <c r="D107" s="1501" t="s">
        <v>5371</v>
      </c>
      <c r="E107" s="1560" t="s">
        <v>5372</v>
      </c>
      <c r="F107" s="1501" t="s">
        <v>5364</v>
      </c>
      <c r="G107" s="1501" t="s">
        <v>5357</v>
      </c>
      <c r="H107" s="1547" t="s">
        <v>3671</v>
      </c>
      <c r="I107" s="1504" t="s">
        <v>5366</v>
      </c>
    </row>
    <row r="108" spans="1:9" ht="24.95" customHeight="1" x14ac:dyDescent="0.25">
      <c r="A108" s="1555"/>
      <c r="B108" s="1536"/>
      <c r="C108" s="1557"/>
      <c r="D108" s="1501"/>
      <c r="E108" s="1561"/>
      <c r="F108" s="1501"/>
      <c r="G108" s="1501"/>
      <c r="H108" s="1524"/>
      <c r="I108" s="1504"/>
    </row>
    <row r="109" spans="1:9" ht="24.95" customHeight="1" x14ac:dyDescent="0.25">
      <c r="A109" s="1555"/>
      <c r="B109" s="1536"/>
      <c r="C109" s="1557"/>
      <c r="D109" s="1501"/>
      <c r="E109" s="1561"/>
      <c r="F109" s="1501"/>
      <c r="G109" s="1501"/>
      <c r="H109" s="1524"/>
      <c r="I109" s="1504"/>
    </row>
    <row r="110" spans="1:9" ht="24.95" customHeight="1" x14ac:dyDescent="0.25">
      <c r="A110" s="1555"/>
      <c r="B110" s="1536"/>
      <c r="C110" s="1557"/>
      <c r="D110" s="1501"/>
      <c r="E110" s="1562"/>
      <c r="F110" s="1501"/>
      <c r="G110" s="1501"/>
      <c r="H110" s="1524"/>
      <c r="I110" s="1504"/>
    </row>
    <row r="111" spans="1:9" ht="24.95" customHeight="1" x14ac:dyDescent="0.25">
      <c r="A111" s="1555"/>
      <c r="B111" s="1536">
        <v>4</v>
      </c>
      <c r="C111" s="1501" t="s">
        <v>5373</v>
      </c>
      <c r="D111" s="1501" t="s">
        <v>5374</v>
      </c>
      <c r="E111" s="1544" t="s">
        <v>5375</v>
      </c>
      <c r="F111" s="1501" t="s">
        <v>5364</v>
      </c>
      <c r="G111" s="1501" t="s">
        <v>5357</v>
      </c>
      <c r="H111" s="1563" t="s">
        <v>3671</v>
      </c>
      <c r="I111" s="1504" t="s">
        <v>5366</v>
      </c>
    </row>
    <row r="112" spans="1:9" ht="24.95" customHeight="1" x14ac:dyDescent="0.25">
      <c r="A112" s="1555"/>
      <c r="B112" s="1536"/>
      <c r="C112" s="1501"/>
      <c r="D112" s="1501"/>
      <c r="E112" s="1545"/>
      <c r="F112" s="1501"/>
      <c r="G112" s="1501"/>
      <c r="H112" s="1564"/>
      <c r="I112" s="1504"/>
    </row>
    <row r="113" spans="1:9" ht="39" customHeight="1" thickBot="1" x14ac:dyDescent="0.3">
      <c r="A113" s="1556"/>
      <c r="B113" s="1551"/>
      <c r="C113" s="1522"/>
      <c r="D113" s="1522"/>
      <c r="E113" s="1572"/>
      <c r="F113" s="1522"/>
      <c r="G113" s="1522"/>
      <c r="H113" s="1565"/>
      <c r="I113" s="1535"/>
    </row>
    <row r="114" spans="1:9" ht="39" customHeight="1" x14ac:dyDescent="0.25">
      <c r="A114" s="1566"/>
      <c r="B114" s="1567"/>
      <c r="C114" s="1567"/>
      <c r="D114" s="1567"/>
      <c r="E114" s="1567"/>
      <c r="F114" s="1567"/>
      <c r="G114" s="1567"/>
      <c r="H114" s="1567"/>
      <c r="I114" s="1568"/>
    </row>
    <row r="115" spans="1:9" ht="24.95" customHeight="1" x14ac:dyDescent="0.25">
      <c r="A115" s="102" t="s">
        <v>92</v>
      </c>
      <c r="B115" s="1495" t="s">
        <v>5376</v>
      </c>
      <c r="C115" s="1496"/>
      <c r="D115" s="1496"/>
      <c r="E115" s="1496"/>
      <c r="F115" s="1496"/>
      <c r="G115" s="1496"/>
      <c r="H115" s="1496"/>
      <c r="I115" s="1497"/>
    </row>
    <row r="116" spans="1:9" ht="24.95" customHeight="1" x14ac:dyDescent="0.25">
      <c r="A116" s="105" t="s">
        <v>94</v>
      </c>
      <c r="B116" s="1495" t="s">
        <v>5377</v>
      </c>
      <c r="C116" s="1496"/>
      <c r="D116" s="1496"/>
      <c r="E116" s="1496"/>
      <c r="F116" s="1496"/>
      <c r="G116" s="1496"/>
      <c r="H116" s="1496"/>
      <c r="I116" s="1497"/>
    </row>
    <row r="117" spans="1:9" ht="24.95" customHeight="1" x14ac:dyDescent="0.25">
      <c r="A117" s="101" t="s">
        <v>98</v>
      </c>
      <c r="B117" s="1495" t="s">
        <v>5284</v>
      </c>
      <c r="C117" s="1496"/>
      <c r="D117" s="1496"/>
      <c r="E117" s="1496"/>
      <c r="F117" s="1496"/>
      <c r="G117" s="1496"/>
      <c r="H117" s="1496"/>
      <c r="I117" s="1497"/>
    </row>
    <row r="118" spans="1:9" ht="24.95" customHeight="1" x14ac:dyDescent="0.25">
      <c r="A118" s="101" t="s">
        <v>100</v>
      </c>
      <c r="B118" s="1514">
        <v>12</v>
      </c>
      <c r="C118" s="1515"/>
      <c r="D118" s="1515"/>
      <c r="E118" s="1515"/>
      <c r="F118" s="1515"/>
      <c r="G118" s="1515"/>
      <c r="H118" s="1515"/>
      <c r="I118" s="1516"/>
    </row>
    <row r="119" spans="1:9" ht="24.95" customHeight="1" x14ac:dyDescent="0.25">
      <c r="A119" s="101" t="s">
        <v>96</v>
      </c>
      <c r="B119" s="1569" t="s">
        <v>5331</v>
      </c>
      <c r="C119" s="1570"/>
      <c r="D119" s="1570"/>
      <c r="E119" s="1570"/>
      <c r="F119" s="1570"/>
      <c r="G119" s="1571"/>
      <c r="H119" s="1096"/>
      <c r="I119" s="1097"/>
    </row>
    <row r="120" spans="1:9" ht="24.95" customHeight="1" x14ac:dyDescent="0.25">
      <c r="A120" s="102" t="s">
        <v>101</v>
      </c>
      <c r="B120" s="1552" t="s">
        <v>5378</v>
      </c>
      <c r="C120" s="1499"/>
      <c r="D120" s="1499"/>
      <c r="E120" s="1499"/>
      <c r="F120" s="1499"/>
      <c r="G120" s="1499"/>
      <c r="H120" s="1499"/>
      <c r="I120" s="1500"/>
    </row>
    <row r="121" spans="1:9" ht="24.95" customHeight="1" x14ac:dyDescent="0.25">
      <c r="A121" s="102" t="s">
        <v>103</v>
      </c>
      <c r="B121" s="1498" t="s">
        <v>5379</v>
      </c>
      <c r="C121" s="1499"/>
      <c r="D121" s="1499"/>
      <c r="E121" s="1499"/>
      <c r="F121" s="1499"/>
      <c r="G121" s="1499"/>
      <c r="H121" s="1499"/>
      <c r="I121" s="1500"/>
    </row>
    <row r="122" spans="1:9" ht="24.95" customHeight="1" x14ac:dyDescent="0.25">
      <c r="A122" s="105" t="s">
        <v>105</v>
      </c>
      <c r="B122" s="1495" t="s">
        <v>5380</v>
      </c>
      <c r="C122" s="1496"/>
      <c r="D122" s="1496"/>
      <c r="E122" s="1496"/>
      <c r="F122" s="1496"/>
      <c r="G122" s="1496"/>
      <c r="H122" s="1496"/>
      <c r="I122" s="1497"/>
    </row>
    <row r="123" spans="1:9" ht="24.95" customHeight="1" x14ac:dyDescent="0.25">
      <c r="A123" s="102" t="s">
        <v>107</v>
      </c>
      <c r="B123" s="1505" t="s">
        <v>5381</v>
      </c>
      <c r="C123" s="1506"/>
      <c r="D123" s="1506"/>
      <c r="E123" s="1506"/>
      <c r="F123" s="1506"/>
      <c r="G123" s="1506"/>
      <c r="H123" s="1506"/>
      <c r="I123" s="1507"/>
    </row>
    <row r="124" spans="1:9" ht="24.95" customHeight="1" x14ac:dyDescent="0.25">
      <c r="A124" s="104" t="s">
        <v>108</v>
      </c>
      <c r="B124" s="1508" t="s">
        <v>5382</v>
      </c>
      <c r="C124" s="1509"/>
      <c r="D124" s="1509"/>
      <c r="E124" s="1509"/>
      <c r="F124" s="1509"/>
      <c r="G124" s="1509"/>
      <c r="H124" s="1509"/>
      <c r="I124" s="1510"/>
    </row>
    <row r="125" spans="1:9" ht="24.95" customHeight="1" x14ac:dyDescent="0.25">
      <c r="A125" s="138" t="s">
        <v>110</v>
      </c>
      <c r="B125" s="1495" t="s">
        <v>5383</v>
      </c>
      <c r="C125" s="1496"/>
      <c r="D125" s="1496"/>
      <c r="E125" s="1496"/>
      <c r="F125" s="1496"/>
      <c r="G125" s="1496"/>
      <c r="H125" s="1496"/>
      <c r="I125" s="1497"/>
    </row>
    <row r="126" spans="1:9" ht="24.95" customHeight="1" x14ac:dyDescent="0.25">
      <c r="A126" s="108" t="s">
        <v>112</v>
      </c>
      <c r="B126" s="1142" t="s">
        <v>113</v>
      </c>
      <c r="C126" s="1142" t="s">
        <v>114</v>
      </c>
      <c r="D126" s="1142" t="s">
        <v>115</v>
      </c>
      <c r="E126" s="1142" t="s">
        <v>116</v>
      </c>
      <c r="F126" s="1142" t="s">
        <v>117</v>
      </c>
      <c r="G126" s="1142" t="s">
        <v>118</v>
      </c>
      <c r="H126" s="1142" t="s">
        <v>119</v>
      </c>
      <c r="I126" s="1143" t="s">
        <v>120</v>
      </c>
    </row>
    <row r="127" spans="1:9" ht="54" customHeight="1" x14ac:dyDescent="0.25">
      <c r="A127" s="1540" t="s">
        <v>5384</v>
      </c>
      <c r="B127" s="1536">
        <v>1</v>
      </c>
      <c r="C127" s="1501" t="s">
        <v>5385</v>
      </c>
      <c r="D127" s="1501" t="s">
        <v>5386</v>
      </c>
      <c r="E127" s="1560" t="s">
        <v>5387</v>
      </c>
      <c r="F127" s="1501" t="s">
        <v>5388</v>
      </c>
      <c r="G127" s="1501" t="s">
        <v>5380</v>
      </c>
      <c r="H127" s="1547" t="s">
        <v>5389</v>
      </c>
      <c r="I127" s="1504" t="s">
        <v>5383</v>
      </c>
    </row>
    <row r="128" spans="1:9" ht="24.95" customHeight="1" x14ac:dyDescent="0.25">
      <c r="A128" s="1540"/>
      <c r="B128" s="1536"/>
      <c r="C128" s="1501"/>
      <c r="D128" s="1501"/>
      <c r="E128" s="1561"/>
      <c r="F128" s="1501"/>
      <c r="G128" s="1501"/>
      <c r="H128" s="1524"/>
      <c r="I128" s="1504"/>
    </row>
    <row r="129" spans="1:9" ht="24.95" customHeight="1" x14ac:dyDescent="0.25">
      <c r="A129" s="1540"/>
      <c r="B129" s="1536"/>
      <c r="C129" s="1501"/>
      <c r="D129" s="1501"/>
      <c r="E129" s="1561"/>
      <c r="F129" s="1501"/>
      <c r="G129" s="1501"/>
      <c r="H129" s="1524"/>
      <c r="I129" s="1504"/>
    </row>
    <row r="130" spans="1:9" ht="32.25" customHeight="1" x14ac:dyDescent="0.25">
      <c r="A130" s="1540"/>
      <c r="B130" s="1536"/>
      <c r="C130" s="1501"/>
      <c r="D130" s="1501"/>
      <c r="E130" s="1562"/>
      <c r="F130" s="1501"/>
      <c r="G130" s="1501"/>
      <c r="H130" s="1524"/>
      <c r="I130" s="1504"/>
    </row>
    <row r="131" spans="1:9" ht="54.75" customHeight="1" x14ac:dyDescent="0.25">
      <c r="A131" s="1573"/>
      <c r="B131" s="1536">
        <v>2</v>
      </c>
      <c r="C131" s="1501" t="s">
        <v>572</v>
      </c>
      <c r="D131" s="1501" t="s">
        <v>3691</v>
      </c>
      <c r="E131" s="1560" t="s">
        <v>572</v>
      </c>
      <c r="F131" s="1501" t="s">
        <v>572</v>
      </c>
      <c r="G131" s="1501" t="s">
        <v>572</v>
      </c>
      <c r="H131" s="1547">
        <v>0</v>
      </c>
      <c r="I131" s="1504" t="s">
        <v>572</v>
      </c>
    </row>
    <row r="132" spans="1:9" ht="24.95" customHeight="1" x14ac:dyDescent="0.25">
      <c r="A132" s="1573"/>
      <c r="B132" s="1536"/>
      <c r="C132" s="1501"/>
      <c r="D132" s="1501"/>
      <c r="E132" s="1561"/>
      <c r="F132" s="1501"/>
      <c r="G132" s="1501"/>
      <c r="H132" s="1524"/>
      <c r="I132" s="1504"/>
    </row>
    <row r="133" spans="1:9" ht="71.25" customHeight="1" x14ac:dyDescent="0.25">
      <c r="A133" s="1573"/>
      <c r="B133" s="1536"/>
      <c r="C133" s="1501"/>
      <c r="D133" s="1501"/>
      <c r="E133" s="1562"/>
      <c r="F133" s="1501"/>
      <c r="G133" s="1501"/>
      <c r="H133" s="1524"/>
      <c r="I133" s="1504"/>
    </row>
    <row r="134" spans="1:9" ht="24.95" customHeight="1" x14ac:dyDescent="0.25">
      <c r="A134" s="1573"/>
      <c r="B134" s="1358">
        <v>3</v>
      </c>
      <c r="C134" s="1098" t="s">
        <v>572</v>
      </c>
      <c r="D134" s="1161" t="s">
        <v>572</v>
      </c>
      <c r="E134" s="1161" t="s">
        <v>572</v>
      </c>
      <c r="F134" s="1161" t="s">
        <v>572</v>
      </c>
      <c r="G134" s="1161" t="s">
        <v>572</v>
      </c>
      <c r="H134" s="1359">
        <v>0</v>
      </c>
      <c r="I134" s="1362" t="s">
        <v>572</v>
      </c>
    </row>
    <row r="135" spans="1:9" ht="24.75" customHeight="1" thickBot="1" x14ac:dyDescent="0.3">
      <c r="A135" s="1574"/>
      <c r="B135" s="1363">
        <v>4</v>
      </c>
      <c r="C135" s="1148" t="s">
        <v>5390</v>
      </c>
      <c r="D135" s="1364" t="s">
        <v>5391</v>
      </c>
      <c r="E135" s="1364" t="s">
        <v>5387</v>
      </c>
      <c r="F135" s="1365" t="s">
        <v>5392</v>
      </c>
      <c r="G135" s="1365" t="s">
        <v>5380</v>
      </c>
      <c r="H135" s="1366" t="s">
        <v>5393</v>
      </c>
      <c r="I135" s="1367" t="s">
        <v>5383</v>
      </c>
    </row>
    <row r="136" spans="1:9" s="1528" customFormat="1" ht="24.95" customHeight="1" thickBot="1" x14ac:dyDescent="0.3"/>
    <row r="137" spans="1:9" ht="24.95" customHeight="1" x14ac:dyDescent="0.25">
      <c r="A137" s="870" t="s">
        <v>345</v>
      </c>
      <c r="B137" s="1529" t="s">
        <v>5394</v>
      </c>
      <c r="C137" s="1530"/>
      <c r="D137" s="1530"/>
      <c r="E137" s="1530"/>
      <c r="F137" s="1530"/>
      <c r="G137" s="1530"/>
      <c r="H137" s="1530"/>
      <c r="I137" s="1531"/>
    </row>
    <row r="138" spans="1:9" ht="24.95" customHeight="1" x14ac:dyDescent="0.25">
      <c r="A138" s="101" t="s">
        <v>88</v>
      </c>
      <c r="B138" s="1498" t="s">
        <v>3987</v>
      </c>
      <c r="C138" s="1499"/>
      <c r="D138" s="1499"/>
      <c r="E138" s="1499"/>
      <c r="F138" s="1499"/>
      <c r="G138" s="1499"/>
      <c r="H138" s="1499"/>
      <c r="I138" s="1500"/>
    </row>
    <row r="139" spans="1:9" ht="24.95" customHeight="1" x14ac:dyDescent="0.25">
      <c r="A139" s="101" t="s">
        <v>90</v>
      </c>
      <c r="B139" s="1498" t="s">
        <v>91</v>
      </c>
      <c r="C139" s="1499"/>
      <c r="D139" s="1499"/>
      <c r="E139" s="1499"/>
      <c r="F139" s="1499"/>
      <c r="G139" s="1499"/>
      <c r="H139" s="1499"/>
      <c r="I139" s="1500"/>
    </row>
    <row r="140" spans="1:9" ht="24.95" customHeight="1" x14ac:dyDescent="0.25">
      <c r="A140" s="102" t="s">
        <v>92</v>
      </c>
      <c r="B140" s="1495" t="s">
        <v>5395</v>
      </c>
      <c r="C140" s="1496"/>
      <c r="D140" s="1496"/>
      <c r="E140" s="1496"/>
      <c r="F140" s="1496"/>
      <c r="G140" s="1496"/>
      <c r="H140" s="1496"/>
      <c r="I140" s="1497"/>
    </row>
    <row r="141" spans="1:9" ht="24.95" customHeight="1" x14ac:dyDescent="0.25">
      <c r="A141" s="105" t="s">
        <v>94</v>
      </c>
      <c r="B141" s="1495" t="s">
        <v>5396</v>
      </c>
      <c r="C141" s="1496"/>
      <c r="D141" s="1496"/>
      <c r="E141" s="1496"/>
      <c r="F141" s="1496"/>
      <c r="G141" s="1496"/>
      <c r="H141" s="1496"/>
      <c r="I141" s="1497"/>
    </row>
    <row r="142" spans="1:9" ht="24.95" customHeight="1" x14ac:dyDescent="0.25">
      <c r="A142" s="105" t="s">
        <v>96</v>
      </c>
      <c r="B142" s="1511" t="s">
        <v>5331</v>
      </c>
      <c r="C142" s="1512"/>
      <c r="D142" s="1512"/>
      <c r="E142" s="1512"/>
      <c r="F142" s="1512"/>
      <c r="G142" s="1512"/>
      <c r="H142" s="1512"/>
      <c r="I142" s="1513"/>
    </row>
    <row r="143" spans="1:9" ht="24.95" customHeight="1" x14ac:dyDescent="0.25">
      <c r="A143" s="101" t="s">
        <v>98</v>
      </c>
      <c r="B143" s="1495" t="s">
        <v>5284</v>
      </c>
      <c r="C143" s="1496"/>
      <c r="D143" s="1496"/>
      <c r="E143" s="1496"/>
      <c r="F143" s="1496"/>
      <c r="G143" s="1496"/>
      <c r="H143" s="1496"/>
      <c r="I143" s="1497"/>
    </row>
    <row r="144" spans="1:9" ht="24.95" customHeight="1" x14ac:dyDescent="0.25">
      <c r="A144" s="101" t="s">
        <v>100</v>
      </c>
      <c r="B144" s="1514" t="s">
        <v>5397</v>
      </c>
      <c r="C144" s="1515"/>
      <c r="D144" s="1515"/>
      <c r="E144" s="1515"/>
      <c r="F144" s="1515"/>
      <c r="G144" s="1515"/>
      <c r="H144" s="1515"/>
      <c r="I144" s="1516"/>
    </row>
    <row r="145" spans="1:9" ht="24.95" customHeight="1" x14ac:dyDescent="0.25">
      <c r="A145" s="102" t="s">
        <v>101</v>
      </c>
      <c r="B145" s="1501" t="s">
        <v>5398</v>
      </c>
      <c r="C145" s="1515"/>
      <c r="D145" s="1515"/>
      <c r="E145" s="1515"/>
      <c r="F145" s="1515"/>
      <c r="G145" s="1515"/>
      <c r="H145" s="1515"/>
      <c r="I145" s="1516"/>
    </row>
    <row r="146" spans="1:9" ht="24.95" customHeight="1" x14ac:dyDescent="0.25">
      <c r="A146" s="102" t="s">
        <v>103</v>
      </c>
      <c r="B146" s="1501" t="s">
        <v>5399</v>
      </c>
      <c r="C146" s="1515"/>
      <c r="D146" s="1515"/>
      <c r="E146" s="1515"/>
      <c r="F146" s="1515"/>
      <c r="G146" s="1515"/>
      <c r="H146" s="1515"/>
      <c r="I146" s="1516"/>
    </row>
    <row r="147" spans="1:9" ht="24.95" customHeight="1" x14ac:dyDescent="0.25">
      <c r="A147" s="105" t="s">
        <v>105</v>
      </c>
      <c r="B147" s="1495" t="s">
        <v>5400</v>
      </c>
      <c r="C147" s="1496"/>
      <c r="D147" s="1496"/>
      <c r="E147" s="1496"/>
      <c r="F147" s="1496"/>
      <c r="G147" s="1496"/>
      <c r="H147" s="1496"/>
      <c r="I147" s="1497"/>
    </row>
    <row r="148" spans="1:9" ht="24.95" customHeight="1" x14ac:dyDescent="0.25">
      <c r="A148" s="102" t="s">
        <v>107</v>
      </c>
      <c r="B148" s="1505" t="s">
        <v>5401</v>
      </c>
      <c r="C148" s="1506"/>
      <c r="D148" s="1506"/>
      <c r="E148" s="1506"/>
      <c r="F148" s="1506"/>
      <c r="G148" s="1506"/>
      <c r="H148" s="1506"/>
      <c r="I148" s="1507"/>
    </row>
    <row r="149" spans="1:9" ht="24.95" customHeight="1" x14ac:dyDescent="0.25">
      <c r="A149" s="104" t="s">
        <v>108</v>
      </c>
      <c r="B149" s="1508" t="s">
        <v>5402</v>
      </c>
      <c r="C149" s="1509"/>
      <c r="D149" s="1509"/>
      <c r="E149" s="1509"/>
      <c r="F149" s="1509"/>
      <c r="G149" s="1509"/>
      <c r="H149" s="1509"/>
      <c r="I149" s="1510"/>
    </row>
    <row r="150" spans="1:9" ht="24.95" customHeight="1" x14ac:dyDescent="0.25">
      <c r="A150" s="138" t="s">
        <v>110</v>
      </c>
      <c r="B150" s="1495" t="s">
        <v>5403</v>
      </c>
      <c r="C150" s="1496"/>
      <c r="D150" s="1496"/>
      <c r="E150" s="1496"/>
      <c r="F150" s="1496"/>
      <c r="G150" s="1496"/>
      <c r="H150" s="1496"/>
      <c r="I150" s="1497"/>
    </row>
    <row r="151" spans="1:9" ht="24.95" customHeight="1" x14ac:dyDescent="0.25">
      <c r="A151" s="108" t="s">
        <v>112</v>
      </c>
      <c r="B151" s="1142" t="s">
        <v>113</v>
      </c>
      <c r="C151" s="1142" t="s">
        <v>114</v>
      </c>
      <c r="D151" s="1142" t="s">
        <v>115</v>
      </c>
      <c r="E151" s="1142" t="s">
        <v>116</v>
      </c>
      <c r="F151" s="1142" t="s">
        <v>117</v>
      </c>
      <c r="G151" s="1142" t="s">
        <v>118</v>
      </c>
      <c r="H151" s="1142" t="s">
        <v>119</v>
      </c>
      <c r="I151" s="1143" t="s">
        <v>120</v>
      </c>
    </row>
    <row r="152" spans="1:9" ht="24.95" customHeight="1" x14ac:dyDescent="0.25">
      <c r="A152" s="1540" t="s">
        <v>5404</v>
      </c>
      <c r="B152" s="1536">
        <v>1</v>
      </c>
      <c r="C152" s="1501" t="s">
        <v>5405</v>
      </c>
      <c r="D152" s="1501" t="s">
        <v>5406</v>
      </c>
      <c r="E152" s="1544" t="s">
        <v>5407</v>
      </c>
      <c r="F152" s="1544" t="s">
        <v>5408</v>
      </c>
      <c r="G152" s="1501" t="s">
        <v>5400</v>
      </c>
      <c r="H152" s="1547" t="s">
        <v>5409</v>
      </c>
      <c r="I152" s="1504" t="s">
        <v>5403</v>
      </c>
    </row>
    <row r="153" spans="1:9" ht="24.95" customHeight="1" x14ac:dyDescent="0.25">
      <c r="A153" s="1555"/>
      <c r="B153" s="1536"/>
      <c r="C153" s="1501"/>
      <c r="D153" s="1501"/>
      <c r="E153" s="1545"/>
      <c r="F153" s="1545"/>
      <c r="G153" s="1501"/>
      <c r="H153" s="1524"/>
      <c r="I153" s="1504"/>
    </row>
    <row r="154" spans="1:9" ht="24.95" customHeight="1" x14ac:dyDescent="0.25">
      <c r="A154" s="1555"/>
      <c r="B154" s="1536"/>
      <c r="C154" s="1501"/>
      <c r="D154" s="1501"/>
      <c r="E154" s="1545"/>
      <c r="F154" s="1545"/>
      <c r="G154" s="1501"/>
      <c r="H154" s="1524"/>
      <c r="I154" s="1504"/>
    </row>
    <row r="155" spans="1:9" ht="24.95" customHeight="1" x14ac:dyDescent="0.25">
      <c r="A155" s="1555"/>
      <c r="B155" s="1536"/>
      <c r="C155" s="1501"/>
      <c r="D155" s="1501"/>
      <c r="E155" s="1545"/>
      <c r="F155" s="1545"/>
      <c r="G155" s="1501"/>
      <c r="H155" s="1524"/>
      <c r="I155" s="1504"/>
    </row>
    <row r="156" spans="1:9" ht="24.95" customHeight="1" x14ac:dyDescent="0.25">
      <c r="A156" s="1555"/>
      <c r="B156" s="1536"/>
      <c r="C156" s="1501"/>
      <c r="D156" s="1501"/>
      <c r="E156" s="1545"/>
      <c r="F156" s="1545"/>
      <c r="G156" s="1501"/>
      <c r="H156" s="1524"/>
      <c r="I156" s="1504"/>
    </row>
    <row r="157" spans="1:9" ht="24.95" customHeight="1" x14ac:dyDescent="0.25">
      <c r="A157" s="1555"/>
      <c r="B157" s="1542"/>
      <c r="C157" s="1543"/>
      <c r="D157" s="1575"/>
      <c r="E157" s="1546"/>
      <c r="F157" s="1546"/>
      <c r="G157" s="1543"/>
      <c r="H157" s="1524"/>
      <c r="I157" s="1576"/>
    </row>
    <row r="158" spans="1:9" ht="24.95" customHeight="1" x14ac:dyDescent="0.25">
      <c r="A158" s="1555"/>
      <c r="B158" s="1536">
        <v>2</v>
      </c>
      <c r="C158" s="1501" t="s">
        <v>5410</v>
      </c>
      <c r="D158" s="1501" t="s">
        <v>5411</v>
      </c>
      <c r="E158" s="1544" t="s">
        <v>5412</v>
      </c>
      <c r="F158" s="1544" t="s">
        <v>5408</v>
      </c>
      <c r="G158" s="1501" t="s">
        <v>5400</v>
      </c>
      <c r="H158" s="1547" t="s">
        <v>5409</v>
      </c>
      <c r="I158" s="1504" t="s">
        <v>5403</v>
      </c>
    </row>
    <row r="159" spans="1:9" ht="24.95" customHeight="1" x14ac:dyDescent="0.25">
      <c r="A159" s="1555"/>
      <c r="B159" s="1536"/>
      <c r="C159" s="1501"/>
      <c r="D159" s="1501"/>
      <c r="E159" s="1545"/>
      <c r="F159" s="1545"/>
      <c r="G159" s="1501"/>
      <c r="H159" s="1524"/>
      <c r="I159" s="1504"/>
    </row>
    <row r="160" spans="1:9" ht="24.95" customHeight="1" x14ac:dyDescent="0.25">
      <c r="A160" s="1555"/>
      <c r="B160" s="1536"/>
      <c r="C160" s="1501"/>
      <c r="D160" s="1501"/>
      <c r="E160" s="1545"/>
      <c r="F160" s="1545"/>
      <c r="G160" s="1501"/>
      <c r="H160" s="1524"/>
      <c r="I160" s="1504"/>
    </row>
    <row r="161" spans="1:9" ht="24.95" customHeight="1" x14ac:dyDescent="0.25">
      <c r="A161" s="1555"/>
      <c r="B161" s="1536"/>
      <c r="C161" s="1501"/>
      <c r="D161" s="1501"/>
      <c r="E161" s="1545"/>
      <c r="F161" s="1545"/>
      <c r="G161" s="1501"/>
      <c r="H161" s="1524"/>
      <c r="I161" s="1504"/>
    </row>
    <row r="162" spans="1:9" ht="24.95" customHeight="1" x14ac:dyDescent="0.25">
      <c r="A162" s="1555"/>
      <c r="B162" s="1536"/>
      <c r="C162" s="1501"/>
      <c r="D162" s="1501"/>
      <c r="E162" s="1545"/>
      <c r="F162" s="1545"/>
      <c r="G162" s="1501"/>
      <c r="H162" s="1524"/>
      <c r="I162" s="1504"/>
    </row>
    <row r="163" spans="1:9" ht="24.95" customHeight="1" x14ac:dyDescent="0.25">
      <c r="A163" s="1555"/>
      <c r="B163" s="1542"/>
      <c r="C163" s="1543"/>
      <c r="D163" s="1501"/>
      <c r="E163" s="1546"/>
      <c r="F163" s="1546"/>
      <c r="G163" s="1543"/>
      <c r="H163" s="1524"/>
      <c r="I163" s="1532"/>
    </row>
    <row r="164" spans="1:9" ht="24.95" customHeight="1" x14ac:dyDescent="0.25">
      <c r="A164" s="1555"/>
      <c r="B164" s="1536">
        <v>3</v>
      </c>
      <c r="C164" s="1501" t="s">
        <v>5413</v>
      </c>
      <c r="D164" s="1501" t="s">
        <v>5414</v>
      </c>
      <c r="E164" s="1544" t="s">
        <v>5415</v>
      </c>
      <c r="F164" s="1544" t="s">
        <v>5408</v>
      </c>
      <c r="G164" s="1501" t="s">
        <v>5400</v>
      </c>
      <c r="H164" s="1547" t="s">
        <v>5409</v>
      </c>
      <c r="I164" s="1504" t="s">
        <v>5403</v>
      </c>
    </row>
    <row r="165" spans="1:9" ht="24.95" customHeight="1" x14ac:dyDescent="0.25">
      <c r="A165" s="1555"/>
      <c r="B165" s="1536"/>
      <c r="C165" s="1501"/>
      <c r="D165" s="1501"/>
      <c r="E165" s="1545"/>
      <c r="F165" s="1545"/>
      <c r="G165" s="1501"/>
      <c r="H165" s="1524"/>
      <c r="I165" s="1504"/>
    </row>
    <row r="166" spans="1:9" ht="24.95" customHeight="1" x14ac:dyDescent="0.25">
      <c r="A166" s="1555"/>
      <c r="B166" s="1536"/>
      <c r="C166" s="1501"/>
      <c r="D166" s="1501"/>
      <c r="E166" s="1545"/>
      <c r="F166" s="1545"/>
      <c r="G166" s="1501"/>
      <c r="H166" s="1524"/>
      <c r="I166" s="1504"/>
    </row>
    <row r="167" spans="1:9" ht="24.95" customHeight="1" x14ac:dyDescent="0.25">
      <c r="A167" s="1555"/>
      <c r="B167" s="1536"/>
      <c r="C167" s="1501"/>
      <c r="D167" s="1501"/>
      <c r="E167" s="1545"/>
      <c r="F167" s="1545"/>
      <c r="G167" s="1501"/>
      <c r="H167" s="1524"/>
      <c r="I167" s="1504"/>
    </row>
    <row r="168" spans="1:9" ht="24.95" customHeight="1" x14ac:dyDescent="0.25">
      <c r="A168" s="1555"/>
      <c r="B168" s="1536"/>
      <c r="C168" s="1501"/>
      <c r="D168" s="1501"/>
      <c r="E168" s="1545"/>
      <c r="F168" s="1545"/>
      <c r="G168" s="1501"/>
      <c r="H168" s="1524"/>
      <c r="I168" s="1504"/>
    </row>
    <row r="169" spans="1:9" ht="24.95" customHeight="1" x14ac:dyDescent="0.25">
      <c r="A169" s="1555"/>
      <c r="B169" s="1542"/>
      <c r="C169" s="1543"/>
      <c r="D169" s="1577"/>
      <c r="E169" s="1546"/>
      <c r="F169" s="1546"/>
      <c r="G169" s="1543"/>
      <c r="H169" s="1524"/>
      <c r="I169" s="1532"/>
    </row>
    <row r="170" spans="1:9" ht="24.95" customHeight="1" x14ac:dyDescent="0.25">
      <c r="A170" s="1555"/>
      <c r="B170" s="1536">
        <v>4</v>
      </c>
      <c r="C170" s="1501" t="s">
        <v>5416</v>
      </c>
      <c r="D170" s="1501" t="s">
        <v>5417</v>
      </c>
      <c r="E170" s="1544" t="s">
        <v>5418</v>
      </c>
      <c r="F170" s="1544" t="s">
        <v>5408</v>
      </c>
      <c r="G170" s="1501" t="s">
        <v>5400</v>
      </c>
      <c r="H170" s="1563" t="s">
        <v>5409</v>
      </c>
      <c r="I170" s="1504" t="s">
        <v>5403</v>
      </c>
    </row>
    <row r="171" spans="1:9" ht="24.95" customHeight="1" x14ac:dyDescent="0.25">
      <c r="A171" s="1555"/>
      <c r="B171" s="1536"/>
      <c r="C171" s="1501"/>
      <c r="D171" s="1501"/>
      <c r="E171" s="1545"/>
      <c r="F171" s="1545"/>
      <c r="G171" s="1501"/>
      <c r="H171" s="1563"/>
      <c r="I171" s="1504"/>
    </row>
    <row r="172" spans="1:9" ht="24.95" customHeight="1" x14ac:dyDescent="0.25">
      <c r="A172" s="1555"/>
      <c r="B172" s="1536"/>
      <c r="C172" s="1501"/>
      <c r="D172" s="1501"/>
      <c r="E172" s="1545"/>
      <c r="F172" s="1545"/>
      <c r="G172" s="1501"/>
      <c r="H172" s="1563"/>
      <c r="I172" s="1504"/>
    </row>
    <row r="173" spans="1:9" ht="24.95" customHeight="1" x14ac:dyDescent="0.25">
      <c r="A173" s="1555"/>
      <c r="B173" s="1536"/>
      <c r="C173" s="1501"/>
      <c r="D173" s="1501"/>
      <c r="E173" s="1545"/>
      <c r="F173" s="1545"/>
      <c r="G173" s="1501"/>
      <c r="H173" s="1563"/>
      <c r="I173" s="1504"/>
    </row>
    <row r="174" spans="1:9" ht="24.95" customHeight="1" thickBot="1" x14ac:dyDescent="0.3">
      <c r="A174" s="1556"/>
      <c r="B174" s="1551"/>
      <c r="C174" s="1522"/>
      <c r="D174" s="1522"/>
      <c r="E174" s="1572"/>
      <c r="F174" s="1572"/>
      <c r="G174" s="1522"/>
      <c r="H174" s="1578"/>
      <c r="I174" s="1535"/>
    </row>
    <row r="175" spans="1:9" s="1528" customFormat="1" ht="24.95" customHeight="1" thickBot="1" x14ac:dyDescent="0.3"/>
    <row r="176" spans="1:9" ht="24.95" customHeight="1" x14ac:dyDescent="0.25">
      <c r="A176" s="870" t="s">
        <v>345</v>
      </c>
      <c r="B176" s="1529" t="s">
        <v>5419</v>
      </c>
      <c r="C176" s="1530"/>
      <c r="D176" s="1530"/>
      <c r="E176" s="1530"/>
      <c r="F176" s="1530"/>
      <c r="G176" s="1530"/>
      <c r="H176" s="1530"/>
      <c r="I176" s="1531"/>
    </row>
    <row r="177" spans="1:9" ht="24.95" customHeight="1" x14ac:dyDescent="0.25">
      <c r="A177" s="101" t="s">
        <v>88</v>
      </c>
      <c r="B177" s="1498" t="s">
        <v>3987</v>
      </c>
      <c r="C177" s="1499"/>
      <c r="D177" s="1499"/>
      <c r="E177" s="1499"/>
      <c r="F177" s="1499"/>
      <c r="G177" s="1499"/>
      <c r="H177" s="1499"/>
      <c r="I177" s="1500"/>
    </row>
    <row r="178" spans="1:9" ht="24.95" customHeight="1" x14ac:dyDescent="0.25">
      <c r="A178" s="101" t="s">
        <v>90</v>
      </c>
      <c r="B178" s="1498" t="s">
        <v>91</v>
      </c>
      <c r="C178" s="1499"/>
      <c r="D178" s="1499"/>
      <c r="E178" s="1499"/>
      <c r="F178" s="1499"/>
      <c r="G178" s="1499"/>
      <c r="H178" s="1499"/>
      <c r="I178" s="1500"/>
    </row>
    <row r="179" spans="1:9" ht="24.95" customHeight="1" x14ac:dyDescent="0.25">
      <c r="A179" s="102" t="s">
        <v>92</v>
      </c>
      <c r="B179" s="1495" t="s">
        <v>5420</v>
      </c>
      <c r="C179" s="1496"/>
      <c r="D179" s="1496"/>
      <c r="E179" s="1496"/>
      <c r="F179" s="1496"/>
      <c r="G179" s="1496"/>
      <c r="H179" s="1496"/>
      <c r="I179" s="1497"/>
    </row>
    <row r="180" spans="1:9" ht="24.95" customHeight="1" x14ac:dyDescent="0.25">
      <c r="A180" s="105" t="s">
        <v>94</v>
      </c>
      <c r="B180" s="1495" t="s">
        <v>5421</v>
      </c>
      <c r="C180" s="1496"/>
      <c r="D180" s="1496"/>
      <c r="E180" s="1496"/>
      <c r="F180" s="1496"/>
      <c r="G180" s="1496"/>
      <c r="H180" s="1496"/>
      <c r="I180" s="1497"/>
    </row>
    <row r="181" spans="1:9" ht="24.95" customHeight="1" x14ac:dyDescent="0.25">
      <c r="A181" s="105" t="s">
        <v>96</v>
      </c>
      <c r="B181" s="1511" t="s">
        <v>5331</v>
      </c>
      <c r="C181" s="1512"/>
      <c r="D181" s="1512"/>
      <c r="E181" s="1512"/>
      <c r="F181" s="1512"/>
      <c r="G181" s="1512"/>
      <c r="H181" s="1512"/>
      <c r="I181" s="1513"/>
    </row>
    <row r="182" spans="1:9" ht="24.95" customHeight="1" x14ac:dyDescent="0.25">
      <c r="A182" s="101" t="s">
        <v>98</v>
      </c>
      <c r="B182" s="1495" t="s">
        <v>5284</v>
      </c>
      <c r="C182" s="1496"/>
      <c r="D182" s="1496"/>
      <c r="E182" s="1496"/>
      <c r="F182" s="1496"/>
      <c r="G182" s="1496"/>
      <c r="H182" s="1496"/>
      <c r="I182" s="1497"/>
    </row>
    <row r="183" spans="1:9" ht="24.95" customHeight="1" x14ac:dyDescent="0.25">
      <c r="A183" s="101" t="s">
        <v>100</v>
      </c>
      <c r="B183" s="1514">
        <v>20</v>
      </c>
      <c r="C183" s="1515"/>
      <c r="D183" s="1515"/>
      <c r="E183" s="1515"/>
      <c r="F183" s="1515"/>
      <c r="G183" s="1515"/>
      <c r="H183" s="1515"/>
      <c r="I183" s="1516"/>
    </row>
    <row r="184" spans="1:9" s="500" customFormat="1" ht="24.95" customHeight="1" x14ac:dyDescent="0.25">
      <c r="A184" s="102" t="s">
        <v>101</v>
      </c>
      <c r="B184" s="1579" t="s">
        <v>5422</v>
      </c>
      <c r="C184" s="1579"/>
      <c r="D184" s="1579"/>
      <c r="E184" s="1579"/>
      <c r="F184" s="1579"/>
      <c r="G184" s="1579"/>
      <c r="H184" s="1579"/>
      <c r="I184" s="1580"/>
    </row>
    <row r="185" spans="1:9" s="500" customFormat="1" ht="24.95" customHeight="1" x14ac:dyDescent="0.25">
      <c r="A185" s="102" t="s">
        <v>103</v>
      </c>
      <c r="B185" s="1520" t="s">
        <v>5423</v>
      </c>
      <c r="C185" s="1553"/>
      <c r="D185" s="1553"/>
      <c r="E185" s="1553"/>
      <c r="F185" s="1553"/>
      <c r="G185" s="1553"/>
      <c r="H185" s="1553"/>
      <c r="I185" s="1554"/>
    </row>
    <row r="186" spans="1:9" ht="24.95" customHeight="1" x14ac:dyDescent="0.25">
      <c r="A186" s="105" t="s">
        <v>105</v>
      </c>
      <c r="B186" s="1495" t="s">
        <v>5424</v>
      </c>
      <c r="C186" s="1496"/>
      <c r="D186" s="1496"/>
      <c r="E186" s="1496"/>
      <c r="F186" s="1496"/>
      <c r="G186" s="1496"/>
      <c r="H186" s="1496"/>
      <c r="I186" s="1497"/>
    </row>
    <row r="187" spans="1:9" ht="24.95" customHeight="1" x14ac:dyDescent="0.25">
      <c r="A187" s="102" t="s">
        <v>107</v>
      </c>
      <c r="B187" s="1505" t="s">
        <v>5425</v>
      </c>
      <c r="C187" s="1506"/>
      <c r="D187" s="1506"/>
      <c r="E187" s="1506"/>
      <c r="F187" s="1506"/>
      <c r="G187" s="1506"/>
      <c r="H187" s="1506"/>
      <c r="I187" s="1507"/>
    </row>
    <row r="188" spans="1:9" ht="24.95" customHeight="1" x14ac:dyDescent="0.25">
      <c r="A188" s="104" t="s">
        <v>108</v>
      </c>
      <c r="B188" s="1508" t="s">
        <v>5426</v>
      </c>
      <c r="C188" s="1509"/>
      <c r="D188" s="1509"/>
      <c r="E188" s="1509"/>
      <c r="F188" s="1509"/>
      <c r="G188" s="1509"/>
      <c r="H188" s="1509"/>
      <c r="I188" s="1510"/>
    </row>
    <row r="189" spans="1:9" ht="24.95" customHeight="1" x14ac:dyDescent="0.25">
      <c r="A189" s="138" t="s">
        <v>110</v>
      </c>
      <c r="B189" s="1495" t="s">
        <v>5427</v>
      </c>
      <c r="C189" s="1496"/>
      <c r="D189" s="1496"/>
      <c r="E189" s="1496"/>
      <c r="F189" s="1496"/>
      <c r="G189" s="1496"/>
      <c r="H189" s="1496"/>
      <c r="I189" s="1497"/>
    </row>
    <row r="190" spans="1:9" ht="24.95" customHeight="1" x14ac:dyDescent="0.25">
      <c r="A190" s="108" t="s">
        <v>112</v>
      </c>
      <c r="B190" s="1142" t="s">
        <v>113</v>
      </c>
      <c r="C190" s="1142" t="s">
        <v>114</v>
      </c>
      <c r="D190" s="1142" t="s">
        <v>115</v>
      </c>
      <c r="E190" s="1142" t="s">
        <v>116</v>
      </c>
      <c r="F190" s="1142" t="s">
        <v>117</v>
      </c>
      <c r="G190" s="1142" t="s">
        <v>118</v>
      </c>
      <c r="H190" s="1142" t="s">
        <v>119</v>
      </c>
      <c r="I190" s="1143" t="s">
        <v>120</v>
      </c>
    </row>
    <row r="191" spans="1:9" ht="24.95" customHeight="1" x14ac:dyDescent="0.25">
      <c r="A191" s="1540" t="s">
        <v>5428</v>
      </c>
      <c r="B191" s="1536">
        <v>1</v>
      </c>
      <c r="C191" s="1520" t="s">
        <v>5429</v>
      </c>
      <c r="D191" s="1501" t="s">
        <v>5430</v>
      </c>
      <c r="E191" s="1544" t="s">
        <v>5431</v>
      </c>
      <c r="F191" s="1501" t="s">
        <v>5432</v>
      </c>
      <c r="G191" s="1501" t="s">
        <v>5424</v>
      </c>
      <c r="H191" s="1547" t="s">
        <v>5433</v>
      </c>
      <c r="I191" s="1504" t="s">
        <v>5434</v>
      </c>
    </row>
    <row r="192" spans="1:9" ht="24.95" customHeight="1" x14ac:dyDescent="0.25">
      <c r="A192" s="1555"/>
      <c r="B192" s="1536"/>
      <c r="C192" s="1520"/>
      <c r="D192" s="1501"/>
      <c r="E192" s="1545"/>
      <c r="F192" s="1501"/>
      <c r="G192" s="1501"/>
      <c r="H192" s="1524"/>
      <c r="I192" s="1532"/>
    </row>
    <row r="193" spans="1:9" ht="24.95" customHeight="1" x14ac:dyDescent="0.25">
      <c r="A193" s="1555"/>
      <c r="B193" s="1536"/>
      <c r="C193" s="1520"/>
      <c r="D193" s="1501"/>
      <c r="E193" s="1545"/>
      <c r="F193" s="1501"/>
      <c r="G193" s="1501"/>
      <c r="H193" s="1524"/>
      <c r="I193" s="1532"/>
    </row>
    <row r="194" spans="1:9" ht="24.95" customHeight="1" x14ac:dyDescent="0.25">
      <c r="A194" s="1555"/>
      <c r="B194" s="1542"/>
      <c r="C194" s="1581"/>
      <c r="D194" s="1501"/>
      <c r="E194" s="1546"/>
      <c r="F194" s="1543"/>
      <c r="G194" s="1501"/>
      <c r="H194" s="1524"/>
      <c r="I194" s="1532"/>
    </row>
    <row r="195" spans="1:9" ht="24.95" customHeight="1" x14ac:dyDescent="0.25">
      <c r="A195" s="1555"/>
      <c r="B195" s="1536">
        <v>2</v>
      </c>
      <c r="C195" s="1520" t="s">
        <v>5435</v>
      </c>
      <c r="D195" s="1501" t="s">
        <v>5436</v>
      </c>
      <c r="E195" s="1544" t="s">
        <v>5437</v>
      </c>
      <c r="F195" s="1501" t="s">
        <v>5432</v>
      </c>
      <c r="G195" s="1501" t="s">
        <v>5424</v>
      </c>
      <c r="H195" s="1547" t="s">
        <v>5433</v>
      </c>
      <c r="I195" s="1504" t="s">
        <v>5434</v>
      </c>
    </row>
    <row r="196" spans="1:9" ht="24.95" customHeight="1" x14ac:dyDescent="0.25">
      <c r="A196" s="1555"/>
      <c r="B196" s="1536"/>
      <c r="C196" s="1582"/>
      <c r="D196" s="1501"/>
      <c r="E196" s="1545"/>
      <c r="F196" s="1501"/>
      <c r="G196" s="1501"/>
      <c r="H196" s="1524"/>
      <c r="I196" s="1532"/>
    </row>
    <row r="197" spans="1:9" ht="24.95" customHeight="1" x14ac:dyDescent="0.25">
      <c r="A197" s="1555"/>
      <c r="B197" s="1536"/>
      <c r="C197" s="1582"/>
      <c r="D197" s="1501"/>
      <c r="E197" s="1545"/>
      <c r="F197" s="1501"/>
      <c r="G197" s="1501"/>
      <c r="H197" s="1524"/>
      <c r="I197" s="1532"/>
    </row>
    <row r="198" spans="1:9" ht="24.95" customHeight="1" x14ac:dyDescent="0.25">
      <c r="A198" s="1555"/>
      <c r="B198" s="1542"/>
      <c r="C198" s="1583"/>
      <c r="D198" s="1501"/>
      <c r="E198" s="1546"/>
      <c r="F198" s="1543"/>
      <c r="G198" s="1501"/>
      <c r="H198" s="1524"/>
      <c r="I198" s="1532"/>
    </row>
    <row r="199" spans="1:9" ht="24.95" customHeight="1" x14ac:dyDescent="0.25">
      <c r="A199" s="1555"/>
      <c r="B199" s="1536">
        <v>3</v>
      </c>
      <c r="C199" s="1520" t="s">
        <v>5438</v>
      </c>
      <c r="D199" s="1501" t="s">
        <v>5439</v>
      </c>
      <c r="E199" s="1544" t="s">
        <v>5440</v>
      </c>
      <c r="F199" s="1501" t="s">
        <v>5432</v>
      </c>
      <c r="G199" s="1501" t="s">
        <v>5424</v>
      </c>
      <c r="H199" s="1547" t="s">
        <v>5433</v>
      </c>
      <c r="I199" s="1504" t="s">
        <v>5434</v>
      </c>
    </row>
    <row r="200" spans="1:9" ht="24.95" customHeight="1" x14ac:dyDescent="0.25">
      <c r="A200" s="1555"/>
      <c r="B200" s="1536"/>
      <c r="C200" s="1582"/>
      <c r="D200" s="1501"/>
      <c r="E200" s="1545"/>
      <c r="F200" s="1501"/>
      <c r="G200" s="1501"/>
      <c r="H200" s="1524"/>
      <c r="I200" s="1532"/>
    </row>
    <row r="201" spans="1:9" ht="24.95" customHeight="1" x14ac:dyDescent="0.25">
      <c r="A201" s="1555"/>
      <c r="B201" s="1536"/>
      <c r="C201" s="1582"/>
      <c r="D201" s="1501"/>
      <c r="E201" s="1545"/>
      <c r="F201" s="1501"/>
      <c r="G201" s="1501"/>
      <c r="H201" s="1524"/>
      <c r="I201" s="1532"/>
    </row>
    <row r="202" spans="1:9" ht="24.95" customHeight="1" x14ac:dyDescent="0.25">
      <c r="A202" s="1555"/>
      <c r="B202" s="1542"/>
      <c r="C202" s="1583"/>
      <c r="D202" s="1501"/>
      <c r="E202" s="1546"/>
      <c r="F202" s="1501"/>
      <c r="G202" s="1501"/>
      <c r="H202" s="1524"/>
      <c r="I202" s="1532"/>
    </row>
    <row r="203" spans="1:9" ht="24.95" customHeight="1" x14ac:dyDescent="0.25">
      <c r="A203" s="1555"/>
      <c r="B203" s="1536">
        <v>4</v>
      </c>
      <c r="C203" s="1520" t="s">
        <v>5441</v>
      </c>
      <c r="D203" s="1501" t="s">
        <v>5442</v>
      </c>
      <c r="E203" s="1544" t="s">
        <v>5440</v>
      </c>
      <c r="F203" s="1501" t="s">
        <v>5432</v>
      </c>
      <c r="G203" s="1501" t="s">
        <v>5424</v>
      </c>
      <c r="H203" s="1547" t="s">
        <v>5433</v>
      </c>
      <c r="I203" s="1504" t="s">
        <v>5434</v>
      </c>
    </row>
    <row r="204" spans="1:9" ht="24.95" customHeight="1" x14ac:dyDescent="0.25">
      <c r="A204" s="1555"/>
      <c r="B204" s="1536"/>
      <c r="C204" s="1582"/>
      <c r="D204" s="1501"/>
      <c r="E204" s="1545"/>
      <c r="F204" s="1501"/>
      <c r="G204" s="1501"/>
      <c r="H204" s="1524"/>
      <c r="I204" s="1532"/>
    </row>
    <row r="205" spans="1:9" ht="24.95" customHeight="1" thickBot="1" x14ac:dyDescent="0.3">
      <c r="A205" s="1556"/>
      <c r="B205" s="1551"/>
      <c r="C205" s="1584"/>
      <c r="D205" s="1522"/>
      <c r="E205" s="1572"/>
      <c r="F205" s="1522"/>
      <c r="G205" s="1522"/>
      <c r="H205" s="1525"/>
      <c r="I205" s="1585"/>
    </row>
    <row r="206" spans="1:9" s="1528" customFormat="1" ht="24.95" customHeight="1" thickBot="1" x14ac:dyDescent="0.3"/>
    <row r="207" spans="1:9" ht="24.95" customHeight="1" x14ac:dyDescent="0.25">
      <c r="A207" s="870" t="s">
        <v>345</v>
      </c>
      <c r="B207" s="1529" t="s">
        <v>5280</v>
      </c>
      <c r="C207" s="1530"/>
      <c r="D207" s="1530"/>
      <c r="E207" s="1530"/>
      <c r="F207" s="1530"/>
      <c r="G207" s="1530"/>
      <c r="H207" s="1530"/>
      <c r="I207" s="1531"/>
    </row>
    <row r="208" spans="1:9" ht="24.95" customHeight="1" x14ac:dyDescent="0.25">
      <c r="A208" s="101" t="s">
        <v>88</v>
      </c>
      <c r="B208" s="1498" t="s">
        <v>3987</v>
      </c>
      <c r="C208" s="1499"/>
      <c r="D208" s="1499"/>
      <c r="E208" s="1499"/>
      <c r="F208" s="1499"/>
      <c r="G208" s="1499"/>
      <c r="H208" s="1499"/>
      <c r="I208" s="1500"/>
    </row>
    <row r="209" spans="1:9" ht="24.95" customHeight="1" x14ac:dyDescent="0.25">
      <c r="A209" s="101" t="s">
        <v>90</v>
      </c>
      <c r="B209" s="1498" t="s">
        <v>91</v>
      </c>
      <c r="C209" s="1499"/>
      <c r="D209" s="1499"/>
      <c r="E209" s="1499"/>
      <c r="F209" s="1499"/>
      <c r="G209" s="1499"/>
      <c r="H209" s="1499"/>
      <c r="I209" s="1500"/>
    </row>
    <row r="210" spans="1:9" s="500" customFormat="1" ht="24.95" customHeight="1" x14ac:dyDescent="0.25">
      <c r="A210" s="102" t="s">
        <v>92</v>
      </c>
      <c r="B210" s="1506" t="s">
        <v>5443</v>
      </c>
      <c r="C210" s="1506"/>
      <c r="D210" s="1506"/>
      <c r="E210" s="1506"/>
      <c r="F210" s="1506"/>
      <c r="G210" s="1506"/>
      <c r="H210" s="1506"/>
      <c r="I210" s="1507"/>
    </row>
    <row r="211" spans="1:9" ht="24.95" customHeight="1" x14ac:dyDescent="0.25">
      <c r="A211" s="105" t="s">
        <v>94</v>
      </c>
      <c r="B211" s="1495" t="s">
        <v>5444</v>
      </c>
      <c r="C211" s="1496"/>
      <c r="D211" s="1496"/>
      <c r="E211" s="1496"/>
      <c r="F211" s="1496"/>
      <c r="G211" s="1496"/>
      <c r="H211" s="1496"/>
      <c r="I211" s="1497"/>
    </row>
    <row r="212" spans="1:9" ht="24.95" customHeight="1" x14ac:dyDescent="0.25">
      <c r="A212" s="105" t="s">
        <v>96</v>
      </c>
      <c r="B212" s="1511" t="s">
        <v>5331</v>
      </c>
      <c r="C212" s="1512"/>
      <c r="D212" s="1512"/>
      <c r="E212" s="1512"/>
      <c r="F212" s="1512"/>
      <c r="G212" s="1512"/>
      <c r="H212" s="1512"/>
      <c r="I212" s="1513"/>
    </row>
    <row r="213" spans="1:9" ht="24.95" customHeight="1" x14ac:dyDescent="0.25">
      <c r="A213" s="101" t="s">
        <v>98</v>
      </c>
      <c r="B213" s="1495" t="s">
        <v>5284</v>
      </c>
      <c r="C213" s="1496"/>
      <c r="D213" s="1496"/>
      <c r="E213" s="1496"/>
      <c r="F213" s="1496"/>
      <c r="G213" s="1496"/>
      <c r="H213" s="1496"/>
      <c r="I213" s="1497"/>
    </row>
    <row r="214" spans="1:9" ht="24.95" customHeight="1" x14ac:dyDescent="0.25">
      <c r="A214" s="101" t="s">
        <v>100</v>
      </c>
      <c r="B214" s="1514">
        <v>2</v>
      </c>
      <c r="C214" s="1515"/>
      <c r="D214" s="1515"/>
      <c r="E214" s="1515"/>
      <c r="F214" s="1515"/>
      <c r="G214" s="1515"/>
      <c r="H214" s="1515"/>
      <c r="I214" s="1516"/>
    </row>
    <row r="215" spans="1:9" ht="24.95" customHeight="1" x14ac:dyDescent="0.25">
      <c r="A215" s="102" t="s">
        <v>101</v>
      </c>
      <c r="B215" s="1587" t="s">
        <v>5445</v>
      </c>
      <c r="C215" s="1496"/>
      <c r="D215" s="1496"/>
      <c r="E215" s="1496"/>
      <c r="F215" s="1496"/>
      <c r="G215" s="1496"/>
      <c r="H215" s="1496"/>
      <c r="I215" s="1497"/>
    </row>
    <row r="216" spans="1:9" ht="24.95" customHeight="1" x14ac:dyDescent="0.25">
      <c r="A216" s="102" t="s">
        <v>103</v>
      </c>
      <c r="B216" s="1587" t="s">
        <v>5446</v>
      </c>
      <c r="C216" s="1496"/>
      <c r="D216" s="1496"/>
      <c r="E216" s="1496"/>
      <c r="F216" s="1496"/>
      <c r="G216" s="1496"/>
      <c r="H216" s="1496"/>
      <c r="I216" s="1497"/>
    </row>
    <row r="217" spans="1:9" ht="24.95" customHeight="1" x14ac:dyDescent="0.25">
      <c r="A217" s="105" t="s">
        <v>105</v>
      </c>
      <c r="B217" s="1495" t="s">
        <v>5447</v>
      </c>
      <c r="C217" s="1496"/>
      <c r="D217" s="1496"/>
      <c r="E217" s="1496"/>
      <c r="F217" s="1496"/>
      <c r="G217" s="1496"/>
      <c r="H217" s="1496"/>
      <c r="I217" s="1497"/>
    </row>
    <row r="218" spans="1:9" ht="24.95" customHeight="1" x14ac:dyDescent="0.25">
      <c r="A218" s="102" t="s">
        <v>107</v>
      </c>
      <c r="B218" s="1505" t="s">
        <v>5448</v>
      </c>
      <c r="C218" s="1506"/>
      <c r="D218" s="1506"/>
      <c r="E218" s="1506"/>
      <c r="F218" s="1506"/>
      <c r="G218" s="1506"/>
      <c r="H218" s="1506"/>
      <c r="I218" s="1507"/>
    </row>
    <row r="219" spans="1:9" ht="24.95" customHeight="1" x14ac:dyDescent="0.25">
      <c r="A219" s="104" t="s">
        <v>108</v>
      </c>
      <c r="B219" s="1508" t="s">
        <v>5449</v>
      </c>
      <c r="C219" s="1509"/>
      <c r="D219" s="1509"/>
      <c r="E219" s="1509"/>
      <c r="F219" s="1509"/>
      <c r="G219" s="1509"/>
      <c r="H219" s="1509"/>
      <c r="I219" s="1510"/>
    </row>
    <row r="220" spans="1:9" ht="24.95" customHeight="1" x14ac:dyDescent="0.25">
      <c r="A220" s="138" t="s">
        <v>110</v>
      </c>
      <c r="B220" s="1495" t="s">
        <v>5450</v>
      </c>
      <c r="C220" s="1496"/>
      <c r="D220" s="1496"/>
      <c r="E220" s="1496"/>
      <c r="F220" s="1496"/>
      <c r="G220" s="1496"/>
      <c r="H220" s="1496"/>
      <c r="I220" s="1497"/>
    </row>
    <row r="221" spans="1:9" ht="24.95" customHeight="1" x14ac:dyDescent="0.25">
      <c r="A221" s="108" t="s">
        <v>112</v>
      </c>
      <c r="B221" s="1142" t="s">
        <v>113</v>
      </c>
      <c r="C221" s="1142" t="s">
        <v>114</v>
      </c>
      <c r="D221" s="1142" t="s">
        <v>115</v>
      </c>
      <c r="E221" s="1142" t="s">
        <v>116</v>
      </c>
      <c r="F221" s="1142" t="s">
        <v>117</v>
      </c>
      <c r="G221" s="1142" t="s">
        <v>118</v>
      </c>
      <c r="H221" s="1142" t="s">
        <v>119</v>
      </c>
      <c r="I221" s="1143" t="s">
        <v>120</v>
      </c>
    </row>
    <row r="222" spans="1:9" ht="24.95" customHeight="1" x14ac:dyDescent="0.25">
      <c r="A222" s="1586" t="s">
        <v>5451</v>
      </c>
      <c r="B222" s="1368">
        <v>1</v>
      </c>
      <c r="C222" s="1146" t="s">
        <v>5452</v>
      </c>
      <c r="D222" s="859" t="s">
        <v>5453</v>
      </c>
      <c r="E222" s="859" t="s">
        <v>5454</v>
      </c>
      <c r="F222" s="859" t="s">
        <v>5455</v>
      </c>
      <c r="G222" s="859" t="s">
        <v>5447</v>
      </c>
      <c r="H222" s="1369" t="s">
        <v>5456</v>
      </c>
      <c r="I222" s="1370" t="s">
        <v>5457</v>
      </c>
    </row>
    <row r="223" spans="1:9" ht="106.5" customHeight="1" x14ac:dyDescent="0.25">
      <c r="A223" s="1555"/>
      <c r="B223" s="1371">
        <v>2</v>
      </c>
      <c r="C223" s="1095" t="s">
        <v>5458</v>
      </c>
      <c r="D223" s="853" t="s">
        <v>5411</v>
      </c>
      <c r="E223" s="1372" t="s">
        <v>5454</v>
      </c>
      <c r="F223" s="1098" t="s">
        <v>5455</v>
      </c>
      <c r="G223" s="1095" t="s">
        <v>5447</v>
      </c>
      <c r="H223" s="1373" t="s">
        <v>5456</v>
      </c>
      <c r="I223" s="1099" t="s">
        <v>5457</v>
      </c>
    </row>
    <row r="224" spans="1:9" ht="40.5" x14ac:dyDescent="0.25">
      <c r="A224" s="1555"/>
      <c r="B224" s="1371">
        <v>3</v>
      </c>
      <c r="C224" s="1095" t="s">
        <v>5459</v>
      </c>
      <c r="D224" s="1095" t="s">
        <v>5460</v>
      </c>
      <c r="E224" s="1372" t="s">
        <v>5460</v>
      </c>
      <c r="F224" s="1098" t="s">
        <v>5455</v>
      </c>
      <c r="G224" s="1095" t="s">
        <v>5447</v>
      </c>
      <c r="H224" s="1373" t="s">
        <v>5456</v>
      </c>
      <c r="I224" s="1102" t="s">
        <v>5457</v>
      </c>
    </row>
    <row r="225" spans="1:9" s="500" customFormat="1" ht="105" customHeight="1" thickBot="1" x14ac:dyDescent="0.3">
      <c r="A225" s="1556"/>
      <c r="B225" s="1374">
        <v>4</v>
      </c>
      <c r="C225" s="863" t="s">
        <v>5461</v>
      </c>
      <c r="D225" s="863" t="s">
        <v>5462</v>
      </c>
      <c r="E225" s="863" t="s">
        <v>5460</v>
      </c>
      <c r="F225" s="863" t="s">
        <v>5455</v>
      </c>
      <c r="G225" s="863" t="s">
        <v>5447</v>
      </c>
      <c r="H225" s="1375" t="s">
        <v>5456</v>
      </c>
      <c r="I225" s="1090" t="s">
        <v>5457</v>
      </c>
    </row>
    <row r="226" spans="1:9" s="1528" customFormat="1" ht="24.95" customHeight="1" thickBot="1" x14ac:dyDescent="0.3"/>
    <row r="227" spans="1:9" ht="24.95" customHeight="1" x14ac:dyDescent="0.25">
      <c r="A227" s="1537" t="s">
        <v>5463</v>
      </c>
      <c r="B227" s="1538"/>
      <c r="C227" s="1538"/>
      <c r="D227" s="1538"/>
      <c r="E227" s="1538"/>
      <c r="F227" s="1538"/>
      <c r="G227" s="1538"/>
      <c r="H227" s="1538"/>
      <c r="I227" s="1539"/>
    </row>
    <row r="228" spans="1:9" ht="24.95" customHeight="1" x14ac:dyDescent="0.25">
      <c r="A228" s="105" t="s">
        <v>345</v>
      </c>
      <c r="B228" s="1495" t="s">
        <v>5280</v>
      </c>
      <c r="C228" s="1496"/>
      <c r="D228" s="1496"/>
      <c r="E228" s="1496"/>
      <c r="F228" s="1496"/>
      <c r="G228" s="1496"/>
      <c r="H228" s="1496"/>
      <c r="I228" s="1497"/>
    </row>
    <row r="229" spans="1:9" ht="24.95" customHeight="1" x14ac:dyDescent="0.25">
      <c r="A229" s="101" t="s">
        <v>88</v>
      </c>
      <c r="B229" s="1498" t="s">
        <v>3987</v>
      </c>
      <c r="C229" s="1499"/>
      <c r="D229" s="1499"/>
      <c r="E229" s="1499"/>
      <c r="F229" s="1499"/>
      <c r="G229" s="1499"/>
      <c r="H229" s="1499"/>
      <c r="I229" s="1500"/>
    </row>
    <row r="230" spans="1:9" ht="24.95" customHeight="1" x14ac:dyDescent="0.25">
      <c r="A230" s="101" t="s">
        <v>90</v>
      </c>
      <c r="B230" s="1498" t="s">
        <v>91</v>
      </c>
      <c r="C230" s="1499"/>
      <c r="D230" s="1499"/>
      <c r="E230" s="1499"/>
      <c r="F230" s="1499"/>
      <c r="G230" s="1499"/>
      <c r="H230" s="1499"/>
      <c r="I230" s="1500"/>
    </row>
    <row r="231" spans="1:9" ht="24.95" customHeight="1" x14ac:dyDescent="0.25">
      <c r="A231" s="102" t="s">
        <v>92</v>
      </c>
      <c r="B231" s="1495" t="s">
        <v>5464</v>
      </c>
      <c r="C231" s="1496"/>
      <c r="D231" s="1496"/>
      <c r="E231" s="1496"/>
      <c r="F231" s="1496"/>
      <c r="G231" s="1496"/>
      <c r="H231" s="1496"/>
      <c r="I231" s="1497"/>
    </row>
    <row r="232" spans="1:9" ht="24.95" customHeight="1" x14ac:dyDescent="0.25">
      <c r="A232" s="105" t="s">
        <v>94</v>
      </c>
      <c r="B232" s="1495" t="s">
        <v>5465</v>
      </c>
      <c r="C232" s="1496"/>
      <c r="D232" s="1496"/>
      <c r="E232" s="1496"/>
      <c r="F232" s="1496"/>
      <c r="G232" s="1496"/>
      <c r="H232" s="1496"/>
      <c r="I232" s="1497"/>
    </row>
    <row r="233" spans="1:9" ht="24.95" customHeight="1" x14ac:dyDescent="0.25">
      <c r="A233" s="105" t="s">
        <v>96</v>
      </c>
      <c r="B233" s="1511" t="s">
        <v>5283</v>
      </c>
      <c r="C233" s="1512"/>
      <c r="D233" s="1512"/>
      <c r="E233" s="1512"/>
      <c r="F233" s="1512"/>
      <c r="G233" s="1512"/>
      <c r="H233" s="1512"/>
      <c r="I233" s="1513"/>
    </row>
    <row r="234" spans="1:9" ht="24.95" customHeight="1" x14ac:dyDescent="0.25">
      <c r="A234" s="101" t="s">
        <v>98</v>
      </c>
      <c r="B234" s="1495" t="s">
        <v>5284</v>
      </c>
      <c r="C234" s="1496"/>
      <c r="D234" s="1496"/>
      <c r="E234" s="1496"/>
      <c r="F234" s="1496"/>
      <c r="G234" s="1496"/>
      <c r="H234" s="1496"/>
      <c r="I234" s="1497"/>
    </row>
    <row r="235" spans="1:9" ht="24.95" customHeight="1" x14ac:dyDescent="0.25">
      <c r="A235" s="101" t="s">
        <v>100</v>
      </c>
      <c r="B235" s="1514" t="s">
        <v>5466</v>
      </c>
      <c r="C235" s="1515"/>
      <c r="D235" s="1515"/>
      <c r="E235" s="1515"/>
      <c r="F235" s="1515"/>
      <c r="G235" s="1515"/>
      <c r="H235" s="1515"/>
      <c r="I235" s="1516"/>
    </row>
    <row r="236" spans="1:9" ht="24.95" customHeight="1" x14ac:dyDescent="0.25">
      <c r="A236" s="102" t="s">
        <v>101</v>
      </c>
      <c r="B236" s="1552" t="s">
        <v>5467</v>
      </c>
      <c r="C236" s="1499"/>
      <c r="D236" s="1499"/>
      <c r="E236" s="1499"/>
      <c r="F236" s="1499"/>
      <c r="G236" s="1499"/>
      <c r="H236" s="1499"/>
      <c r="I236" s="1500"/>
    </row>
    <row r="237" spans="1:9" ht="24.95" customHeight="1" x14ac:dyDescent="0.25">
      <c r="A237" s="102" t="s">
        <v>103</v>
      </c>
      <c r="B237" s="1495" t="s">
        <v>5468</v>
      </c>
      <c r="C237" s="1496"/>
      <c r="D237" s="1496"/>
      <c r="E237" s="1496"/>
      <c r="F237" s="1496"/>
      <c r="G237" s="1496"/>
      <c r="H237" s="1496"/>
      <c r="I237" s="1497"/>
    </row>
    <row r="238" spans="1:9" ht="24.95" customHeight="1" x14ac:dyDescent="0.25">
      <c r="A238" s="105" t="s">
        <v>105</v>
      </c>
      <c r="B238" s="1495" t="s">
        <v>5469</v>
      </c>
      <c r="C238" s="1496"/>
      <c r="D238" s="1496"/>
      <c r="E238" s="1496"/>
      <c r="F238" s="1496"/>
      <c r="G238" s="1496"/>
      <c r="H238" s="1496"/>
      <c r="I238" s="1497"/>
    </row>
    <row r="239" spans="1:9" ht="24.95" customHeight="1" x14ac:dyDescent="0.25">
      <c r="A239" s="102" t="s">
        <v>107</v>
      </c>
      <c r="B239" s="1505" t="s">
        <v>5470</v>
      </c>
      <c r="C239" s="1506"/>
      <c r="D239" s="1506"/>
      <c r="E239" s="1506"/>
      <c r="F239" s="1506"/>
      <c r="G239" s="1506"/>
      <c r="H239" s="1506"/>
      <c r="I239" s="1507"/>
    </row>
    <row r="240" spans="1:9" ht="24.95" customHeight="1" x14ac:dyDescent="0.25">
      <c r="A240" s="104" t="s">
        <v>108</v>
      </c>
      <c r="B240" s="1508" t="s">
        <v>5471</v>
      </c>
      <c r="C240" s="1509"/>
      <c r="D240" s="1509"/>
      <c r="E240" s="1509"/>
      <c r="F240" s="1509"/>
      <c r="G240" s="1509"/>
      <c r="H240" s="1509"/>
      <c r="I240" s="1510"/>
    </row>
    <row r="241" spans="1:9" ht="24.95" customHeight="1" x14ac:dyDescent="0.25">
      <c r="A241" s="138" t="s">
        <v>110</v>
      </c>
      <c r="B241" s="1495" t="s">
        <v>5457</v>
      </c>
      <c r="C241" s="1496"/>
      <c r="D241" s="1496"/>
      <c r="E241" s="1496"/>
      <c r="F241" s="1496"/>
      <c r="G241" s="1496"/>
      <c r="H241" s="1496"/>
      <c r="I241" s="1497"/>
    </row>
    <row r="242" spans="1:9" ht="24.95" customHeight="1" x14ac:dyDescent="0.25">
      <c r="A242" s="108" t="s">
        <v>112</v>
      </c>
      <c r="B242" s="1142" t="s">
        <v>113</v>
      </c>
      <c r="C242" s="1142" t="s">
        <v>114</v>
      </c>
      <c r="D242" s="1142" t="s">
        <v>115</v>
      </c>
      <c r="E242" s="1142" t="s">
        <v>116</v>
      </c>
      <c r="F242" s="1142" t="s">
        <v>117</v>
      </c>
      <c r="G242" s="1142" t="s">
        <v>118</v>
      </c>
      <c r="H242" s="1142" t="s">
        <v>119</v>
      </c>
      <c r="I242" s="1143" t="s">
        <v>120</v>
      </c>
    </row>
    <row r="243" spans="1:9" ht="24.95" customHeight="1" x14ac:dyDescent="0.25">
      <c r="A243" s="1588" t="s">
        <v>5472</v>
      </c>
      <c r="B243" s="1590">
        <v>1</v>
      </c>
      <c r="C243" s="1501" t="s">
        <v>5473</v>
      </c>
      <c r="D243" s="1501" t="s">
        <v>5345</v>
      </c>
      <c r="E243" s="1591" t="s">
        <v>5474</v>
      </c>
      <c r="F243" s="1520" t="s">
        <v>5475</v>
      </c>
      <c r="G243" s="1594" t="s">
        <v>5469</v>
      </c>
      <c r="H243" s="1595" t="s">
        <v>5476</v>
      </c>
      <c r="I243" s="1554" t="s">
        <v>5457</v>
      </c>
    </row>
    <row r="244" spans="1:9" ht="24.95" customHeight="1" x14ac:dyDescent="0.25">
      <c r="A244" s="1588"/>
      <c r="B244" s="1590"/>
      <c r="C244" s="1501"/>
      <c r="D244" s="1501"/>
      <c r="E244" s="1592"/>
      <c r="F244" s="1520"/>
      <c r="G244" s="1594"/>
      <c r="H244" s="1524"/>
      <c r="I244" s="1554"/>
    </row>
    <row r="245" spans="1:9" ht="24.95" customHeight="1" x14ac:dyDescent="0.25">
      <c r="A245" s="1588"/>
      <c r="B245" s="1590"/>
      <c r="C245" s="1501"/>
      <c r="D245" s="1501"/>
      <c r="E245" s="1592"/>
      <c r="F245" s="1520"/>
      <c r="G245" s="1594"/>
      <c r="H245" s="1524"/>
      <c r="I245" s="1554"/>
    </row>
    <row r="246" spans="1:9" ht="24.95" customHeight="1" x14ac:dyDescent="0.25">
      <c r="A246" s="1588"/>
      <c r="B246" s="1590"/>
      <c r="C246" s="1501"/>
      <c r="D246" s="1501"/>
      <c r="E246" s="1592"/>
      <c r="F246" s="1520"/>
      <c r="G246" s="1594"/>
      <c r="H246" s="1524"/>
      <c r="I246" s="1554"/>
    </row>
    <row r="247" spans="1:9" ht="24.95" customHeight="1" x14ac:dyDescent="0.25">
      <c r="A247" s="1588"/>
      <c r="B247" s="1590"/>
      <c r="C247" s="1501"/>
      <c r="D247" s="1501"/>
      <c r="E247" s="1593"/>
      <c r="F247" s="1520"/>
      <c r="G247" s="1594"/>
      <c r="H247" s="1524"/>
      <c r="I247" s="1554"/>
    </row>
    <row r="248" spans="1:9" ht="24.95" customHeight="1" x14ac:dyDescent="0.25">
      <c r="A248" s="1588"/>
      <c r="B248" s="1590">
        <v>2</v>
      </c>
      <c r="C248" s="1501" t="s">
        <v>5477</v>
      </c>
      <c r="D248" s="1501" t="s">
        <v>5478</v>
      </c>
      <c r="E248" s="1596" t="s">
        <v>5479</v>
      </c>
      <c r="F248" s="1520" t="s">
        <v>5480</v>
      </c>
      <c r="G248" s="1594" t="s">
        <v>5469</v>
      </c>
      <c r="H248" s="1599" t="s">
        <v>5476</v>
      </c>
      <c r="I248" s="1554" t="s">
        <v>5457</v>
      </c>
    </row>
    <row r="249" spans="1:9" ht="24.95" customHeight="1" x14ac:dyDescent="0.25">
      <c r="A249" s="1588"/>
      <c r="B249" s="1590"/>
      <c r="C249" s="1501"/>
      <c r="D249" s="1501"/>
      <c r="E249" s="1597"/>
      <c r="F249" s="1520"/>
      <c r="G249" s="1594"/>
      <c r="H249" s="1600"/>
      <c r="I249" s="1554"/>
    </row>
    <row r="250" spans="1:9" ht="60" customHeight="1" x14ac:dyDescent="0.25">
      <c r="A250" s="1588"/>
      <c r="B250" s="1590"/>
      <c r="C250" s="1501"/>
      <c r="D250" s="1501"/>
      <c r="E250" s="1598"/>
      <c r="F250" s="1520"/>
      <c r="G250" s="1594"/>
      <c r="H250" s="1600"/>
      <c r="I250" s="1554"/>
    </row>
    <row r="251" spans="1:9" ht="24.95" customHeight="1" x14ac:dyDescent="0.25">
      <c r="A251" s="1588"/>
      <c r="B251" s="1091">
        <v>3</v>
      </c>
      <c r="C251" s="1095" t="s">
        <v>572</v>
      </c>
      <c r="D251" s="1095" t="s">
        <v>572</v>
      </c>
      <c r="E251" s="1095" t="s">
        <v>572</v>
      </c>
      <c r="F251" s="1095" t="s">
        <v>572</v>
      </c>
      <c r="G251" s="1095" t="s">
        <v>572</v>
      </c>
      <c r="H251" s="1376">
        <v>0</v>
      </c>
      <c r="I251" s="1141" t="s">
        <v>572</v>
      </c>
    </row>
    <row r="252" spans="1:9" ht="24.95" customHeight="1" thickBot="1" x14ac:dyDescent="0.3">
      <c r="A252" s="1589"/>
      <c r="B252" s="1092">
        <v>4</v>
      </c>
      <c r="C252" s="869" t="s">
        <v>572</v>
      </c>
      <c r="D252" s="869" t="s">
        <v>572</v>
      </c>
      <c r="E252" s="869" t="s">
        <v>572</v>
      </c>
      <c r="F252" s="869" t="s">
        <v>572</v>
      </c>
      <c r="G252" s="869" t="s">
        <v>572</v>
      </c>
      <c r="H252" s="1377">
        <v>0</v>
      </c>
      <c r="I252" s="1378" t="s">
        <v>572</v>
      </c>
    </row>
  </sheetData>
  <mergeCells count="333">
    <mergeCell ref="B240:I240"/>
    <mergeCell ref="B241:I241"/>
    <mergeCell ref="A243:A252"/>
    <mergeCell ref="B243:B247"/>
    <mergeCell ref="C243:C247"/>
    <mergeCell ref="D243:D247"/>
    <mergeCell ref="E243:E247"/>
    <mergeCell ref="F243:F247"/>
    <mergeCell ref="G243:G247"/>
    <mergeCell ref="H243:H247"/>
    <mergeCell ref="I243:I247"/>
    <mergeCell ref="B248:B250"/>
    <mergeCell ref="C248:C250"/>
    <mergeCell ref="D248:D250"/>
    <mergeCell ref="E248:E250"/>
    <mergeCell ref="F248:F250"/>
    <mergeCell ref="G248:G250"/>
    <mergeCell ref="H248:H250"/>
    <mergeCell ref="I248:I250"/>
    <mergeCell ref="B234:I234"/>
    <mergeCell ref="B235:I235"/>
    <mergeCell ref="B236:I236"/>
    <mergeCell ref="B237:I237"/>
    <mergeCell ref="B238:I238"/>
    <mergeCell ref="B239:I239"/>
    <mergeCell ref="B228:I228"/>
    <mergeCell ref="B229:I229"/>
    <mergeCell ref="B230:I230"/>
    <mergeCell ref="B231:I231"/>
    <mergeCell ref="B232:I232"/>
    <mergeCell ref="B233:I233"/>
    <mergeCell ref="B218:I218"/>
    <mergeCell ref="B219:I219"/>
    <mergeCell ref="B220:I220"/>
    <mergeCell ref="A222:A225"/>
    <mergeCell ref="A226:XFD226"/>
    <mergeCell ref="A227:I227"/>
    <mergeCell ref="B212:I212"/>
    <mergeCell ref="B213:I213"/>
    <mergeCell ref="B214:I214"/>
    <mergeCell ref="B215:I215"/>
    <mergeCell ref="B216:I216"/>
    <mergeCell ref="B217:I217"/>
    <mergeCell ref="A206:XFD206"/>
    <mergeCell ref="B207:I207"/>
    <mergeCell ref="B208:I208"/>
    <mergeCell ref="B209:I209"/>
    <mergeCell ref="B210:I210"/>
    <mergeCell ref="B211:I211"/>
    <mergeCell ref="H199:H202"/>
    <mergeCell ref="I199:I202"/>
    <mergeCell ref="B203:B205"/>
    <mergeCell ref="C203:C205"/>
    <mergeCell ref="D203:D205"/>
    <mergeCell ref="E203:E205"/>
    <mergeCell ref="F203:F205"/>
    <mergeCell ref="G203:G205"/>
    <mergeCell ref="H203:H205"/>
    <mergeCell ref="I203:I205"/>
    <mergeCell ref="B199:B202"/>
    <mergeCell ref="C199:C202"/>
    <mergeCell ref="D199:D202"/>
    <mergeCell ref="E199:E202"/>
    <mergeCell ref="F199:F202"/>
    <mergeCell ref="G199:G202"/>
    <mergeCell ref="B187:I187"/>
    <mergeCell ref="B188:I188"/>
    <mergeCell ref="B189:I189"/>
    <mergeCell ref="A191:A205"/>
    <mergeCell ref="B191:B194"/>
    <mergeCell ref="C191:C194"/>
    <mergeCell ref="D191:D194"/>
    <mergeCell ref="E191:E194"/>
    <mergeCell ref="F191:F194"/>
    <mergeCell ref="G191:G194"/>
    <mergeCell ref="H191:H194"/>
    <mergeCell ref="I191:I194"/>
    <mergeCell ref="B195:B198"/>
    <mergeCell ref="C195:C198"/>
    <mergeCell ref="D195:D198"/>
    <mergeCell ref="E195:E198"/>
    <mergeCell ref="F195:F198"/>
    <mergeCell ref="G195:G198"/>
    <mergeCell ref="H195:H198"/>
    <mergeCell ref="I195:I198"/>
    <mergeCell ref="B184:I184"/>
    <mergeCell ref="B185:I185"/>
    <mergeCell ref="B186:I186"/>
    <mergeCell ref="A175:XFD175"/>
    <mergeCell ref="B176:I176"/>
    <mergeCell ref="B177:I177"/>
    <mergeCell ref="B178:I178"/>
    <mergeCell ref="B179:I179"/>
    <mergeCell ref="B180:I180"/>
    <mergeCell ref="D170:D174"/>
    <mergeCell ref="E170:E174"/>
    <mergeCell ref="F170:F174"/>
    <mergeCell ref="G170:G174"/>
    <mergeCell ref="H170:H174"/>
    <mergeCell ref="I170:I174"/>
    <mergeCell ref="B181:I181"/>
    <mergeCell ref="B182:I182"/>
    <mergeCell ref="B183:I183"/>
    <mergeCell ref="B149:I149"/>
    <mergeCell ref="A152:A174"/>
    <mergeCell ref="B152:B157"/>
    <mergeCell ref="C152:C157"/>
    <mergeCell ref="D152:D157"/>
    <mergeCell ref="E152:E157"/>
    <mergeCell ref="F152:F157"/>
    <mergeCell ref="G152:G157"/>
    <mergeCell ref="H152:H157"/>
    <mergeCell ref="I152:I157"/>
    <mergeCell ref="F158:F163"/>
    <mergeCell ref="G158:G163"/>
    <mergeCell ref="H158:H163"/>
    <mergeCell ref="I158:I163"/>
    <mergeCell ref="B164:B169"/>
    <mergeCell ref="C164:C169"/>
    <mergeCell ref="D164:D169"/>
    <mergeCell ref="E164:E169"/>
    <mergeCell ref="F164:F169"/>
    <mergeCell ref="G164:G169"/>
    <mergeCell ref="H164:H169"/>
    <mergeCell ref="I164:I169"/>
    <mergeCell ref="B170:B174"/>
    <mergeCell ref="C170:C174"/>
    <mergeCell ref="G131:G133"/>
    <mergeCell ref="H131:H133"/>
    <mergeCell ref="I131:I133"/>
    <mergeCell ref="A136:XFD136"/>
    <mergeCell ref="B145:I145"/>
    <mergeCell ref="B146:I146"/>
    <mergeCell ref="A127:A135"/>
    <mergeCell ref="B127:B130"/>
    <mergeCell ref="C127:C130"/>
    <mergeCell ref="D127:D130"/>
    <mergeCell ref="E127:E130"/>
    <mergeCell ref="F127:F130"/>
    <mergeCell ref="B131:B133"/>
    <mergeCell ref="C131:C133"/>
    <mergeCell ref="D131:D133"/>
    <mergeCell ref="E131:E133"/>
    <mergeCell ref="F131:F133"/>
    <mergeCell ref="H111:H113"/>
    <mergeCell ref="I111:I113"/>
    <mergeCell ref="A114:I114"/>
    <mergeCell ref="B119:G119"/>
    <mergeCell ref="B124:I124"/>
    <mergeCell ref="B125:I125"/>
    <mergeCell ref="F107:F110"/>
    <mergeCell ref="G107:G110"/>
    <mergeCell ref="H107:H110"/>
    <mergeCell ref="I107:I110"/>
    <mergeCell ref="B111:B113"/>
    <mergeCell ref="C111:C113"/>
    <mergeCell ref="D111:D113"/>
    <mergeCell ref="E111:E113"/>
    <mergeCell ref="F111:F113"/>
    <mergeCell ref="G111:G113"/>
    <mergeCell ref="B121:I121"/>
    <mergeCell ref="B122:I122"/>
    <mergeCell ref="B123:I123"/>
    <mergeCell ref="B115:I115"/>
    <mergeCell ref="B116:I116"/>
    <mergeCell ref="B117:I117"/>
    <mergeCell ref="B118:I118"/>
    <mergeCell ref="B120:I120"/>
    <mergeCell ref="H99:H102"/>
    <mergeCell ref="I99:I102"/>
    <mergeCell ref="B103:B106"/>
    <mergeCell ref="C103:C106"/>
    <mergeCell ref="D103:D106"/>
    <mergeCell ref="E103:E106"/>
    <mergeCell ref="F103:F106"/>
    <mergeCell ref="G103:G106"/>
    <mergeCell ref="H103:H106"/>
    <mergeCell ref="I103:I106"/>
    <mergeCell ref="B97:I97"/>
    <mergeCell ref="B91:I91"/>
    <mergeCell ref="B92:I92"/>
    <mergeCell ref="B93:I93"/>
    <mergeCell ref="B94:I94"/>
    <mergeCell ref="B95:I95"/>
    <mergeCell ref="B96:I96"/>
    <mergeCell ref="B86:I86"/>
    <mergeCell ref="B87:I87"/>
    <mergeCell ref="B88:I88"/>
    <mergeCell ref="B89:I89"/>
    <mergeCell ref="B90:I90"/>
    <mergeCell ref="A99:A113"/>
    <mergeCell ref="B99:B102"/>
    <mergeCell ref="C99:C102"/>
    <mergeCell ref="D99:D102"/>
    <mergeCell ref="E99:E102"/>
    <mergeCell ref="F99:F102"/>
    <mergeCell ref="G99:G102"/>
    <mergeCell ref="B107:B110"/>
    <mergeCell ref="C107:C110"/>
    <mergeCell ref="D107:D110"/>
    <mergeCell ref="E107:E110"/>
    <mergeCell ref="A67:A82"/>
    <mergeCell ref="B67:B71"/>
    <mergeCell ref="C67:C71"/>
    <mergeCell ref="D67:D71"/>
    <mergeCell ref="E67:E71"/>
    <mergeCell ref="F67:F71"/>
    <mergeCell ref="G67:G71"/>
    <mergeCell ref="H67:H71"/>
    <mergeCell ref="I67:I71"/>
    <mergeCell ref="F72:F75"/>
    <mergeCell ref="G72:G75"/>
    <mergeCell ref="H72:H75"/>
    <mergeCell ref="I72:I75"/>
    <mergeCell ref="B76:B79"/>
    <mergeCell ref="C76:C79"/>
    <mergeCell ref="D76:D79"/>
    <mergeCell ref="E76:E79"/>
    <mergeCell ref="F76:F79"/>
    <mergeCell ref="G76:G79"/>
    <mergeCell ref="I76:I79"/>
    <mergeCell ref="B80:B82"/>
    <mergeCell ref="C80:C82"/>
    <mergeCell ref="D80:D82"/>
    <mergeCell ref="E80:E82"/>
    <mergeCell ref="B57:G57"/>
    <mergeCell ref="B58:I58"/>
    <mergeCell ref="B59:I59"/>
    <mergeCell ref="B60:I60"/>
    <mergeCell ref="B39:I39"/>
    <mergeCell ref="B40:I40"/>
    <mergeCell ref="A42:A50"/>
    <mergeCell ref="B42:B45"/>
    <mergeCell ref="C42:C45"/>
    <mergeCell ref="D42:D45"/>
    <mergeCell ref="E42:E45"/>
    <mergeCell ref="F42:F45"/>
    <mergeCell ref="G42:G45"/>
    <mergeCell ref="H42:H45"/>
    <mergeCell ref="B55:I55"/>
    <mergeCell ref="B56:I56"/>
    <mergeCell ref="B52:I52"/>
    <mergeCell ref="B53:I53"/>
    <mergeCell ref="B54:I54"/>
    <mergeCell ref="B48:B50"/>
    <mergeCell ref="C48:C50"/>
    <mergeCell ref="D48:D50"/>
    <mergeCell ref="H23:H25"/>
    <mergeCell ref="I23:I25"/>
    <mergeCell ref="A26:I26"/>
    <mergeCell ref="B32:G32"/>
    <mergeCell ref="B37:I37"/>
    <mergeCell ref="B38:I38"/>
    <mergeCell ref="B23:B25"/>
    <mergeCell ref="C23:C25"/>
    <mergeCell ref="D23:D25"/>
    <mergeCell ref="E23:E25"/>
    <mergeCell ref="F23:F25"/>
    <mergeCell ref="G23:G25"/>
    <mergeCell ref="B27:I27"/>
    <mergeCell ref="B28:I28"/>
    <mergeCell ref="B29:I29"/>
    <mergeCell ref="B30:I30"/>
    <mergeCell ref="B31:I31"/>
    <mergeCell ref="B33:I33"/>
    <mergeCell ref="B34:I34"/>
    <mergeCell ref="B35:I35"/>
    <mergeCell ref="B36:I36"/>
    <mergeCell ref="A1:I1"/>
    <mergeCell ref="B15:I15"/>
    <mergeCell ref="A17:A25"/>
    <mergeCell ref="B17:B20"/>
    <mergeCell ref="D17:D20"/>
    <mergeCell ref="E17:E20"/>
    <mergeCell ref="B158:B163"/>
    <mergeCell ref="C158:C163"/>
    <mergeCell ref="D158:D163"/>
    <mergeCell ref="E158:E163"/>
    <mergeCell ref="B150:I150"/>
    <mergeCell ref="B140:I140"/>
    <mergeCell ref="B141:I141"/>
    <mergeCell ref="B142:I142"/>
    <mergeCell ref="B143:I143"/>
    <mergeCell ref="B144:I144"/>
    <mergeCell ref="B147:I147"/>
    <mergeCell ref="B148:I148"/>
    <mergeCell ref="B137:I137"/>
    <mergeCell ref="B138:I138"/>
    <mergeCell ref="B139:I139"/>
    <mergeCell ref="G127:G130"/>
    <mergeCell ref="H127:H130"/>
    <mergeCell ref="I127:I130"/>
    <mergeCell ref="F80:F82"/>
    <mergeCell ref="G80:G82"/>
    <mergeCell ref="H80:H82"/>
    <mergeCell ref="I80:I82"/>
    <mergeCell ref="A83:XFD83"/>
    <mergeCell ref="B84:I84"/>
    <mergeCell ref="B85:I85"/>
    <mergeCell ref="E48:E50"/>
    <mergeCell ref="I42:I45"/>
    <mergeCell ref="F48:F50"/>
    <mergeCell ref="G48:G50"/>
    <mergeCell ref="H48:H50"/>
    <mergeCell ref="I48:I50"/>
    <mergeCell ref="H76:H79"/>
    <mergeCell ref="B72:B75"/>
    <mergeCell ref="C72:C75"/>
    <mergeCell ref="D72:D75"/>
    <mergeCell ref="E72:E75"/>
    <mergeCell ref="B61:I61"/>
    <mergeCell ref="B62:I62"/>
    <mergeCell ref="B63:I63"/>
    <mergeCell ref="B64:I64"/>
    <mergeCell ref="B65:I65"/>
    <mergeCell ref="A51:XFD51"/>
    <mergeCell ref="B2:I2"/>
    <mergeCell ref="B3:I3"/>
    <mergeCell ref="B4:I4"/>
    <mergeCell ref="B5:I5"/>
    <mergeCell ref="B6:I6"/>
    <mergeCell ref="F17:F20"/>
    <mergeCell ref="G17:G20"/>
    <mergeCell ref="H17:H20"/>
    <mergeCell ref="I17:I20"/>
    <mergeCell ref="B13:I13"/>
    <mergeCell ref="B14:I14"/>
    <mergeCell ref="B7:I7"/>
    <mergeCell ref="B8:I8"/>
    <mergeCell ref="B9:I9"/>
    <mergeCell ref="B10:I10"/>
    <mergeCell ref="B11:I11"/>
    <mergeCell ref="B12:I12"/>
  </mergeCells>
  <pageMargins left="0.7" right="0.7" top="0.75" bottom="0.75" header="0.3" footer="0.3"/>
  <pageSetup paperSize="8" scale="70" fitToHeight="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13"/>
  <sheetViews>
    <sheetView view="pageBreakPreview" zoomScale="70" zoomScaleNormal="70" zoomScaleSheetLayoutView="70" workbookViewId="0">
      <selection activeCell="A17" sqref="A17:A23"/>
    </sheetView>
  </sheetViews>
  <sheetFormatPr defaultColWidth="8.85546875" defaultRowHeight="24.95" customHeight="1" x14ac:dyDescent="0.25"/>
  <cols>
    <col min="1" max="1" width="31.140625" style="1163" customWidth="1"/>
    <col min="2" max="2" width="18.7109375" style="1163" bestFit="1" customWidth="1"/>
    <col min="3" max="3" width="27" style="1163" customWidth="1"/>
    <col min="4" max="4" width="28.140625" style="1163" customWidth="1"/>
    <col min="5" max="5" width="32.140625" style="1163" customWidth="1"/>
    <col min="6" max="6" width="30.28515625" style="1163" customWidth="1"/>
    <col min="7" max="7" width="33.85546875" style="1163" bestFit="1" customWidth="1"/>
    <col min="8" max="8" width="25.140625" style="47" bestFit="1" customWidth="1"/>
    <col min="9" max="9" width="31.140625" style="1163" customWidth="1"/>
    <col min="10" max="16384" width="8.85546875" style="1163"/>
  </cols>
  <sheetData>
    <row r="1" spans="1:9" ht="12.75" x14ac:dyDescent="0.25">
      <c r="A1" s="1602" t="s">
        <v>4944</v>
      </c>
      <c r="B1" s="1602"/>
      <c r="C1" s="1602"/>
      <c r="D1" s="1602"/>
      <c r="E1" s="1602"/>
      <c r="F1" s="1602"/>
      <c r="G1" s="1602"/>
      <c r="H1" s="1602"/>
      <c r="I1" s="1602"/>
    </row>
    <row r="2" spans="1:9" ht="12.75" x14ac:dyDescent="0.25">
      <c r="A2" s="349" t="s">
        <v>86</v>
      </c>
      <c r="B2" s="1601" t="s">
        <v>4945</v>
      </c>
      <c r="C2" s="1601"/>
      <c r="D2" s="1601"/>
      <c r="E2" s="1601"/>
      <c r="F2" s="1601"/>
      <c r="G2" s="1601"/>
      <c r="H2" s="1601"/>
      <c r="I2" s="1601"/>
    </row>
    <row r="3" spans="1:9" ht="15" customHeight="1" x14ac:dyDescent="0.25">
      <c r="A3" s="349" t="s">
        <v>88</v>
      </c>
      <c r="B3" s="1601" t="s">
        <v>3987</v>
      </c>
      <c r="C3" s="1601"/>
      <c r="D3" s="1601"/>
      <c r="E3" s="1601"/>
      <c r="F3" s="1601"/>
      <c r="G3" s="1601"/>
      <c r="H3" s="1601"/>
      <c r="I3" s="1601"/>
    </row>
    <row r="4" spans="1:9" ht="15" customHeight="1" x14ac:dyDescent="0.25">
      <c r="A4" s="349" t="s">
        <v>90</v>
      </c>
      <c r="B4" s="1601" t="s">
        <v>4946</v>
      </c>
      <c r="C4" s="1601"/>
      <c r="D4" s="1601"/>
      <c r="E4" s="1601"/>
      <c r="F4" s="1601"/>
      <c r="G4" s="1601"/>
      <c r="H4" s="1601"/>
      <c r="I4" s="1601"/>
    </row>
    <row r="5" spans="1:9" ht="12.75" x14ac:dyDescent="0.25">
      <c r="A5" s="350" t="s">
        <v>92</v>
      </c>
      <c r="B5" s="1601" t="s">
        <v>4947</v>
      </c>
      <c r="C5" s="1601"/>
      <c r="D5" s="1601"/>
      <c r="E5" s="1601"/>
      <c r="F5" s="1601"/>
      <c r="G5" s="1601"/>
      <c r="H5" s="1601"/>
      <c r="I5" s="1601"/>
    </row>
    <row r="6" spans="1:9" ht="12.75" x14ac:dyDescent="0.25">
      <c r="A6" s="349" t="s">
        <v>94</v>
      </c>
      <c r="B6" s="1601" t="s">
        <v>3534</v>
      </c>
      <c r="C6" s="1601"/>
      <c r="D6" s="1601"/>
      <c r="E6" s="1601"/>
      <c r="F6" s="1601"/>
      <c r="G6" s="1601"/>
      <c r="H6" s="1601"/>
      <c r="I6" s="1601"/>
    </row>
    <row r="7" spans="1:9" ht="12.75" x14ac:dyDescent="0.25">
      <c r="A7" s="349" t="s">
        <v>96</v>
      </c>
      <c r="B7" s="1601" t="s">
        <v>97</v>
      </c>
      <c r="C7" s="1601"/>
      <c r="D7" s="1601"/>
      <c r="E7" s="1601"/>
      <c r="F7" s="1601"/>
      <c r="G7" s="1601"/>
      <c r="H7" s="1601"/>
      <c r="I7" s="1601"/>
    </row>
    <row r="8" spans="1:9" ht="15" customHeight="1" x14ac:dyDescent="0.25">
      <c r="A8" s="349" t="s">
        <v>98</v>
      </c>
      <c r="B8" s="1601" t="s">
        <v>4948</v>
      </c>
      <c r="C8" s="1601"/>
      <c r="D8" s="1601"/>
      <c r="E8" s="1601"/>
      <c r="F8" s="1601"/>
      <c r="G8" s="1601"/>
      <c r="H8" s="1601"/>
      <c r="I8" s="1601"/>
    </row>
    <row r="9" spans="1:9" ht="12.75" x14ac:dyDescent="0.25">
      <c r="A9" s="349" t="s">
        <v>100</v>
      </c>
      <c r="B9" s="1601">
        <v>1</v>
      </c>
      <c r="C9" s="1601"/>
      <c r="D9" s="1601"/>
      <c r="E9" s="1601"/>
      <c r="F9" s="1601"/>
      <c r="G9" s="1601"/>
      <c r="H9" s="1601"/>
      <c r="I9" s="1601"/>
    </row>
    <row r="10" spans="1:9" ht="12.75" x14ac:dyDescent="0.25">
      <c r="A10" s="350" t="s">
        <v>101</v>
      </c>
      <c r="B10" s="1601" t="s">
        <v>4949</v>
      </c>
      <c r="C10" s="1601"/>
      <c r="D10" s="1601"/>
      <c r="E10" s="1601"/>
      <c r="F10" s="1601"/>
      <c r="G10" s="1601"/>
      <c r="H10" s="1601"/>
      <c r="I10" s="1601"/>
    </row>
    <row r="11" spans="1:9" ht="12.75" x14ac:dyDescent="0.25">
      <c r="A11" s="350" t="s">
        <v>103</v>
      </c>
      <c r="B11" s="1601" t="s">
        <v>4950</v>
      </c>
      <c r="C11" s="1601"/>
      <c r="D11" s="1601"/>
      <c r="E11" s="1601"/>
      <c r="F11" s="1601"/>
      <c r="G11" s="1601"/>
      <c r="H11" s="1601"/>
      <c r="I11" s="1601"/>
    </row>
    <row r="12" spans="1:9" ht="12.75" x14ac:dyDescent="0.25">
      <c r="A12" s="349" t="s">
        <v>105</v>
      </c>
      <c r="B12" s="1601" t="s">
        <v>4951</v>
      </c>
      <c r="C12" s="1601"/>
      <c r="D12" s="1601"/>
      <c r="E12" s="1601"/>
      <c r="F12" s="1601"/>
      <c r="G12" s="1601"/>
      <c r="H12" s="1601"/>
      <c r="I12" s="1601"/>
    </row>
    <row r="13" spans="1:9" ht="12.75" x14ac:dyDescent="0.25">
      <c r="A13" s="350" t="s">
        <v>107</v>
      </c>
      <c r="B13" s="1601">
        <v>0</v>
      </c>
      <c r="C13" s="1601"/>
      <c r="D13" s="1601"/>
      <c r="E13" s="1601"/>
      <c r="F13" s="1601"/>
      <c r="G13" s="1601"/>
      <c r="H13" s="1601"/>
      <c r="I13" s="1601"/>
    </row>
    <row r="14" spans="1:9" ht="12.75" x14ac:dyDescent="0.25">
      <c r="A14" s="351" t="s">
        <v>108</v>
      </c>
      <c r="B14" s="1601" t="s">
        <v>4952</v>
      </c>
      <c r="C14" s="1601"/>
      <c r="D14" s="1601"/>
      <c r="E14" s="1601"/>
      <c r="F14" s="1601"/>
      <c r="G14" s="1601"/>
      <c r="H14" s="1601"/>
      <c r="I14" s="1601"/>
    </row>
    <row r="15" spans="1:9" ht="15" customHeight="1" x14ac:dyDescent="0.25">
      <c r="A15" s="352" t="s">
        <v>110</v>
      </c>
      <c r="B15" s="1601" t="s">
        <v>4953</v>
      </c>
      <c r="C15" s="1601"/>
      <c r="D15" s="1601"/>
      <c r="E15" s="1601"/>
      <c r="F15" s="1601"/>
      <c r="G15" s="1601"/>
      <c r="H15" s="1601"/>
      <c r="I15" s="1601"/>
    </row>
    <row r="16" spans="1:9" ht="25.5" x14ac:dyDescent="0.25">
      <c r="A16" s="1165" t="s">
        <v>112</v>
      </c>
      <c r="B16" s="1165" t="s">
        <v>113</v>
      </c>
      <c r="C16" s="1165" t="s">
        <v>114</v>
      </c>
      <c r="D16" s="1165" t="s">
        <v>115</v>
      </c>
      <c r="E16" s="1165" t="s">
        <v>116</v>
      </c>
      <c r="F16" s="1165" t="s">
        <v>117</v>
      </c>
      <c r="G16" s="1165" t="s">
        <v>118</v>
      </c>
      <c r="H16" s="91" t="s">
        <v>119</v>
      </c>
      <c r="I16" s="1165" t="s">
        <v>120</v>
      </c>
    </row>
    <row r="17" spans="1:9" ht="102" customHeight="1" x14ac:dyDescent="0.25">
      <c r="A17" s="1603" t="s">
        <v>4954</v>
      </c>
      <c r="B17" s="1604">
        <v>1</v>
      </c>
      <c r="C17" s="1601" t="s">
        <v>4955</v>
      </c>
      <c r="D17" s="1601" t="s">
        <v>4956</v>
      </c>
      <c r="E17" s="1604" t="s">
        <v>4957</v>
      </c>
      <c r="F17" s="1604" t="s">
        <v>4955</v>
      </c>
      <c r="G17" s="1605" t="s">
        <v>4958</v>
      </c>
      <c r="H17" s="1606">
        <v>0</v>
      </c>
      <c r="I17" s="1604" t="s">
        <v>4959</v>
      </c>
    </row>
    <row r="18" spans="1:9" ht="46.5" customHeight="1" x14ac:dyDescent="0.25">
      <c r="A18" s="1603"/>
      <c r="B18" s="1604"/>
      <c r="C18" s="1601"/>
      <c r="D18" s="1601"/>
      <c r="E18" s="1604"/>
      <c r="F18" s="1604"/>
      <c r="G18" s="1605"/>
      <c r="H18" s="1606"/>
      <c r="I18" s="1604"/>
    </row>
    <row r="19" spans="1:9" ht="12.75" x14ac:dyDescent="0.25">
      <c r="A19" s="1603"/>
      <c r="B19" s="1604"/>
      <c r="C19" s="1601"/>
      <c r="D19" s="1601"/>
      <c r="E19" s="1604"/>
      <c r="F19" s="1604"/>
      <c r="G19" s="1605"/>
      <c r="H19" s="1606"/>
      <c r="I19" s="1604"/>
    </row>
    <row r="20" spans="1:9" ht="49.5" customHeight="1" x14ac:dyDescent="0.25">
      <c r="A20" s="1603"/>
      <c r="B20" s="1604"/>
      <c r="C20" s="1601"/>
      <c r="D20" s="1601"/>
      <c r="E20" s="1604"/>
      <c r="F20" s="1604"/>
      <c r="G20" s="1605"/>
      <c r="H20" s="1606"/>
      <c r="I20" s="1604"/>
    </row>
    <row r="21" spans="1:9" ht="12.75" x14ac:dyDescent="0.25">
      <c r="A21" s="1603"/>
      <c r="B21" s="1116">
        <v>2</v>
      </c>
      <c r="C21" s="1116" t="s">
        <v>2099</v>
      </c>
      <c r="D21" s="1116" t="s">
        <v>2099</v>
      </c>
      <c r="E21" s="1116" t="s">
        <v>2099</v>
      </c>
      <c r="F21" s="1116" t="s">
        <v>2099</v>
      </c>
      <c r="G21" s="1116" t="s">
        <v>2099</v>
      </c>
      <c r="H21" s="1341">
        <v>0</v>
      </c>
      <c r="I21" s="1116" t="s">
        <v>2099</v>
      </c>
    </row>
    <row r="22" spans="1:9" ht="12.75" x14ac:dyDescent="0.25">
      <c r="A22" s="1603"/>
      <c r="B22" s="1116">
        <v>3</v>
      </c>
      <c r="C22" s="1116" t="s">
        <v>2099</v>
      </c>
      <c r="D22" s="1116" t="s">
        <v>2099</v>
      </c>
      <c r="E22" s="1116" t="s">
        <v>2099</v>
      </c>
      <c r="F22" s="1116" t="s">
        <v>2099</v>
      </c>
      <c r="G22" s="1116" t="s">
        <v>2099</v>
      </c>
      <c r="H22" s="1341">
        <v>0</v>
      </c>
      <c r="I22" s="1116" t="s">
        <v>2099</v>
      </c>
    </row>
    <row r="23" spans="1:9" ht="29.25" customHeight="1" x14ac:dyDescent="0.25">
      <c r="A23" s="1603"/>
      <c r="B23" s="1116">
        <v>4</v>
      </c>
      <c r="C23" s="1116" t="s">
        <v>2099</v>
      </c>
      <c r="D23" s="1116" t="s">
        <v>2099</v>
      </c>
      <c r="E23" s="1116" t="s">
        <v>2099</v>
      </c>
      <c r="F23" s="1116" t="s">
        <v>2099</v>
      </c>
      <c r="G23" s="1116" t="s">
        <v>2099</v>
      </c>
      <c r="H23" s="1341">
        <v>0</v>
      </c>
      <c r="I23" s="1116" t="s">
        <v>2099</v>
      </c>
    </row>
    <row r="24" spans="1:9" s="1607" customFormat="1" ht="12.75" x14ac:dyDescent="0.25"/>
    <row r="25" spans="1:9" ht="12.75" x14ac:dyDescent="0.25">
      <c r="A25" s="1602" t="s">
        <v>4779</v>
      </c>
      <c r="B25" s="1602"/>
      <c r="C25" s="1602"/>
      <c r="D25" s="1602"/>
      <c r="E25" s="1602"/>
      <c r="F25" s="1602"/>
      <c r="G25" s="1602"/>
      <c r="H25" s="1602"/>
      <c r="I25" s="1602"/>
    </row>
    <row r="26" spans="1:9" ht="12.75" x14ac:dyDescent="0.25">
      <c r="A26" s="349" t="s">
        <v>86</v>
      </c>
      <c r="B26" s="1601" t="s">
        <v>4960</v>
      </c>
      <c r="C26" s="1601"/>
      <c r="D26" s="1601"/>
      <c r="E26" s="1601"/>
      <c r="F26" s="1601"/>
      <c r="G26" s="1601"/>
      <c r="H26" s="1601"/>
      <c r="I26" s="1601"/>
    </row>
    <row r="27" spans="1:9" ht="16.5" customHeight="1" x14ac:dyDescent="0.25">
      <c r="A27" s="349" t="s">
        <v>88</v>
      </c>
      <c r="B27" s="1601" t="s">
        <v>3987</v>
      </c>
      <c r="C27" s="1601"/>
      <c r="D27" s="1601"/>
      <c r="E27" s="1601"/>
      <c r="F27" s="1601"/>
      <c r="G27" s="1601"/>
      <c r="H27" s="1601"/>
      <c r="I27" s="1601"/>
    </row>
    <row r="28" spans="1:9" ht="16.5" customHeight="1" x14ac:dyDescent="0.25">
      <c r="A28" s="349" t="s">
        <v>90</v>
      </c>
      <c r="B28" s="1601" t="s">
        <v>4946</v>
      </c>
      <c r="C28" s="1601"/>
      <c r="D28" s="1601"/>
      <c r="E28" s="1601"/>
      <c r="F28" s="1601"/>
      <c r="G28" s="1601"/>
      <c r="H28" s="1601"/>
      <c r="I28" s="1601"/>
    </row>
    <row r="29" spans="1:9" ht="12.75" x14ac:dyDescent="0.25">
      <c r="A29" s="350" t="s">
        <v>92</v>
      </c>
      <c r="B29" s="1601" t="s">
        <v>4961</v>
      </c>
      <c r="C29" s="1601"/>
      <c r="D29" s="1601"/>
      <c r="E29" s="1601"/>
      <c r="F29" s="1601"/>
      <c r="G29" s="1601"/>
      <c r="H29" s="1601"/>
      <c r="I29" s="1601"/>
    </row>
    <row r="30" spans="1:9" ht="12.75" x14ac:dyDescent="0.25">
      <c r="A30" s="349" t="s">
        <v>94</v>
      </c>
      <c r="B30" s="1601" t="s">
        <v>3599</v>
      </c>
      <c r="C30" s="1601"/>
      <c r="D30" s="1601"/>
      <c r="E30" s="1601"/>
      <c r="F30" s="1601"/>
      <c r="G30" s="1601"/>
      <c r="H30" s="1601"/>
      <c r="I30" s="1601"/>
    </row>
    <row r="31" spans="1:9" ht="12.75" x14ac:dyDescent="0.25">
      <c r="A31" s="349" t="s">
        <v>96</v>
      </c>
      <c r="B31" s="1601" t="s">
        <v>435</v>
      </c>
      <c r="C31" s="1601"/>
      <c r="D31" s="1601"/>
      <c r="E31" s="1601"/>
      <c r="F31" s="1601"/>
      <c r="G31" s="1601"/>
      <c r="H31" s="1601"/>
      <c r="I31" s="1601"/>
    </row>
    <row r="32" spans="1:9" ht="16.5" customHeight="1" x14ac:dyDescent="0.25">
      <c r="A32" s="349" t="s">
        <v>98</v>
      </c>
      <c r="B32" s="1601" t="s">
        <v>4948</v>
      </c>
      <c r="C32" s="1601"/>
      <c r="D32" s="1601"/>
      <c r="E32" s="1601"/>
      <c r="F32" s="1601"/>
      <c r="G32" s="1601"/>
      <c r="H32" s="1601"/>
      <c r="I32" s="1601"/>
    </row>
    <row r="33" spans="1:9" ht="12.75" x14ac:dyDescent="0.25">
      <c r="A33" s="349" t="s">
        <v>100</v>
      </c>
      <c r="B33" s="1601">
        <v>1</v>
      </c>
      <c r="C33" s="1601"/>
      <c r="D33" s="1601"/>
      <c r="E33" s="1601"/>
      <c r="F33" s="1601"/>
      <c r="G33" s="1601"/>
      <c r="H33" s="1601"/>
      <c r="I33" s="1601"/>
    </row>
    <row r="34" spans="1:9" ht="12.75" x14ac:dyDescent="0.25">
      <c r="A34" s="350" t="s">
        <v>101</v>
      </c>
      <c r="B34" s="1601" t="s">
        <v>4962</v>
      </c>
      <c r="C34" s="1601"/>
      <c r="D34" s="1601"/>
      <c r="E34" s="1601"/>
      <c r="F34" s="1601"/>
      <c r="G34" s="1601"/>
      <c r="H34" s="1601"/>
      <c r="I34" s="1601"/>
    </row>
    <row r="35" spans="1:9" ht="12.75" x14ac:dyDescent="0.25">
      <c r="A35" s="350" t="s">
        <v>103</v>
      </c>
      <c r="B35" s="1601" t="s">
        <v>4963</v>
      </c>
      <c r="C35" s="1601"/>
      <c r="D35" s="1601"/>
      <c r="E35" s="1601"/>
      <c r="F35" s="1601"/>
      <c r="G35" s="1601"/>
      <c r="H35" s="1601"/>
      <c r="I35" s="1601"/>
    </row>
    <row r="36" spans="1:9" ht="12.75" x14ac:dyDescent="0.25">
      <c r="A36" s="349" t="s">
        <v>105</v>
      </c>
      <c r="B36" s="1601" t="s">
        <v>4964</v>
      </c>
      <c r="C36" s="1601"/>
      <c r="D36" s="1601"/>
      <c r="E36" s="1601"/>
      <c r="F36" s="1601"/>
      <c r="G36" s="1601"/>
      <c r="H36" s="1601"/>
      <c r="I36" s="1601"/>
    </row>
    <row r="37" spans="1:9" ht="13.5" customHeight="1" x14ac:dyDescent="0.25">
      <c r="A37" s="350" t="s">
        <v>107</v>
      </c>
      <c r="B37" s="1609">
        <v>250000</v>
      </c>
      <c r="C37" s="1609"/>
      <c r="D37" s="1609"/>
      <c r="E37" s="1609"/>
      <c r="F37" s="1609"/>
      <c r="G37" s="1609"/>
      <c r="H37" s="1609"/>
      <c r="I37" s="1609"/>
    </row>
    <row r="38" spans="1:9" ht="12.75" x14ac:dyDescent="0.25">
      <c r="A38" s="351" t="s">
        <v>108</v>
      </c>
      <c r="B38" s="1601" t="s">
        <v>862</v>
      </c>
      <c r="C38" s="1601"/>
      <c r="D38" s="1601"/>
      <c r="E38" s="1601"/>
      <c r="F38" s="1601"/>
      <c r="G38" s="1601"/>
      <c r="H38" s="1601"/>
      <c r="I38" s="1601"/>
    </row>
    <row r="39" spans="1:9" ht="16.5" customHeight="1" x14ac:dyDescent="0.25">
      <c r="A39" s="352" t="s">
        <v>110</v>
      </c>
      <c r="B39" s="1601" t="s">
        <v>4965</v>
      </c>
      <c r="C39" s="1601"/>
      <c r="D39" s="1601"/>
      <c r="E39" s="1601"/>
      <c r="F39" s="1601"/>
      <c r="G39" s="1601"/>
      <c r="H39" s="1601"/>
      <c r="I39" s="1601"/>
    </row>
    <row r="40" spans="1:9" ht="27" customHeight="1" x14ac:dyDescent="0.25">
      <c r="A40" s="1165" t="s">
        <v>112</v>
      </c>
      <c r="B40" s="1165" t="s">
        <v>113</v>
      </c>
      <c r="C40" s="1165" t="s">
        <v>114</v>
      </c>
      <c r="D40" s="1165" t="s">
        <v>115</v>
      </c>
      <c r="E40" s="1165" t="s">
        <v>116</v>
      </c>
      <c r="F40" s="1165" t="s">
        <v>117</v>
      </c>
      <c r="G40" s="1165" t="s">
        <v>118</v>
      </c>
      <c r="H40" s="91" t="s">
        <v>119</v>
      </c>
      <c r="I40" s="1165" t="s">
        <v>120</v>
      </c>
    </row>
    <row r="41" spans="1:9" ht="102" x14ac:dyDescent="0.25">
      <c r="A41" s="1608" t="s">
        <v>4966</v>
      </c>
      <c r="B41" s="1116">
        <v>1</v>
      </c>
      <c r="C41" s="1116" t="s">
        <v>4967</v>
      </c>
      <c r="D41" s="1116" t="s">
        <v>4968</v>
      </c>
      <c r="E41" s="1116" t="s">
        <v>4969</v>
      </c>
      <c r="F41" s="1116" t="s">
        <v>4970</v>
      </c>
      <c r="G41" s="1116" t="s">
        <v>126</v>
      </c>
      <c r="H41" s="1341">
        <v>0</v>
      </c>
      <c r="I41" s="1116" t="s">
        <v>4971</v>
      </c>
    </row>
    <row r="42" spans="1:9" ht="82.5" customHeight="1" x14ac:dyDescent="0.25">
      <c r="A42" s="1608"/>
      <c r="B42" s="1116">
        <v>2</v>
      </c>
      <c r="C42" s="1116" t="s">
        <v>4963</v>
      </c>
      <c r="D42" s="1116" t="s">
        <v>4972</v>
      </c>
      <c r="E42" s="1116" t="s">
        <v>4973</v>
      </c>
      <c r="F42" s="1116" t="s">
        <v>4963</v>
      </c>
      <c r="G42" s="1116" t="s">
        <v>4964</v>
      </c>
      <c r="H42" s="1341">
        <v>250000</v>
      </c>
      <c r="I42" s="1116" t="s">
        <v>4974</v>
      </c>
    </row>
    <row r="43" spans="1:9" ht="61.5" customHeight="1" x14ac:dyDescent="0.25">
      <c r="A43" s="1608"/>
      <c r="B43" s="1116">
        <v>3</v>
      </c>
      <c r="C43" s="1129" t="s">
        <v>4975</v>
      </c>
      <c r="D43" s="1116" t="s">
        <v>4972</v>
      </c>
      <c r="E43" s="1116" t="s">
        <v>4973</v>
      </c>
      <c r="F43" s="1129" t="s">
        <v>4975</v>
      </c>
      <c r="G43" s="1116" t="s">
        <v>4976</v>
      </c>
      <c r="H43" s="1341">
        <v>0</v>
      </c>
      <c r="I43" s="1116" t="s">
        <v>4974</v>
      </c>
    </row>
    <row r="44" spans="1:9" ht="44.25" customHeight="1" x14ac:dyDescent="0.25">
      <c r="A44" s="1608"/>
      <c r="B44" s="1116">
        <v>4</v>
      </c>
      <c r="C44" s="1116" t="s">
        <v>4975</v>
      </c>
      <c r="D44" s="1116" t="s">
        <v>4972</v>
      </c>
      <c r="E44" s="1116" t="s">
        <v>4973</v>
      </c>
      <c r="F44" s="1129" t="s">
        <v>4975</v>
      </c>
      <c r="G44" s="1116" t="s">
        <v>4976</v>
      </c>
      <c r="H44" s="1341">
        <v>0</v>
      </c>
      <c r="I44" s="1116" t="s">
        <v>4974</v>
      </c>
    </row>
    <row r="45" spans="1:9" s="1607" customFormat="1" ht="12.75" x14ac:dyDescent="0.25"/>
    <row r="46" spans="1:9" ht="12.75" x14ac:dyDescent="0.25">
      <c r="A46" s="1602" t="s">
        <v>4779</v>
      </c>
      <c r="B46" s="1602"/>
      <c r="C46" s="1602"/>
      <c r="D46" s="1602"/>
      <c r="E46" s="1602"/>
      <c r="F46" s="1602"/>
      <c r="G46" s="1602"/>
      <c r="H46" s="1602"/>
      <c r="I46" s="1602"/>
    </row>
    <row r="47" spans="1:9" ht="12.75" x14ac:dyDescent="0.25">
      <c r="A47" s="349" t="s">
        <v>86</v>
      </c>
      <c r="B47" s="1601" t="s">
        <v>4960</v>
      </c>
      <c r="C47" s="1601"/>
      <c r="D47" s="1601"/>
      <c r="E47" s="1601"/>
      <c r="F47" s="1601"/>
      <c r="G47" s="1601"/>
      <c r="H47" s="1601"/>
      <c r="I47" s="1601"/>
    </row>
    <row r="48" spans="1:9" ht="16.5" customHeight="1" x14ac:dyDescent="0.25">
      <c r="A48" s="349" t="s">
        <v>88</v>
      </c>
      <c r="B48" s="1601" t="s">
        <v>3987</v>
      </c>
      <c r="C48" s="1601"/>
      <c r="D48" s="1601"/>
      <c r="E48" s="1601"/>
      <c r="F48" s="1601"/>
      <c r="G48" s="1601"/>
      <c r="H48" s="1601"/>
      <c r="I48" s="1601"/>
    </row>
    <row r="49" spans="1:9" ht="12.75" x14ac:dyDescent="0.25">
      <c r="A49" s="349" t="s">
        <v>86</v>
      </c>
      <c r="B49" s="1601" t="s">
        <v>4960</v>
      </c>
      <c r="C49" s="1601"/>
      <c r="D49" s="1601"/>
      <c r="E49" s="1601"/>
      <c r="F49" s="1601"/>
      <c r="G49" s="1601"/>
      <c r="H49" s="1601"/>
      <c r="I49" s="1601"/>
    </row>
    <row r="50" spans="1:9" ht="16.5" customHeight="1" x14ac:dyDescent="0.25">
      <c r="A50" s="349" t="s">
        <v>88</v>
      </c>
      <c r="B50" s="1601" t="s">
        <v>3987</v>
      </c>
      <c r="C50" s="1601"/>
      <c r="D50" s="1601"/>
      <c r="E50" s="1601"/>
      <c r="F50" s="1601"/>
      <c r="G50" s="1601"/>
      <c r="H50" s="1601"/>
      <c r="I50" s="1601"/>
    </row>
    <row r="51" spans="1:9" ht="16.5" customHeight="1" x14ac:dyDescent="0.25">
      <c r="A51" s="349" t="s">
        <v>90</v>
      </c>
      <c r="B51" s="1601" t="s">
        <v>4946</v>
      </c>
      <c r="C51" s="1601"/>
      <c r="D51" s="1601"/>
      <c r="E51" s="1601"/>
      <c r="F51" s="1601"/>
      <c r="G51" s="1601"/>
      <c r="H51" s="1601"/>
      <c r="I51" s="1601"/>
    </row>
    <row r="52" spans="1:9" ht="12.75" x14ac:dyDescent="0.25">
      <c r="A52" s="350" t="s">
        <v>92</v>
      </c>
      <c r="B52" s="1601" t="s">
        <v>869</v>
      </c>
      <c r="C52" s="1601"/>
      <c r="D52" s="1601"/>
      <c r="E52" s="1601"/>
      <c r="F52" s="1601"/>
      <c r="G52" s="1601"/>
      <c r="H52" s="1601"/>
      <c r="I52" s="1601"/>
    </row>
    <row r="53" spans="1:9" ht="12.75" x14ac:dyDescent="0.25">
      <c r="A53" s="349" t="s">
        <v>94</v>
      </c>
      <c r="B53" s="1601" t="s">
        <v>870</v>
      </c>
      <c r="C53" s="1601"/>
      <c r="D53" s="1601"/>
      <c r="E53" s="1601"/>
      <c r="F53" s="1601"/>
      <c r="G53" s="1601"/>
      <c r="H53" s="1601"/>
      <c r="I53" s="1601"/>
    </row>
    <row r="54" spans="1:9" ht="12.75" x14ac:dyDescent="0.25">
      <c r="A54" s="349" t="s">
        <v>96</v>
      </c>
      <c r="B54" s="1601" t="s">
        <v>435</v>
      </c>
      <c r="C54" s="1601"/>
      <c r="D54" s="1601"/>
      <c r="E54" s="1601"/>
      <c r="F54" s="1601"/>
      <c r="G54" s="1601"/>
      <c r="H54" s="1601"/>
      <c r="I54" s="1601"/>
    </row>
    <row r="55" spans="1:9" ht="16.5" customHeight="1" x14ac:dyDescent="0.25">
      <c r="A55" s="349" t="s">
        <v>98</v>
      </c>
      <c r="B55" s="1601" t="s">
        <v>4948</v>
      </c>
      <c r="C55" s="1601"/>
      <c r="D55" s="1601"/>
      <c r="E55" s="1601"/>
      <c r="F55" s="1601"/>
      <c r="G55" s="1601"/>
      <c r="H55" s="1601"/>
      <c r="I55" s="1601"/>
    </row>
    <row r="56" spans="1:9" ht="12.75" x14ac:dyDescent="0.25">
      <c r="A56" s="349" t="s">
        <v>100</v>
      </c>
      <c r="B56" s="1601">
        <v>1</v>
      </c>
      <c r="C56" s="1601"/>
      <c r="D56" s="1601"/>
      <c r="E56" s="1601"/>
      <c r="F56" s="1601"/>
      <c r="G56" s="1601"/>
      <c r="H56" s="1601"/>
      <c r="I56" s="1601"/>
    </row>
    <row r="57" spans="1:9" ht="12.75" x14ac:dyDescent="0.25">
      <c r="A57" s="350" t="s">
        <v>101</v>
      </c>
      <c r="B57" s="1601" t="s">
        <v>4977</v>
      </c>
      <c r="C57" s="1601"/>
      <c r="D57" s="1601"/>
      <c r="E57" s="1601"/>
      <c r="F57" s="1601"/>
      <c r="G57" s="1601"/>
      <c r="H57" s="1601"/>
      <c r="I57" s="1601"/>
    </row>
    <row r="58" spans="1:9" ht="12.75" x14ac:dyDescent="0.25">
      <c r="A58" s="350" t="s">
        <v>103</v>
      </c>
      <c r="B58" s="1601" t="s">
        <v>871</v>
      </c>
      <c r="C58" s="1601"/>
      <c r="D58" s="1601"/>
      <c r="E58" s="1601"/>
      <c r="F58" s="1601"/>
      <c r="G58" s="1601"/>
      <c r="H58" s="1601"/>
      <c r="I58" s="1601"/>
    </row>
    <row r="59" spans="1:9" ht="12.75" x14ac:dyDescent="0.25">
      <c r="A59" s="1610" t="s">
        <v>4978</v>
      </c>
      <c r="B59" s="1601" t="s">
        <v>872</v>
      </c>
      <c r="C59" s="1601"/>
      <c r="D59" s="1601"/>
      <c r="E59" s="1601"/>
      <c r="F59" s="1601"/>
      <c r="G59" s="1601"/>
      <c r="H59" s="1601"/>
      <c r="I59" s="1601"/>
    </row>
    <row r="60" spans="1:9" ht="15.75" customHeight="1" x14ac:dyDescent="0.25">
      <c r="A60" s="1610"/>
      <c r="B60" s="1609">
        <v>200000</v>
      </c>
      <c r="C60" s="1609"/>
      <c r="D60" s="1609"/>
      <c r="E60" s="1609"/>
      <c r="F60" s="1609"/>
      <c r="G60" s="1609"/>
      <c r="H60" s="1609"/>
      <c r="I60" s="1609"/>
    </row>
    <row r="61" spans="1:9" ht="12.75" x14ac:dyDescent="0.25">
      <c r="A61" s="1610"/>
      <c r="B61" s="1601" t="s">
        <v>873</v>
      </c>
      <c r="C61" s="1601"/>
      <c r="D61" s="1601"/>
      <c r="E61" s="1601"/>
      <c r="F61" s="1601"/>
      <c r="G61" s="1601"/>
      <c r="H61" s="1601"/>
      <c r="I61" s="1601"/>
    </row>
    <row r="62" spans="1:9" ht="16.5" customHeight="1" x14ac:dyDescent="0.25">
      <c r="A62" s="1610"/>
      <c r="B62" s="1601" t="s">
        <v>874</v>
      </c>
      <c r="C62" s="1601"/>
      <c r="D62" s="1601"/>
      <c r="E62" s="1601"/>
      <c r="F62" s="1601"/>
      <c r="G62" s="1601"/>
      <c r="H62" s="1601"/>
      <c r="I62" s="1601"/>
    </row>
    <row r="63" spans="1:9" ht="27" customHeight="1" x14ac:dyDescent="0.25">
      <c r="A63" s="1610"/>
      <c r="B63" s="1165" t="s">
        <v>113</v>
      </c>
      <c r="C63" s="1165" t="s">
        <v>114</v>
      </c>
      <c r="D63" s="1165" t="s">
        <v>115</v>
      </c>
      <c r="E63" s="1165" t="s">
        <v>116</v>
      </c>
      <c r="F63" s="1165" t="s">
        <v>117</v>
      </c>
      <c r="G63" s="1165" t="s">
        <v>118</v>
      </c>
      <c r="H63" s="91" t="s">
        <v>119</v>
      </c>
      <c r="I63" s="1165" t="s">
        <v>120</v>
      </c>
    </row>
    <row r="64" spans="1:9" ht="51" x14ac:dyDescent="0.25">
      <c r="A64" s="1610"/>
      <c r="B64" s="1116">
        <v>1</v>
      </c>
      <c r="C64" s="1116" t="s">
        <v>4979</v>
      </c>
      <c r="D64" s="1116" t="s">
        <v>4980</v>
      </c>
      <c r="E64" s="1116" t="s">
        <v>4981</v>
      </c>
      <c r="F64" s="1116" t="s">
        <v>4979</v>
      </c>
      <c r="G64" s="1116" t="s">
        <v>4982</v>
      </c>
      <c r="H64" s="1341">
        <v>200000</v>
      </c>
      <c r="I64" s="1116" t="s">
        <v>874</v>
      </c>
    </row>
    <row r="65" spans="1:9" ht="82.5" customHeight="1" x14ac:dyDescent="0.25">
      <c r="A65" s="1610"/>
      <c r="B65" s="1116">
        <v>2</v>
      </c>
      <c r="C65" s="1116" t="s">
        <v>4963</v>
      </c>
      <c r="D65" s="1116" t="s">
        <v>4972</v>
      </c>
      <c r="E65" s="1116" t="s">
        <v>4973</v>
      </c>
      <c r="F65" s="1116" t="s">
        <v>4963</v>
      </c>
      <c r="G65" s="1116" t="s">
        <v>4964</v>
      </c>
      <c r="H65" s="1341">
        <v>250000</v>
      </c>
      <c r="I65" s="1116" t="s">
        <v>4974</v>
      </c>
    </row>
    <row r="66" spans="1:9" ht="61.5" customHeight="1" x14ac:dyDescent="0.25">
      <c r="A66" s="1610"/>
      <c r="B66" s="1116">
        <v>3</v>
      </c>
      <c r="C66" s="1129" t="s">
        <v>572</v>
      </c>
      <c r="D66" s="1116" t="s">
        <v>4972</v>
      </c>
      <c r="E66" s="1116"/>
      <c r="F66" s="1129"/>
      <c r="G66" s="1116"/>
      <c r="H66" s="1341">
        <v>0</v>
      </c>
      <c r="I66" s="1116"/>
    </row>
    <row r="67" spans="1:9" ht="44.25" customHeight="1" x14ac:dyDescent="0.25">
      <c r="A67" s="1610"/>
      <c r="B67" s="1116">
        <v>4</v>
      </c>
      <c r="C67" s="1116" t="s">
        <v>4975</v>
      </c>
      <c r="D67" s="1116"/>
      <c r="E67" s="1116" t="s">
        <v>4973</v>
      </c>
      <c r="F67" s="1129" t="s">
        <v>4975</v>
      </c>
      <c r="G67" s="1116" t="s">
        <v>4976</v>
      </c>
      <c r="H67" s="1341">
        <v>0</v>
      </c>
      <c r="I67" s="1116" t="s">
        <v>4974</v>
      </c>
    </row>
    <row r="68" spans="1:9" ht="12.75" x14ac:dyDescent="0.25">
      <c r="A68" s="1610"/>
      <c r="B68" s="1116"/>
      <c r="C68" s="1116" t="s">
        <v>572</v>
      </c>
      <c r="D68" s="1116" t="s">
        <v>521</v>
      </c>
      <c r="E68" s="1116"/>
      <c r="F68" s="1116"/>
      <c r="G68" s="1116"/>
      <c r="H68" s="1341"/>
      <c r="I68" s="1116"/>
    </row>
    <row r="69" spans="1:9" ht="12.75" x14ac:dyDescent="0.25">
      <c r="A69" s="1610"/>
      <c r="B69" s="1116">
        <v>3</v>
      </c>
      <c r="C69" s="1116" t="s">
        <v>572</v>
      </c>
      <c r="D69" s="1116"/>
      <c r="E69" s="1116"/>
      <c r="F69" s="1116"/>
      <c r="G69" s="1116"/>
      <c r="H69" s="1341">
        <v>0</v>
      </c>
      <c r="I69" s="1116"/>
    </row>
    <row r="70" spans="1:9" ht="16.5" customHeight="1" x14ac:dyDescent="0.25">
      <c r="A70" s="1610"/>
      <c r="B70" s="1608">
        <v>4</v>
      </c>
      <c r="C70" s="1608" t="s">
        <v>4983</v>
      </c>
      <c r="D70" s="1608" t="s">
        <v>4984</v>
      </c>
      <c r="E70" s="1608" t="s">
        <v>4985</v>
      </c>
      <c r="F70" s="1608" t="s">
        <v>4986</v>
      </c>
      <c r="G70" s="1608" t="s">
        <v>4987</v>
      </c>
      <c r="H70" s="1611">
        <v>0</v>
      </c>
      <c r="I70" s="1608" t="s">
        <v>4988</v>
      </c>
    </row>
    <row r="71" spans="1:9" ht="15" customHeight="1" x14ac:dyDescent="0.25">
      <c r="A71" s="1610"/>
      <c r="B71" s="1608"/>
      <c r="C71" s="1608"/>
      <c r="D71" s="1608"/>
      <c r="E71" s="1608"/>
      <c r="F71" s="1608"/>
      <c r="G71" s="1608"/>
      <c r="H71" s="1611"/>
      <c r="I71" s="1608"/>
    </row>
    <row r="72" spans="1:9" ht="15" customHeight="1" x14ac:dyDescent="0.25">
      <c r="A72" s="1610"/>
      <c r="B72" s="1608"/>
      <c r="C72" s="1608"/>
      <c r="D72" s="1608"/>
      <c r="E72" s="1608"/>
      <c r="F72" s="1608"/>
      <c r="G72" s="1608"/>
      <c r="H72" s="1611"/>
      <c r="I72" s="1608"/>
    </row>
    <row r="73" spans="1:9" ht="83.25" customHeight="1" x14ac:dyDescent="0.25">
      <c r="A73" s="1610"/>
      <c r="B73" s="1608"/>
      <c r="C73" s="1608"/>
      <c r="D73" s="1608"/>
      <c r="E73" s="1608"/>
      <c r="F73" s="1608"/>
      <c r="G73" s="1608"/>
      <c r="H73" s="1611"/>
      <c r="I73" s="1608"/>
    </row>
    <row r="74" spans="1:9" s="1607" customFormat="1" ht="12.75" x14ac:dyDescent="0.25"/>
    <row r="75" spans="1:9" ht="12.75" x14ac:dyDescent="0.25">
      <c r="A75" s="1602" t="s">
        <v>4779</v>
      </c>
      <c r="B75" s="1602"/>
      <c r="C75" s="1602"/>
      <c r="D75" s="1602"/>
      <c r="E75" s="1602"/>
      <c r="F75" s="1602"/>
      <c r="G75" s="1602"/>
      <c r="H75" s="1602"/>
      <c r="I75" s="1602"/>
    </row>
    <row r="76" spans="1:9" ht="12.75" x14ac:dyDescent="0.25">
      <c r="A76" s="349" t="s">
        <v>86</v>
      </c>
      <c r="B76" s="1601" t="s">
        <v>4989</v>
      </c>
      <c r="C76" s="1601"/>
      <c r="D76" s="1601"/>
      <c r="E76" s="1601"/>
      <c r="F76" s="1601"/>
      <c r="G76" s="1601"/>
      <c r="H76" s="1601"/>
      <c r="I76" s="1601"/>
    </row>
    <row r="77" spans="1:9" ht="16.5" customHeight="1" x14ac:dyDescent="0.25">
      <c r="A77" s="349" t="s">
        <v>88</v>
      </c>
      <c r="B77" s="1601" t="s">
        <v>3987</v>
      </c>
      <c r="C77" s="1601"/>
      <c r="D77" s="1601"/>
      <c r="E77" s="1601"/>
      <c r="F77" s="1601"/>
      <c r="G77" s="1601"/>
      <c r="H77" s="1601"/>
      <c r="I77" s="1601"/>
    </row>
    <row r="78" spans="1:9" ht="16.5" customHeight="1" x14ac:dyDescent="0.25">
      <c r="A78" s="349" t="s">
        <v>90</v>
      </c>
      <c r="B78" s="1601" t="s">
        <v>4946</v>
      </c>
      <c r="C78" s="1601"/>
      <c r="D78" s="1601"/>
      <c r="E78" s="1601"/>
      <c r="F78" s="1601"/>
      <c r="G78" s="1601"/>
      <c r="H78" s="1601"/>
      <c r="I78" s="1601"/>
    </row>
    <row r="79" spans="1:9" ht="12.75" x14ac:dyDescent="0.25">
      <c r="A79" s="350" t="s">
        <v>92</v>
      </c>
      <c r="B79" s="1601" t="s">
        <v>4990</v>
      </c>
      <c r="C79" s="1601"/>
      <c r="D79" s="1601"/>
      <c r="E79" s="1601"/>
      <c r="F79" s="1601"/>
      <c r="G79" s="1601"/>
      <c r="H79" s="1601"/>
      <c r="I79" s="1601"/>
    </row>
    <row r="80" spans="1:9" ht="12.75" x14ac:dyDescent="0.25">
      <c r="A80" s="349" t="s">
        <v>94</v>
      </c>
      <c r="B80" s="1601" t="s">
        <v>4991</v>
      </c>
      <c r="C80" s="1601"/>
      <c r="D80" s="1601"/>
      <c r="E80" s="1601"/>
      <c r="F80" s="1601"/>
      <c r="G80" s="1601"/>
      <c r="H80" s="1601"/>
      <c r="I80" s="1601"/>
    </row>
    <row r="81" spans="1:9" ht="12.75" x14ac:dyDescent="0.25">
      <c r="A81" s="349" t="s">
        <v>96</v>
      </c>
      <c r="B81" s="1601" t="s">
        <v>435</v>
      </c>
      <c r="C81" s="1601"/>
      <c r="D81" s="1601"/>
      <c r="E81" s="1601"/>
      <c r="F81" s="1601"/>
      <c r="G81" s="1601"/>
      <c r="H81" s="1601"/>
      <c r="I81" s="1601"/>
    </row>
    <row r="82" spans="1:9" ht="16.5" customHeight="1" x14ac:dyDescent="0.25">
      <c r="A82" s="349" t="s">
        <v>98</v>
      </c>
      <c r="B82" s="1601" t="s">
        <v>4948</v>
      </c>
      <c r="C82" s="1601"/>
      <c r="D82" s="1601"/>
      <c r="E82" s="1601"/>
      <c r="F82" s="1601"/>
      <c r="G82" s="1601"/>
      <c r="H82" s="1601"/>
      <c r="I82" s="1601"/>
    </row>
    <row r="83" spans="1:9" ht="12.75" x14ac:dyDescent="0.25">
      <c r="A83" s="349" t="s">
        <v>100</v>
      </c>
      <c r="B83" s="1601">
        <v>4</v>
      </c>
      <c r="C83" s="1601"/>
      <c r="D83" s="1601"/>
      <c r="E83" s="1601"/>
      <c r="F83" s="1601"/>
      <c r="G83" s="1601"/>
      <c r="H83" s="1601"/>
      <c r="I83" s="1601"/>
    </row>
    <row r="84" spans="1:9" ht="12.75" x14ac:dyDescent="0.25">
      <c r="A84" s="350" t="s">
        <v>101</v>
      </c>
      <c r="B84" s="1601" t="s">
        <v>4992</v>
      </c>
      <c r="C84" s="1601"/>
      <c r="D84" s="1601"/>
      <c r="E84" s="1601"/>
      <c r="F84" s="1601"/>
      <c r="G84" s="1601"/>
      <c r="H84" s="1601"/>
      <c r="I84" s="1601"/>
    </row>
    <row r="85" spans="1:9" ht="12.75" x14ac:dyDescent="0.25">
      <c r="A85" s="350" t="s">
        <v>103</v>
      </c>
      <c r="B85" s="1601" t="s">
        <v>4993</v>
      </c>
      <c r="C85" s="1601"/>
      <c r="D85" s="1601"/>
      <c r="E85" s="1601"/>
      <c r="F85" s="1601"/>
      <c r="G85" s="1601"/>
      <c r="H85" s="1601"/>
      <c r="I85" s="1601"/>
    </row>
    <row r="86" spans="1:9" ht="12.75" x14ac:dyDescent="0.25">
      <c r="A86" s="349" t="s">
        <v>105</v>
      </c>
      <c r="B86" s="1601" t="s">
        <v>4994</v>
      </c>
      <c r="C86" s="1601"/>
      <c r="D86" s="1601"/>
      <c r="E86" s="1601"/>
      <c r="F86" s="1601"/>
      <c r="G86" s="1601"/>
      <c r="H86" s="1601"/>
      <c r="I86" s="1601"/>
    </row>
    <row r="87" spans="1:9" ht="12.75" x14ac:dyDescent="0.25">
      <c r="A87" s="350" t="s">
        <v>107</v>
      </c>
      <c r="B87" s="1609" t="s">
        <v>1355</v>
      </c>
      <c r="C87" s="1609"/>
      <c r="D87" s="1609"/>
      <c r="E87" s="1609"/>
      <c r="F87" s="1609"/>
      <c r="G87" s="1609"/>
      <c r="H87" s="1609"/>
      <c r="I87" s="1609"/>
    </row>
    <row r="88" spans="1:9" ht="12.75" x14ac:dyDescent="0.25">
      <c r="A88" s="351" t="s">
        <v>108</v>
      </c>
      <c r="B88" s="1601" t="s">
        <v>4995</v>
      </c>
      <c r="C88" s="1601"/>
      <c r="D88" s="1601"/>
      <c r="E88" s="1601"/>
      <c r="F88" s="1601"/>
      <c r="G88" s="1601"/>
      <c r="H88" s="1601"/>
      <c r="I88" s="1601"/>
    </row>
    <row r="89" spans="1:9" ht="16.5" customHeight="1" x14ac:dyDescent="0.25">
      <c r="A89" s="352" t="s">
        <v>110</v>
      </c>
      <c r="B89" s="1601" t="s">
        <v>4996</v>
      </c>
      <c r="C89" s="1601"/>
      <c r="D89" s="1601"/>
      <c r="E89" s="1601"/>
      <c r="F89" s="1601"/>
      <c r="G89" s="1601"/>
      <c r="H89" s="1601"/>
      <c r="I89" s="1601"/>
    </row>
    <row r="90" spans="1:9" ht="30" customHeight="1" x14ac:dyDescent="0.25">
      <c r="A90" s="1165" t="s">
        <v>112</v>
      </c>
      <c r="B90" s="1165" t="s">
        <v>113</v>
      </c>
      <c r="C90" s="1165" t="s">
        <v>114</v>
      </c>
      <c r="D90" s="1165" t="s">
        <v>115</v>
      </c>
      <c r="E90" s="1165" t="s">
        <v>116</v>
      </c>
      <c r="F90" s="1165" t="s">
        <v>117</v>
      </c>
      <c r="G90" s="1165" t="s">
        <v>118</v>
      </c>
      <c r="H90" s="91" t="s">
        <v>119</v>
      </c>
      <c r="I90" s="1165" t="s">
        <v>120</v>
      </c>
    </row>
    <row r="91" spans="1:9" ht="69.75" customHeight="1" x14ac:dyDescent="0.25">
      <c r="A91" s="1608" t="s">
        <v>4997</v>
      </c>
      <c r="B91" s="1608">
        <v>1</v>
      </c>
      <c r="C91" s="1608" t="s">
        <v>4998</v>
      </c>
      <c r="D91" s="1608" t="s">
        <v>4999</v>
      </c>
      <c r="E91" s="1608" t="s">
        <v>5000</v>
      </c>
      <c r="F91" s="1608" t="s">
        <v>5001</v>
      </c>
      <c r="G91" s="1608" t="s">
        <v>4994</v>
      </c>
      <c r="H91" s="1611">
        <v>0</v>
      </c>
      <c r="I91" s="1608" t="s">
        <v>5002</v>
      </c>
    </row>
    <row r="92" spans="1:9" ht="49.5" customHeight="1" x14ac:dyDescent="0.25">
      <c r="A92" s="1608"/>
      <c r="B92" s="1608"/>
      <c r="C92" s="1608"/>
      <c r="D92" s="1608"/>
      <c r="E92" s="1608"/>
      <c r="F92" s="1608"/>
      <c r="G92" s="1608"/>
      <c r="H92" s="1611"/>
      <c r="I92" s="1608"/>
    </row>
    <row r="93" spans="1:9" ht="30.75" customHeight="1" x14ac:dyDescent="0.25">
      <c r="A93" s="1608"/>
      <c r="B93" s="1608"/>
      <c r="C93" s="1608"/>
      <c r="D93" s="1608"/>
      <c r="E93" s="1608"/>
      <c r="F93" s="1608"/>
      <c r="G93" s="1608"/>
      <c r="H93" s="1611"/>
      <c r="I93" s="1608"/>
    </row>
    <row r="94" spans="1:9" ht="16.5" customHeight="1" x14ac:dyDescent="0.25">
      <c r="A94" s="1608"/>
      <c r="B94" s="1608">
        <v>2</v>
      </c>
      <c r="C94" s="1608" t="s">
        <v>5003</v>
      </c>
      <c r="D94" s="1608" t="s">
        <v>4999</v>
      </c>
      <c r="E94" s="1608" t="s">
        <v>5000</v>
      </c>
      <c r="F94" s="1608" t="s">
        <v>5001</v>
      </c>
      <c r="G94" s="1608" t="s">
        <v>4994</v>
      </c>
      <c r="H94" s="1611">
        <v>0</v>
      </c>
      <c r="I94" s="1608" t="s">
        <v>5002</v>
      </c>
    </row>
    <row r="95" spans="1:9" ht="16.5" customHeight="1" x14ac:dyDescent="0.25">
      <c r="A95" s="1608"/>
      <c r="B95" s="1608"/>
      <c r="C95" s="1608"/>
      <c r="D95" s="1608"/>
      <c r="E95" s="1608"/>
      <c r="F95" s="1608"/>
      <c r="G95" s="1608"/>
      <c r="H95" s="1611"/>
      <c r="I95" s="1608"/>
    </row>
    <row r="96" spans="1:9" ht="99" customHeight="1" x14ac:dyDescent="0.25">
      <c r="A96" s="1608"/>
      <c r="B96" s="1608"/>
      <c r="C96" s="1608"/>
      <c r="D96" s="1608"/>
      <c r="E96" s="1608"/>
      <c r="F96" s="1608"/>
      <c r="G96" s="1608"/>
      <c r="H96" s="1611"/>
      <c r="I96" s="1608"/>
    </row>
    <row r="97" spans="1:9" ht="16.5" customHeight="1" x14ac:dyDescent="0.25">
      <c r="A97" s="1608"/>
      <c r="B97" s="1608">
        <v>3</v>
      </c>
      <c r="C97" s="1608" t="s">
        <v>5004</v>
      </c>
      <c r="D97" s="1608" t="s">
        <v>4999</v>
      </c>
      <c r="E97" s="1608" t="s">
        <v>5000</v>
      </c>
      <c r="F97" s="1608" t="s">
        <v>5001</v>
      </c>
      <c r="G97" s="1608" t="s">
        <v>4994</v>
      </c>
      <c r="H97" s="1611">
        <v>0</v>
      </c>
      <c r="I97" s="1608" t="s">
        <v>5002</v>
      </c>
    </row>
    <row r="98" spans="1:9" ht="16.5" customHeight="1" x14ac:dyDescent="0.25">
      <c r="A98" s="1608"/>
      <c r="B98" s="1608"/>
      <c r="C98" s="1608"/>
      <c r="D98" s="1608"/>
      <c r="E98" s="1608"/>
      <c r="F98" s="1608"/>
      <c r="G98" s="1608"/>
      <c r="H98" s="1611"/>
      <c r="I98" s="1608"/>
    </row>
    <row r="99" spans="1:9" ht="72.75" customHeight="1" x14ac:dyDescent="0.25">
      <c r="A99" s="1608"/>
      <c r="B99" s="1608"/>
      <c r="C99" s="1608"/>
      <c r="D99" s="1608"/>
      <c r="E99" s="1608"/>
      <c r="F99" s="1608"/>
      <c r="G99" s="1608"/>
      <c r="H99" s="1611"/>
      <c r="I99" s="1608"/>
    </row>
    <row r="100" spans="1:9" ht="16.5" customHeight="1" x14ac:dyDescent="0.25">
      <c r="A100" s="1608"/>
      <c r="B100" s="1608">
        <v>4</v>
      </c>
      <c r="C100" s="1608" t="s">
        <v>5005</v>
      </c>
      <c r="D100" s="1608" t="s">
        <v>4999</v>
      </c>
      <c r="E100" s="1608" t="s">
        <v>5000</v>
      </c>
      <c r="F100" s="1608" t="s">
        <v>5001</v>
      </c>
      <c r="G100" s="1608" t="s">
        <v>4994</v>
      </c>
      <c r="H100" s="1611">
        <v>0</v>
      </c>
      <c r="I100" s="1608" t="s">
        <v>5002</v>
      </c>
    </row>
    <row r="101" spans="1:9" ht="84" customHeight="1" x14ac:dyDescent="0.25">
      <c r="A101" s="1608"/>
      <c r="B101" s="1608"/>
      <c r="C101" s="1608"/>
      <c r="D101" s="1608"/>
      <c r="E101" s="1608"/>
      <c r="F101" s="1608"/>
      <c r="G101" s="1608"/>
      <c r="H101" s="1611"/>
      <c r="I101" s="1608"/>
    </row>
    <row r="102" spans="1:9" s="1607" customFormat="1" ht="12.75" x14ac:dyDescent="0.25"/>
    <row r="103" spans="1:9" ht="12.75" x14ac:dyDescent="0.25">
      <c r="A103" s="1602" t="s">
        <v>4779</v>
      </c>
      <c r="B103" s="1602"/>
      <c r="C103" s="1602"/>
      <c r="D103" s="1602"/>
      <c r="E103" s="1602"/>
      <c r="F103" s="1602"/>
      <c r="G103" s="1602"/>
      <c r="H103" s="1602"/>
      <c r="I103" s="1602"/>
    </row>
    <row r="104" spans="1:9" ht="12.75" x14ac:dyDescent="0.25">
      <c r="A104" s="349" t="s">
        <v>86</v>
      </c>
      <c r="B104" s="1601" t="s">
        <v>4960</v>
      </c>
      <c r="C104" s="1601"/>
      <c r="D104" s="1601"/>
      <c r="E104" s="1601"/>
      <c r="F104" s="1601"/>
      <c r="G104" s="1601"/>
      <c r="H104" s="1601"/>
      <c r="I104" s="1601"/>
    </row>
    <row r="105" spans="1:9" ht="16.5" customHeight="1" x14ac:dyDescent="0.25">
      <c r="A105" s="349" t="s">
        <v>88</v>
      </c>
      <c r="B105" s="1601" t="s">
        <v>3987</v>
      </c>
      <c r="C105" s="1601"/>
      <c r="D105" s="1601"/>
      <c r="E105" s="1601"/>
      <c r="F105" s="1601"/>
      <c r="G105" s="1601"/>
      <c r="H105" s="1601"/>
      <c r="I105" s="1601"/>
    </row>
    <row r="106" spans="1:9" ht="16.5" customHeight="1" x14ac:dyDescent="0.25">
      <c r="A106" s="349" t="s">
        <v>90</v>
      </c>
      <c r="B106" s="1601" t="s">
        <v>4946</v>
      </c>
      <c r="C106" s="1601"/>
      <c r="D106" s="1601"/>
      <c r="E106" s="1601"/>
      <c r="F106" s="1601"/>
      <c r="G106" s="1601"/>
      <c r="H106" s="1601"/>
      <c r="I106" s="1601"/>
    </row>
    <row r="107" spans="1:9" ht="12.75" x14ac:dyDescent="0.25">
      <c r="A107" s="350" t="s">
        <v>92</v>
      </c>
      <c r="B107" s="1601" t="s">
        <v>5006</v>
      </c>
      <c r="C107" s="1601"/>
      <c r="D107" s="1601"/>
      <c r="E107" s="1601"/>
      <c r="F107" s="1601"/>
      <c r="G107" s="1601"/>
      <c r="H107" s="1601"/>
      <c r="I107" s="1601"/>
    </row>
    <row r="108" spans="1:9" ht="12.75" x14ac:dyDescent="0.25">
      <c r="A108" s="349" t="s">
        <v>94</v>
      </c>
      <c r="B108" s="1601" t="s">
        <v>5007</v>
      </c>
      <c r="C108" s="1601"/>
      <c r="D108" s="1601"/>
      <c r="E108" s="1601"/>
      <c r="F108" s="1601"/>
      <c r="G108" s="1601"/>
      <c r="H108" s="1601"/>
      <c r="I108" s="1601"/>
    </row>
    <row r="109" spans="1:9" ht="12.75" x14ac:dyDescent="0.25">
      <c r="A109" s="349" t="s">
        <v>96</v>
      </c>
      <c r="B109" s="1601" t="s">
        <v>97</v>
      </c>
      <c r="C109" s="1601"/>
      <c r="D109" s="1601"/>
      <c r="E109" s="1601"/>
      <c r="F109" s="1601"/>
      <c r="G109" s="1601"/>
      <c r="H109" s="1601"/>
      <c r="I109" s="1601"/>
    </row>
    <row r="110" spans="1:9" ht="16.5" customHeight="1" x14ac:dyDescent="0.25">
      <c r="A110" s="349" t="s">
        <v>98</v>
      </c>
      <c r="B110" s="1601" t="s">
        <v>4948</v>
      </c>
      <c r="C110" s="1601"/>
      <c r="D110" s="1601"/>
      <c r="E110" s="1601"/>
      <c r="F110" s="1601"/>
      <c r="G110" s="1601"/>
      <c r="H110" s="1601"/>
      <c r="I110" s="1601"/>
    </row>
    <row r="111" spans="1:9" ht="12.75" x14ac:dyDescent="0.25">
      <c r="A111" s="349" t="s">
        <v>100</v>
      </c>
      <c r="B111" s="1601">
        <v>4</v>
      </c>
      <c r="C111" s="1601"/>
      <c r="D111" s="1601"/>
      <c r="E111" s="1601"/>
      <c r="F111" s="1601"/>
      <c r="G111" s="1601"/>
      <c r="H111" s="1601"/>
      <c r="I111" s="1601"/>
    </row>
    <row r="112" spans="1:9" ht="12.75" x14ac:dyDescent="0.25">
      <c r="A112" s="350" t="s">
        <v>101</v>
      </c>
      <c r="B112" s="1601" t="s">
        <v>5008</v>
      </c>
      <c r="C112" s="1601"/>
      <c r="D112" s="1601"/>
      <c r="E112" s="1601"/>
      <c r="F112" s="1601"/>
      <c r="G112" s="1601"/>
      <c r="H112" s="1601"/>
      <c r="I112" s="1601"/>
    </row>
    <row r="113" spans="1:9" ht="12.75" x14ac:dyDescent="0.25">
      <c r="A113" s="350" t="s">
        <v>103</v>
      </c>
      <c r="B113" s="1601" t="s">
        <v>5009</v>
      </c>
      <c r="C113" s="1601"/>
      <c r="D113" s="1601"/>
      <c r="E113" s="1601"/>
      <c r="F113" s="1601"/>
      <c r="G113" s="1601"/>
      <c r="H113" s="1601"/>
      <c r="I113" s="1601"/>
    </row>
    <row r="114" spans="1:9" ht="12.75" x14ac:dyDescent="0.25">
      <c r="A114" s="349" t="s">
        <v>105</v>
      </c>
      <c r="B114" s="1601" t="s">
        <v>5010</v>
      </c>
      <c r="C114" s="1601"/>
      <c r="D114" s="1601"/>
      <c r="E114" s="1601"/>
      <c r="F114" s="1601"/>
      <c r="G114" s="1601"/>
      <c r="H114" s="1601"/>
      <c r="I114" s="1601"/>
    </row>
    <row r="115" spans="1:9" ht="12.75" x14ac:dyDescent="0.25">
      <c r="A115" s="350" t="s">
        <v>107</v>
      </c>
      <c r="B115" s="1609" t="s">
        <v>1355</v>
      </c>
      <c r="C115" s="1609"/>
      <c r="D115" s="1609"/>
      <c r="E115" s="1609"/>
      <c r="F115" s="1609"/>
      <c r="G115" s="1609"/>
      <c r="H115" s="1609"/>
      <c r="I115" s="1609"/>
    </row>
    <row r="116" spans="1:9" ht="12.75" x14ac:dyDescent="0.25">
      <c r="A116" s="351" t="s">
        <v>108</v>
      </c>
      <c r="B116" s="1601" t="s">
        <v>5011</v>
      </c>
      <c r="C116" s="1601"/>
      <c r="D116" s="1601"/>
      <c r="E116" s="1601"/>
      <c r="F116" s="1601"/>
      <c r="G116" s="1601"/>
      <c r="H116" s="1601"/>
      <c r="I116" s="1601"/>
    </row>
    <row r="117" spans="1:9" ht="16.5" customHeight="1" x14ac:dyDescent="0.25">
      <c r="A117" s="352" t="s">
        <v>110</v>
      </c>
      <c r="B117" s="1601" t="s">
        <v>5012</v>
      </c>
      <c r="C117" s="1601"/>
      <c r="D117" s="1601"/>
      <c r="E117" s="1601"/>
      <c r="F117" s="1601"/>
      <c r="G117" s="1601"/>
      <c r="H117" s="1601"/>
      <c r="I117" s="1601"/>
    </row>
    <row r="118" spans="1:9" ht="24.75" customHeight="1" x14ac:dyDescent="0.25">
      <c r="A118" s="1165" t="s">
        <v>112</v>
      </c>
      <c r="B118" s="1165" t="s">
        <v>113</v>
      </c>
      <c r="C118" s="1165" t="s">
        <v>114</v>
      </c>
      <c r="D118" s="1165" t="s">
        <v>115</v>
      </c>
      <c r="E118" s="1165" t="s">
        <v>116</v>
      </c>
      <c r="F118" s="1165" t="s">
        <v>117</v>
      </c>
      <c r="G118" s="1165" t="s">
        <v>118</v>
      </c>
      <c r="H118" s="91" t="s">
        <v>119</v>
      </c>
      <c r="I118" s="1165" t="s">
        <v>120</v>
      </c>
    </row>
    <row r="119" spans="1:9" ht="16.5" customHeight="1" x14ac:dyDescent="0.25">
      <c r="A119" s="1608" t="s">
        <v>5013</v>
      </c>
      <c r="B119" s="1608">
        <v>1</v>
      </c>
      <c r="C119" s="1608" t="s">
        <v>5014</v>
      </c>
      <c r="D119" s="1608" t="s">
        <v>5015</v>
      </c>
      <c r="E119" s="1608" t="s">
        <v>5016</v>
      </c>
      <c r="F119" s="1608" t="s">
        <v>5017</v>
      </c>
      <c r="G119" s="1608" t="s">
        <v>5018</v>
      </c>
      <c r="H119" s="1611">
        <v>0</v>
      </c>
      <c r="I119" s="1608" t="s">
        <v>5019</v>
      </c>
    </row>
    <row r="120" spans="1:9" ht="16.5" customHeight="1" x14ac:dyDescent="0.25">
      <c r="A120" s="1608"/>
      <c r="B120" s="1608"/>
      <c r="C120" s="1608"/>
      <c r="D120" s="1608"/>
      <c r="E120" s="1608"/>
      <c r="F120" s="1608"/>
      <c r="G120" s="1608"/>
      <c r="H120" s="1611"/>
      <c r="I120" s="1608"/>
    </row>
    <row r="121" spans="1:9" ht="16.5" customHeight="1" x14ac:dyDescent="0.25">
      <c r="A121" s="1608"/>
      <c r="B121" s="1608"/>
      <c r="C121" s="1608"/>
      <c r="D121" s="1608"/>
      <c r="E121" s="1608"/>
      <c r="F121" s="1608"/>
      <c r="G121" s="1608"/>
      <c r="H121" s="1611"/>
      <c r="I121" s="1608"/>
    </row>
    <row r="122" spans="1:9" ht="16.5" customHeight="1" x14ac:dyDescent="0.25">
      <c r="A122" s="1608"/>
      <c r="B122" s="1608"/>
      <c r="C122" s="1608"/>
      <c r="D122" s="1608"/>
      <c r="E122" s="1608"/>
      <c r="F122" s="1608"/>
      <c r="G122" s="1608"/>
      <c r="H122" s="1611"/>
      <c r="I122" s="1608"/>
    </row>
    <row r="123" spans="1:9" ht="16.5" customHeight="1" x14ac:dyDescent="0.25">
      <c r="A123" s="1608"/>
      <c r="B123" s="1608"/>
      <c r="C123" s="1608"/>
      <c r="D123" s="1608"/>
      <c r="E123" s="1608"/>
      <c r="F123" s="1608"/>
      <c r="G123" s="1608"/>
      <c r="H123" s="1611"/>
      <c r="I123" s="1608"/>
    </row>
    <row r="124" spans="1:9" ht="106.5" customHeight="1" x14ac:dyDescent="0.25">
      <c r="A124" s="1608"/>
      <c r="B124" s="1608"/>
      <c r="C124" s="1608"/>
      <c r="D124" s="1608"/>
      <c r="E124" s="1608"/>
      <c r="F124" s="1608"/>
      <c r="G124" s="1608"/>
      <c r="H124" s="1611"/>
      <c r="I124" s="1608"/>
    </row>
    <row r="125" spans="1:9" ht="16.5" customHeight="1" x14ac:dyDescent="0.25">
      <c r="A125" s="1608"/>
      <c r="B125" s="1608">
        <v>2</v>
      </c>
      <c r="C125" s="1608" t="s">
        <v>5020</v>
      </c>
      <c r="D125" s="1608" t="s">
        <v>5015</v>
      </c>
      <c r="E125" s="1608" t="s">
        <v>5016</v>
      </c>
      <c r="F125" s="1608" t="s">
        <v>5017</v>
      </c>
      <c r="G125" s="1608" t="s">
        <v>5018</v>
      </c>
      <c r="H125" s="1611">
        <v>0</v>
      </c>
      <c r="I125" s="1608" t="s">
        <v>5019</v>
      </c>
    </row>
    <row r="126" spans="1:9" ht="16.5" customHeight="1" x14ac:dyDescent="0.25">
      <c r="A126" s="1608"/>
      <c r="B126" s="1608"/>
      <c r="C126" s="1608"/>
      <c r="D126" s="1608"/>
      <c r="E126" s="1608"/>
      <c r="F126" s="1608"/>
      <c r="G126" s="1608"/>
      <c r="H126" s="1611"/>
      <c r="I126" s="1608"/>
    </row>
    <row r="127" spans="1:9" ht="16.5" customHeight="1" x14ac:dyDescent="0.25">
      <c r="A127" s="1608"/>
      <c r="B127" s="1608"/>
      <c r="C127" s="1608"/>
      <c r="D127" s="1608"/>
      <c r="E127" s="1608"/>
      <c r="F127" s="1608"/>
      <c r="G127" s="1608"/>
      <c r="H127" s="1611"/>
      <c r="I127" s="1608"/>
    </row>
    <row r="128" spans="1:9" ht="16.5" customHeight="1" x14ac:dyDescent="0.25">
      <c r="A128" s="1608"/>
      <c r="B128" s="1608"/>
      <c r="C128" s="1608"/>
      <c r="D128" s="1608"/>
      <c r="E128" s="1608"/>
      <c r="F128" s="1608"/>
      <c r="G128" s="1608"/>
      <c r="H128" s="1611"/>
      <c r="I128" s="1608"/>
    </row>
    <row r="129" spans="1:9" ht="16.5" customHeight="1" x14ac:dyDescent="0.25">
      <c r="A129" s="1608"/>
      <c r="B129" s="1608"/>
      <c r="C129" s="1608"/>
      <c r="D129" s="1608"/>
      <c r="E129" s="1608"/>
      <c r="F129" s="1608"/>
      <c r="G129" s="1608"/>
      <c r="H129" s="1611"/>
      <c r="I129" s="1608"/>
    </row>
    <row r="130" spans="1:9" ht="41.25" customHeight="1" x14ac:dyDescent="0.25">
      <c r="A130" s="1608"/>
      <c r="B130" s="1608"/>
      <c r="C130" s="1608"/>
      <c r="D130" s="1608"/>
      <c r="E130" s="1608"/>
      <c r="F130" s="1608"/>
      <c r="G130" s="1608"/>
      <c r="H130" s="1611"/>
      <c r="I130" s="1608"/>
    </row>
    <row r="131" spans="1:9" ht="16.5" customHeight="1" x14ac:dyDescent="0.25">
      <c r="A131" s="1608"/>
      <c r="B131" s="1608">
        <v>3</v>
      </c>
      <c r="C131" s="1608" t="s">
        <v>5021</v>
      </c>
      <c r="D131" s="1608" t="s">
        <v>5015</v>
      </c>
      <c r="E131" s="1608" t="s">
        <v>5016</v>
      </c>
      <c r="F131" s="1608" t="s">
        <v>5017</v>
      </c>
      <c r="G131" s="1608" t="s">
        <v>5018</v>
      </c>
      <c r="H131" s="1611">
        <v>0</v>
      </c>
      <c r="I131" s="1608" t="s">
        <v>5019</v>
      </c>
    </row>
    <row r="132" spans="1:9" ht="16.5" customHeight="1" x14ac:dyDescent="0.25">
      <c r="A132" s="1608"/>
      <c r="B132" s="1608"/>
      <c r="C132" s="1608"/>
      <c r="D132" s="1608"/>
      <c r="E132" s="1608"/>
      <c r="F132" s="1608"/>
      <c r="G132" s="1608"/>
      <c r="H132" s="1611"/>
      <c r="I132" s="1608"/>
    </row>
    <row r="133" spans="1:9" ht="16.5" customHeight="1" x14ac:dyDescent="0.25">
      <c r="A133" s="1608"/>
      <c r="B133" s="1608"/>
      <c r="C133" s="1608"/>
      <c r="D133" s="1608"/>
      <c r="E133" s="1608"/>
      <c r="F133" s="1608"/>
      <c r="G133" s="1608"/>
      <c r="H133" s="1611"/>
      <c r="I133" s="1608"/>
    </row>
    <row r="134" spans="1:9" ht="16.5" customHeight="1" x14ac:dyDescent="0.25">
      <c r="A134" s="1608"/>
      <c r="B134" s="1608"/>
      <c r="C134" s="1608"/>
      <c r="D134" s="1608"/>
      <c r="E134" s="1608"/>
      <c r="F134" s="1608"/>
      <c r="G134" s="1608"/>
      <c r="H134" s="1611"/>
      <c r="I134" s="1608"/>
    </row>
    <row r="135" spans="1:9" ht="16.5" customHeight="1" x14ac:dyDescent="0.25">
      <c r="A135" s="1608"/>
      <c r="B135" s="1608"/>
      <c r="C135" s="1608"/>
      <c r="D135" s="1608"/>
      <c r="E135" s="1608"/>
      <c r="F135" s="1608"/>
      <c r="G135" s="1608"/>
      <c r="H135" s="1611"/>
      <c r="I135" s="1608"/>
    </row>
    <row r="136" spans="1:9" ht="43.5" customHeight="1" x14ac:dyDescent="0.25">
      <c r="A136" s="1608"/>
      <c r="B136" s="1608"/>
      <c r="C136" s="1608"/>
      <c r="D136" s="1608"/>
      <c r="E136" s="1608"/>
      <c r="F136" s="1608"/>
      <c r="G136" s="1608"/>
      <c r="H136" s="1611"/>
      <c r="I136" s="1608"/>
    </row>
    <row r="137" spans="1:9" ht="16.5" customHeight="1" x14ac:dyDescent="0.25">
      <c r="A137" s="1608"/>
      <c r="B137" s="1608">
        <v>4</v>
      </c>
      <c r="C137" s="1608" t="s">
        <v>5022</v>
      </c>
      <c r="D137" s="1608" t="s">
        <v>5015</v>
      </c>
      <c r="E137" s="1608" t="s">
        <v>5016</v>
      </c>
      <c r="F137" s="1608" t="s">
        <v>5017</v>
      </c>
      <c r="G137" s="1608" t="s">
        <v>5018</v>
      </c>
      <c r="H137" s="1611">
        <v>0</v>
      </c>
      <c r="I137" s="1608" t="s">
        <v>5019</v>
      </c>
    </row>
    <row r="138" spans="1:9" ht="15" customHeight="1" x14ac:dyDescent="0.25">
      <c r="A138" s="1608"/>
      <c r="B138" s="1608"/>
      <c r="C138" s="1608"/>
      <c r="D138" s="1608"/>
      <c r="E138" s="1608"/>
      <c r="F138" s="1608"/>
      <c r="G138" s="1608"/>
      <c r="H138" s="1611"/>
      <c r="I138" s="1608"/>
    </row>
    <row r="139" spans="1:9" ht="15" customHeight="1" x14ac:dyDescent="0.25">
      <c r="A139" s="1608"/>
      <c r="B139" s="1608"/>
      <c r="C139" s="1608"/>
      <c r="D139" s="1608"/>
      <c r="E139" s="1608"/>
      <c r="F139" s="1608"/>
      <c r="G139" s="1608"/>
      <c r="H139" s="1611"/>
      <c r="I139" s="1608"/>
    </row>
    <row r="140" spans="1:9" ht="15" customHeight="1" x14ac:dyDescent="0.25">
      <c r="A140" s="1608"/>
      <c r="B140" s="1608"/>
      <c r="C140" s="1608"/>
      <c r="D140" s="1608"/>
      <c r="E140" s="1608"/>
      <c r="F140" s="1608"/>
      <c r="G140" s="1608"/>
      <c r="H140" s="1611"/>
      <c r="I140" s="1608"/>
    </row>
    <row r="141" spans="1:9" ht="57" customHeight="1" x14ac:dyDescent="0.25">
      <c r="A141" s="1608"/>
      <c r="B141" s="1608"/>
      <c r="C141" s="1608"/>
      <c r="D141" s="1608"/>
      <c r="E141" s="1608"/>
      <c r="F141" s="1608"/>
      <c r="G141" s="1608"/>
      <c r="H141" s="1611"/>
      <c r="I141" s="1608"/>
    </row>
    <row r="142" spans="1:9" s="1607" customFormat="1" ht="12.75" x14ac:dyDescent="0.25"/>
    <row r="143" spans="1:9" ht="12.75" x14ac:dyDescent="0.25">
      <c r="A143" s="1602" t="s">
        <v>4779</v>
      </c>
      <c r="B143" s="1602"/>
      <c r="C143" s="1602"/>
      <c r="D143" s="1602"/>
      <c r="E143" s="1602"/>
      <c r="F143" s="1602"/>
      <c r="G143" s="1602"/>
      <c r="H143" s="1602"/>
      <c r="I143" s="1602"/>
    </row>
    <row r="144" spans="1:9" ht="12.75" x14ac:dyDescent="0.25">
      <c r="A144" s="349" t="s">
        <v>86</v>
      </c>
      <c r="B144" s="1601" t="s">
        <v>4960</v>
      </c>
      <c r="C144" s="1601"/>
      <c r="D144" s="1601"/>
      <c r="E144" s="1601"/>
      <c r="F144" s="1601"/>
      <c r="G144" s="1601"/>
      <c r="H144" s="1601"/>
      <c r="I144" s="1601"/>
    </row>
    <row r="145" spans="1:9" ht="16.5" customHeight="1" x14ac:dyDescent="0.25">
      <c r="A145" s="349" t="s">
        <v>88</v>
      </c>
      <c r="B145" s="1601" t="s">
        <v>3987</v>
      </c>
      <c r="C145" s="1601"/>
      <c r="D145" s="1601"/>
      <c r="E145" s="1601"/>
      <c r="F145" s="1601"/>
      <c r="G145" s="1601"/>
      <c r="H145" s="1601"/>
      <c r="I145" s="1601"/>
    </row>
    <row r="146" spans="1:9" ht="16.5" customHeight="1" x14ac:dyDescent="0.25">
      <c r="A146" s="349" t="s">
        <v>90</v>
      </c>
      <c r="B146" s="1601" t="s">
        <v>4946</v>
      </c>
      <c r="C146" s="1601"/>
      <c r="D146" s="1601"/>
      <c r="E146" s="1601"/>
      <c r="F146" s="1601"/>
      <c r="G146" s="1601"/>
      <c r="H146" s="1601"/>
      <c r="I146" s="1601"/>
    </row>
    <row r="147" spans="1:9" ht="16.5" customHeight="1" x14ac:dyDescent="0.25">
      <c r="A147" s="350" t="s">
        <v>92</v>
      </c>
      <c r="B147" s="1601" t="s">
        <v>5023</v>
      </c>
      <c r="C147" s="1601"/>
      <c r="D147" s="1601"/>
      <c r="E147" s="1601"/>
      <c r="F147" s="1601"/>
      <c r="G147" s="1601"/>
      <c r="H147" s="1601"/>
      <c r="I147" s="1601"/>
    </row>
    <row r="148" spans="1:9" ht="12.75" x14ac:dyDescent="0.25">
      <c r="A148" s="349" t="s">
        <v>94</v>
      </c>
      <c r="B148" s="1601" t="s">
        <v>5024</v>
      </c>
      <c r="C148" s="1601"/>
      <c r="D148" s="1601"/>
      <c r="E148" s="1601"/>
      <c r="F148" s="1601"/>
      <c r="G148" s="1601"/>
      <c r="H148" s="1601"/>
      <c r="I148" s="1601"/>
    </row>
    <row r="149" spans="1:9" ht="12.75" x14ac:dyDescent="0.25">
      <c r="A149" s="349" t="s">
        <v>96</v>
      </c>
      <c r="B149" s="1601" t="s">
        <v>97</v>
      </c>
      <c r="C149" s="1601"/>
      <c r="D149" s="1601"/>
      <c r="E149" s="1601"/>
      <c r="F149" s="1601"/>
      <c r="G149" s="1601"/>
      <c r="H149" s="1601"/>
      <c r="I149" s="1601"/>
    </row>
    <row r="150" spans="1:9" ht="16.5" customHeight="1" x14ac:dyDescent="0.25">
      <c r="A150" s="349" t="s">
        <v>98</v>
      </c>
      <c r="B150" s="1601" t="s">
        <v>4948</v>
      </c>
      <c r="C150" s="1601"/>
      <c r="D150" s="1601"/>
      <c r="E150" s="1601"/>
      <c r="F150" s="1601"/>
      <c r="G150" s="1601"/>
      <c r="H150" s="1601"/>
      <c r="I150" s="1601"/>
    </row>
    <row r="151" spans="1:9" ht="12.75" x14ac:dyDescent="0.25">
      <c r="A151" s="349" t="s">
        <v>100</v>
      </c>
      <c r="B151" s="1601">
        <v>14</v>
      </c>
      <c r="C151" s="1601"/>
      <c r="D151" s="1601"/>
      <c r="E151" s="1601"/>
      <c r="F151" s="1601"/>
      <c r="G151" s="1601"/>
      <c r="H151" s="1601"/>
      <c r="I151" s="1601"/>
    </row>
    <row r="152" spans="1:9" ht="12.75" x14ac:dyDescent="0.25">
      <c r="A152" s="350" t="s">
        <v>101</v>
      </c>
      <c r="B152" s="1601" t="s">
        <v>5025</v>
      </c>
      <c r="C152" s="1601"/>
      <c r="D152" s="1601"/>
      <c r="E152" s="1601"/>
      <c r="F152" s="1601"/>
      <c r="G152" s="1601"/>
      <c r="H152" s="1601"/>
      <c r="I152" s="1601"/>
    </row>
    <row r="153" spans="1:9" ht="12.75" x14ac:dyDescent="0.25">
      <c r="A153" s="350" t="s">
        <v>103</v>
      </c>
      <c r="B153" s="1601" t="s">
        <v>5026</v>
      </c>
      <c r="C153" s="1601"/>
      <c r="D153" s="1601"/>
      <c r="E153" s="1601"/>
      <c r="F153" s="1601"/>
      <c r="G153" s="1601"/>
      <c r="H153" s="1601"/>
      <c r="I153" s="1601"/>
    </row>
    <row r="154" spans="1:9" ht="12.75" x14ac:dyDescent="0.25">
      <c r="A154" s="349" t="s">
        <v>105</v>
      </c>
      <c r="B154" s="1601" t="s">
        <v>5027</v>
      </c>
      <c r="C154" s="1601"/>
      <c r="D154" s="1601"/>
      <c r="E154" s="1601"/>
      <c r="F154" s="1601"/>
      <c r="G154" s="1601"/>
      <c r="H154" s="1601"/>
      <c r="I154" s="1601"/>
    </row>
    <row r="155" spans="1:9" ht="12.75" x14ac:dyDescent="0.25">
      <c r="A155" s="350" t="s">
        <v>107</v>
      </c>
      <c r="B155" s="1609">
        <v>200000</v>
      </c>
      <c r="C155" s="1609"/>
      <c r="D155" s="1609"/>
      <c r="E155" s="1609"/>
      <c r="F155" s="1609"/>
      <c r="G155" s="1609"/>
      <c r="H155" s="1609"/>
      <c r="I155" s="1609"/>
    </row>
    <row r="156" spans="1:9" ht="12.75" x14ac:dyDescent="0.25">
      <c r="A156" s="351" t="s">
        <v>108</v>
      </c>
      <c r="B156" s="1601" t="s">
        <v>5028</v>
      </c>
      <c r="C156" s="1601"/>
      <c r="D156" s="1601"/>
      <c r="E156" s="1601"/>
      <c r="F156" s="1601"/>
      <c r="G156" s="1601"/>
      <c r="H156" s="1601"/>
      <c r="I156" s="1601"/>
    </row>
    <row r="157" spans="1:9" ht="16.5" customHeight="1" x14ac:dyDescent="0.25">
      <c r="A157" s="352" t="s">
        <v>110</v>
      </c>
      <c r="B157" s="1601" t="s">
        <v>5029</v>
      </c>
      <c r="C157" s="1601"/>
      <c r="D157" s="1601"/>
      <c r="E157" s="1601"/>
      <c r="F157" s="1601"/>
      <c r="G157" s="1601"/>
      <c r="H157" s="1601"/>
      <c r="I157" s="1601"/>
    </row>
    <row r="158" spans="1:9" ht="25.5" x14ac:dyDescent="0.25">
      <c r="A158" s="1165" t="s">
        <v>112</v>
      </c>
      <c r="B158" s="1165" t="s">
        <v>113</v>
      </c>
      <c r="C158" s="1165" t="s">
        <v>114</v>
      </c>
      <c r="D158" s="1165" t="s">
        <v>115</v>
      </c>
      <c r="E158" s="1165" t="s">
        <v>116</v>
      </c>
      <c r="F158" s="1165" t="s">
        <v>117</v>
      </c>
      <c r="G158" s="1165" t="s">
        <v>118</v>
      </c>
      <c r="H158" s="91" t="s">
        <v>119</v>
      </c>
      <c r="I158" s="1165" t="s">
        <v>120</v>
      </c>
    </row>
    <row r="159" spans="1:9" ht="30" customHeight="1" x14ac:dyDescent="0.25">
      <c r="A159" s="1608" t="s">
        <v>5030</v>
      </c>
      <c r="B159" s="1608">
        <v>1</v>
      </c>
      <c r="C159" s="1608" t="s">
        <v>5031</v>
      </c>
      <c r="D159" s="1608" t="s">
        <v>5015</v>
      </c>
      <c r="E159" s="1608" t="s">
        <v>5032</v>
      </c>
      <c r="F159" s="1608" t="s">
        <v>5033</v>
      </c>
      <c r="G159" s="1608" t="s">
        <v>5027</v>
      </c>
      <c r="H159" s="1611">
        <v>200000</v>
      </c>
      <c r="I159" s="1608" t="s">
        <v>5034</v>
      </c>
    </row>
    <row r="160" spans="1:9" ht="12.75" x14ac:dyDescent="0.25">
      <c r="A160" s="1608"/>
      <c r="B160" s="1608"/>
      <c r="C160" s="1608"/>
      <c r="D160" s="1608"/>
      <c r="E160" s="1608"/>
      <c r="F160" s="1608"/>
      <c r="G160" s="1608"/>
      <c r="H160" s="1611"/>
      <c r="I160" s="1608"/>
    </row>
    <row r="161" spans="1:9" ht="12.75" x14ac:dyDescent="0.25">
      <c r="A161" s="1608"/>
      <c r="B161" s="1608"/>
      <c r="C161" s="1608"/>
      <c r="D161" s="1608"/>
      <c r="E161" s="1608"/>
      <c r="F161" s="1608"/>
      <c r="G161" s="1608"/>
      <c r="H161" s="1611"/>
      <c r="I161" s="1608"/>
    </row>
    <row r="162" spans="1:9" ht="12.75" x14ac:dyDescent="0.25">
      <c r="A162" s="1608"/>
      <c r="B162" s="1608"/>
      <c r="C162" s="1608"/>
      <c r="D162" s="1608"/>
      <c r="E162" s="1608"/>
      <c r="F162" s="1608"/>
      <c r="G162" s="1608"/>
      <c r="H162" s="1611"/>
      <c r="I162" s="1608"/>
    </row>
    <row r="163" spans="1:9" ht="12.75" x14ac:dyDescent="0.25">
      <c r="A163" s="1608"/>
      <c r="B163" s="1608"/>
      <c r="C163" s="1608"/>
      <c r="D163" s="1608"/>
      <c r="E163" s="1608"/>
      <c r="F163" s="1608"/>
      <c r="G163" s="1608"/>
      <c r="H163" s="1611"/>
      <c r="I163" s="1608"/>
    </row>
    <row r="164" spans="1:9" ht="54.75" customHeight="1" x14ac:dyDescent="0.25">
      <c r="A164" s="1608"/>
      <c r="B164" s="1608"/>
      <c r="C164" s="1608"/>
      <c r="D164" s="1608"/>
      <c r="E164" s="1608"/>
      <c r="F164" s="1608"/>
      <c r="G164" s="1608"/>
      <c r="H164" s="1611"/>
      <c r="I164" s="1608"/>
    </row>
    <row r="165" spans="1:9" ht="16.5" customHeight="1" x14ac:dyDescent="0.25">
      <c r="A165" s="1608"/>
      <c r="B165" s="1608">
        <v>2</v>
      </c>
      <c r="C165" s="1608" t="s">
        <v>5035</v>
      </c>
      <c r="D165" s="1608" t="s">
        <v>5015</v>
      </c>
      <c r="E165" s="1608" t="s">
        <v>5032</v>
      </c>
      <c r="F165" s="1608" t="s">
        <v>5033</v>
      </c>
      <c r="G165" s="1608" t="s">
        <v>5027</v>
      </c>
      <c r="H165" s="1611">
        <v>0</v>
      </c>
      <c r="I165" s="1608" t="s">
        <v>5034</v>
      </c>
    </row>
    <row r="166" spans="1:9" ht="12.75" x14ac:dyDescent="0.25">
      <c r="A166" s="1608"/>
      <c r="B166" s="1608"/>
      <c r="C166" s="1608"/>
      <c r="D166" s="1608"/>
      <c r="E166" s="1608"/>
      <c r="F166" s="1608"/>
      <c r="G166" s="1608"/>
      <c r="H166" s="1611"/>
      <c r="I166" s="1608"/>
    </row>
    <row r="167" spans="1:9" ht="12.75" x14ac:dyDescent="0.25">
      <c r="A167" s="1608"/>
      <c r="B167" s="1608"/>
      <c r="C167" s="1608"/>
      <c r="D167" s="1608"/>
      <c r="E167" s="1608"/>
      <c r="F167" s="1608"/>
      <c r="G167" s="1608"/>
      <c r="H167" s="1611"/>
      <c r="I167" s="1608"/>
    </row>
    <row r="168" spans="1:9" ht="12.75" x14ac:dyDescent="0.25">
      <c r="A168" s="1608"/>
      <c r="B168" s="1608"/>
      <c r="C168" s="1608"/>
      <c r="D168" s="1608"/>
      <c r="E168" s="1608"/>
      <c r="F168" s="1608"/>
      <c r="G168" s="1608"/>
      <c r="H168" s="1611"/>
      <c r="I168" s="1608"/>
    </row>
    <row r="169" spans="1:9" ht="12.75" x14ac:dyDescent="0.25">
      <c r="A169" s="1608"/>
      <c r="B169" s="1608"/>
      <c r="C169" s="1608"/>
      <c r="D169" s="1608"/>
      <c r="E169" s="1608"/>
      <c r="F169" s="1608"/>
      <c r="G169" s="1608"/>
      <c r="H169" s="1611"/>
      <c r="I169" s="1608"/>
    </row>
    <row r="170" spans="1:9" ht="100.5" customHeight="1" x14ac:dyDescent="0.25">
      <c r="A170" s="1608"/>
      <c r="B170" s="1608"/>
      <c r="C170" s="1608"/>
      <c r="D170" s="1608"/>
      <c r="E170" s="1608"/>
      <c r="F170" s="1608"/>
      <c r="G170" s="1608"/>
      <c r="H170" s="1611"/>
      <c r="I170" s="1608"/>
    </row>
    <row r="171" spans="1:9" ht="16.5" customHeight="1" x14ac:dyDescent="0.25">
      <c r="A171" s="1608"/>
      <c r="B171" s="1608">
        <v>3</v>
      </c>
      <c r="C171" s="1608" t="s">
        <v>5036</v>
      </c>
      <c r="D171" s="1608" t="s">
        <v>5015</v>
      </c>
      <c r="E171" s="1608" t="s">
        <v>5032</v>
      </c>
      <c r="F171" s="1608" t="s">
        <v>5037</v>
      </c>
      <c r="G171" s="1608" t="s">
        <v>5027</v>
      </c>
      <c r="H171" s="1611">
        <v>100000</v>
      </c>
      <c r="I171" s="1608" t="s">
        <v>5034</v>
      </c>
    </row>
    <row r="172" spans="1:9" ht="12.75" x14ac:dyDescent="0.25">
      <c r="A172" s="1608"/>
      <c r="B172" s="1608"/>
      <c r="C172" s="1608"/>
      <c r="D172" s="1608"/>
      <c r="E172" s="1608"/>
      <c r="F172" s="1608"/>
      <c r="G172" s="1608"/>
      <c r="H172" s="1611"/>
      <c r="I172" s="1608"/>
    </row>
    <row r="173" spans="1:9" ht="12.75" x14ac:dyDescent="0.25">
      <c r="A173" s="1608"/>
      <c r="B173" s="1608"/>
      <c r="C173" s="1608"/>
      <c r="D173" s="1608"/>
      <c r="E173" s="1608"/>
      <c r="F173" s="1608"/>
      <c r="G173" s="1608"/>
      <c r="H173" s="1611"/>
      <c r="I173" s="1608"/>
    </row>
    <row r="174" spans="1:9" ht="12.75" x14ac:dyDescent="0.25">
      <c r="A174" s="1608"/>
      <c r="B174" s="1608"/>
      <c r="C174" s="1608"/>
      <c r="D174" s="1608"/>
      <c r="E174" s="1608"/>
      <c r="F174" s="1608"/>
      <c r="G174" s="1608"/>
      <c r="H174" s="1611"/>
      <c r="I174" s="1608"/>
    </row>
    <row r="175" spans="1:9" ht="12.75" x14ac:dyDescent="0.25">
      <c r="A175" s="1608"/>
      <c r="B175" s="1608"/>
      <c r="C175" s="1608"/>
      <c r="D175" s="1608"/>
      <c r="E175" s="1608"/>
      <c r="F175" s="1608"/>
      <c r="G175" s="1608"/>
      <c r="H175" s="1611"/>
      <c r="I175" s="1608"/>
    </row>
    <row r="176" spans="1:9" ht="66.75" customHeight="1" x14ac:dyDescent="0.25">
      <c r="A176" s="1608"/>
      <c r="B176" s="1608"/>
      <c r="C176" s="1608"/>
      <c r="D176" s="1608"/>
      <c r="E176" s="1608"/>
      <c r="F176" s="1608"/>
      <c r="G176" s="1608"/>
      <c r="H176" s="1611"/>
      <c r="I176" s="1608"/>
    </row>
    <row r="177" spans="1:9" ht="16.5" customHeight="1" x14ac:dyDescent="0.25">
      <c r="A177" s="1608"/>
      <c r="B177" s="1608">
        <v>4</v>
      </c>
      <c r="C177" s="1608" t="s">
        <v>5038</v>
      </c>
      <c r="D177" s="1608" t="s">
        <v>5015</v>
      </c>
      <c r="E177" s="1608" t="s">
        <v>5032</v>
      </c>
      <c r="F177" s="1608" t="s">
        <v>5037</v>
      </c>
      <c r="G177" s="1608" t="s">
        <v>5027</v>
      </c>
      <c r="H177" s="1611">
        <v>0</v>
      </c>
      <c r="I177" s="1608" t="s">
        <v>5034</v>
      </c>
    </row>
    <row r="178" spans="1:9" ht="12.75" x14ac:dyDescent="0.25">
      <c r="A178" s="1608"/>
      <c r="B178" s="1608"/>
      <c r="C178" s="1608"/>
      <c r="D178" s="1608"/>
      <c r="E178" s="1608"/>
      <c r="F178" s="1608"/>
      <c r="G178" s="1608"/>
      <c r="H178" s="1611"/>
      <c r="I178" s="1608"/>
    </row>
    <row r="179" spans="1:9" ht="12.75" x14ac:dyDescent="0.25">
      <c r="A179" s="1608"/>
      <c r="B179" s="1608"/>
      <c r="C179" s="1608"/>
      <c r="D179" s="1608"/>
      <c r="E179" s="1608"/>
      <c r="F179" s="1608"/>
      <c r="G179" s="1608"/>
      <c r="H179" s="1611"/>
      <c r="I179" s="1608"/>
    </row>
    <row r="180" spans="1:9" ht="12.75" x14ac:dyDescent="0.25">
      <c r="A180" s="1608"/>
      <c r="B180" s="1608"/>
      <c r="C180" s="1608"/>
      <c r="D180" s="1608"/>
      <c r="E180" s="1608"/>
      <c r="F180" s="1608"/>
      <c r="G180" s="1608"/>
      <c r="H180" s="1611"/>
      <c r="I180" s="1608"/>
    </row>
    <row r="181" spans="1:9" ht="81.75" customHeight="1" x14ac:dyDescent="0.25">
      <c r="A181" s="1608"/>
      <c r="B181" s="1608"/>
      <c r="C181" s="1608"/>
      <c r="D181" s="1608"/>
      <c r="E181" s="1608"/>
      <c r="F181" s="1608"/>
      <c r="G181" s="1608"/>
      <c r="H181" s="1611"/>
      <c r="I181" s="1608"/>
    </row>
    <row r="182" spans="1:9" s="1607" customFormat="1" ht="12.75" x14ac:dyDescent="0.25"/>
    <row r="183" spans="1:9" ht="12.75" x14ac:dyDescent="0.25">
      <c r="A183" s="1602" t="s">
        <v>4742</v>
      </c>
      <c r="B183" s="1602"/>
      <c r="C183" s="1602"/>
      <c r="D183" s="1602"/>
      <c r="E183" s="1602"/>
      <c r="F183" s="1602"/>
      <c r="G183" s="1602"/>
      <c r="H183" s="1602"/>
      <c r="I183" s="1602"/>
    </row>
    <row r="184" spans="1:9" ht="12.75" x14ac:dyDescent="0.25">
      <c r="A184" s="349" t="s">
        <v>86</v>
      </c>
      <c r="B184" s="1601" t="s">
        <v>4960</v>
      </c>
      <c r="C184" s="1601"/>
      <c r="D184" s="1601"/>
      <c r="E184" s="1601"/>
      <c r="F184" s="1601"/>
      <c r="G184" s="1601"/>
      <c r="H184" s="1601"/>
      <c r="I184" s="1601"/>
    </row>
    <row r="185" spans="1:9" ht="16.5" customHeight="1" x14ac:dyDescent="0.25">
      <c r="A185" s="349" t="s">
        <v>88</v>
      </c>
      <c r="B185" s="1601" t="s">
        <v>3987</v>
      </c>
      <c r="C185" s="1601"/>
      <c r="D185" s="1601"/>
      <c r="E185" s="1601"/>
      <c r="F185" s="1601"/>
      <c r="G185" s="1601"/>
      <c r="H185" s="1601"/>
      <c r="I185" s="1601"/>
    </row>
    <row r="186" spans="1:9" ht="16.5" customHeight="1" x14ac:dyDescent="0.25">
      <c r="A186" s="349" t="s">
        <v>90</v>
      </c>
      <c r="B186" s="1601" t="s">
        <v>4946</v>
      </c>
      <c r="C186" s="1601"/>
      <c r="D186" s="1601"/>
      <c r="E186" s="1601"/>
      <c r="F186" s="1601"/>
      <c r="G186" s="1601"/>
      <c r="H186" s="1601"/>
      <c r="I186" s="1601"/>
    </row>
    <row r="187" spans="1:9" ht="16.5" customHeight="1" x14ac:dyDescent="0.25">
      <c r="A187" s="350" t="s">
        <v>92</v>
      </c>
      <c r="B187" s="1604" t="s">
        <v>5039</v>
      </c>
      <c r="C187" s="1604"/>
      <c r="D187" s="1604"/>
      <c r="E187" s="1604"/>
      <c r="F187" s="1604"/>
      <c r="G187" s="1604"/>
      <c r="H187" s="1604"/>
      <c r="I187" s="1604"/>
    </row>
    <row r="188" spans="1:9" ht="12.75" x14ac:dyDescent="0.25">
      <c r="A188" s="349" t="s">
        <v>94</v>
      </c>
      <c r="B188" s="1601" t="s">
        <v>5040</v>
      </c>
      <c r="C188" s="1601"/>
      <c r="D188" s="1601"/>
      <c r="E188" s="1601"/>
      <c r="F188" s="1601"/>
      <c r="G188" s="1601"/>
      <c r="H188" s="1601"/>
      <c r="I188" s="1601"/>
    </row>
    <row r="189" spans="1:9" ht="12.75" x14ac:dyDescent="0.25">
      <c r="A189" s="349" t="s">
        <v>96</v>
      </c>
      <c r="B189" s="1601" t="s">
        <v>435</v>
      </c>
      <c r="C189" s="1601"/>
      <c r="D189" s="1601"/>
      <c r="E189" s="1601"/>
      <c r="F189" s="1601"/>
      <c r="G189" s="1601"/>
      <c r="H189" s="1601"/>
      <c r="I189" s="1601"/>
    </row>
    <row r="190" spans="1:9" ht="16.5" customHeight="1" x14ac:dyDescent="0.25">
      <c r="A190" s="349" t="s">
        <v>98</v>
      </c>
      <c r="B190" s="1601" t="s">
        <v>4948</v>
      </c>
      <c r="C190" s="1601"/>
      <c r="D190" s="1601"/>
      <c r="E190" s="1601"/>
      <c r="F190" s="1601"/>
      <c r="G190" s="1601"/>
      <c r="H190" s="1601"/>
      <c r="I190" s="1601"/>
    </row>
    <row r="191" spans="1:9" ht="12.75" x14ac:dyDescent="0.25">
      <c r="A191" s="349" t="s">
        <v>100</v>
      </c>
      <c r="B191" s="1601">
        <v>1</v>
      </c>
      <c r="C191" s="1601"/>
      <c r="D191" s="1601"/>
      <c r="E191" s="1601"/>
      <c r="F191" s="1601"/>
      <c r="G191" s="1601"/>
      <c r="H191" s="1601"/>
      <c r="I191" s="1601"/>
    </row>
    <row r="192" spans="1:9" ht="12.75" x14ac:dyDescent="0.25">
      <c r="A192" s="350" t="s">
        <v>101</v>
      </c>
      <c r="B192" s="1601" t="s">
        <v>5041</v>
      </c>
      <c r="C192" s="1601"/>
      <c r="D192" s="1601"/>
      <c r="E192" s="1601"/>
      <c r="F192" s="1601"/>
      <c r="G192" s="1601"/>
      <c r="H192" s="1601"/>
      <c r="I192" s="1601"/>
    </row>
    <row r="193" spans="1:9" ht="12.75" x14ac:dyDescent="0.25">
      <c r="A193" s="350" t="s">
        <v>103</v>
      </c>
      <c r="B193" s="1601" t="s">
        <v>5042</v>
      </c>
      <c r="C193" s="1601"/>
      <c r="D193" s="1601"/>
      <c r="E193" s="1601"/>
      <c r="F193" s="1601"/>
      <c r="G193" s="1601"/>
      <c r="H193" s="1601"/>
      <c r="I193" s="1601"/>
    </row>
    <row r="194" spans="1:9" ht="12.75" x14ac:dyDescent="0.25">
      <c r="A194" s="349" t="s">
        <v>105</v>
      </c>
      <c r="B194" s="1601" t="s">
        <v>5043</v>
      </c>
      <c r="C194" s="1601"/>
      <c r="D194" s="1601"/>
      <c r="E194" s="1601"/>
      <c r="F194" s="1601"/>
      <c r="G194" s="1601"/>
      <c r="H194" s="1601"/>
      <c r="I194" s="1601"/>
    </row>
    <row r="195" spans="1:9" ht="12.75" x14ac:dyDescent="0.25">
      <c r="A195" s="350" t="s">
        <v>107</v>
      </c>
      <c r="B195" s="1609">
        <v>200000</v>
      </c>
      <c r="C195" s="1609"/>
      <c r="D195" s="1609"/>
      <c r="E195" s="1609"/>
      <c r="F195" s="1609"/>
      <c r="G195" s="1609"/>
      <c r="H195" s="1609"/>
      <c r="I195" s="1609"/>
    </row>
    <row r="196" spans="1:9" ht="12.75" x14ac:dyDescent="0.25">
      <c r="A196" s="351" t="s">
        <v>108</v>
      </c>
      <c r="B196" s="1601" t="s">
        <v>5044</v>
      </c>
      <c r="C196" s="1601"/>
      <c r="D196" s="1601"/>
      <c r="E196" s="1601"/>
      <c r="F196" s="1601"/>
      <c r="G196" s="1601"/>
      <c r="H196" s="1601"/>
      <c r="I196" s="1601"/>
    </row>
    <row r="197" spans="1:9" ht="16.5" customHeight="1" x14ac:dyDescent="0.25">
      <c r="A197" s="352" t="s">
        <v>110</v>
      </c>
      <c r="B197" s="1601" t="s">
        <v>5045</v>
      </c>
      <c r="C197" s="1601"/>
      <c r="D197" s="1601"/>
      <c r="E197" s="1601"/>
      <c r="F197" s="1601"/>
      <c r="G197" s="1601"/>
      <c r="H197" s="1601"/>
      <c r="I197" s="1601"/>
    </row>
    <row r="198" spans="1:9" ht="25.5" x14ac:dyDescent="0.25">
      <c r="A198" s="1165" t="s">
        <v>112</v>
      </c>
      <c r="B198" s="1165" t="s">
        <v>113</v>
      </c>
      <c r="C198" s="1165" t="s">
        <v>114</v>
      </c>
      <c r="D198" s="1165" t="s">
        <v>115</v>
      </c>
      <c r="E198" s="1165" t="s">
        <v>116</v>
      </c>
      <c r="F198" s="1165" t="s">
        <v>117</v>
      </c>
      <c r="G198" s="1165" t="s">
        <v>118</v>
      </c>
      <c r="H198" s="91" t="s">
        <v>119</v>
      </c>
      <c r="I198" s="1165" t="s">
        <v>120</v>
      </c>
    </row>
    <row r="199" spans="1:9" ht="15" customHeight="1" x14ac:dyDescent="0.25">
      <c r="A199" s="1608" t="s">
        <v>5046</v>
      </c>
      <c r="B199" s="1608">
        <v>1</v>
      </c>
      <c r="C199" s="1608" t="s">
        <v>572</v>
      </c>
      <c r="D199" s="1608" t="s">
        <v>572</v>
      </c>
      <c r="E199" s="1608" t="s">
        <v>572</v>
      </c>
      <c r="F199" s="1608" t="s">
        <v>572</v>
      </c>
      <c r="G199" s="1608" t="s">
        <v>572</v>
      </c>
      <c r="H199" s="1612">
        <v>0</v>
      </c>
      <c r="I199" s="1608" t="s">
        <v>572</v>
      </c>
    </row>
    <row r="200" spans="1:9" ht="14.25" customHeight="1" x14ac:dyDescent="0.25">
      <c r="A200" s="1608"/>
      <c r="B200" s="1608"/>
      <c r="C200" s="1608"/>
      <c r="D200" s="1608"/>
      <c r="E200" s="1608"/>
      <c r="F200" s="1608"/>
      <c r="G200" s="1608"/>
      <c r="H200" s="1612"/>
      <c r="I200" s="1608"/>
    </row>
    <row r="201" spans="1:9" ht="15" hidden="1" customHeight="1" x14ac:dyDescent="0.25">
      <c r="A201" s="1608"/>
      <c r="B201" s="1608"/>
      <c r="C201" s="1608"/>
      <c r="D201" s="1608"/>
      <c r="E201" s="1608"/>
      <c r="F201" s="1608"/>
      <c r="G201" s="1608"/>
      <c r="H201" s="1612"/>
      <c r="I201" s="1608"/>
    </row>
    <row r="202" spans="1:9" ht="15" hidden="1" customHeight="1" x14ac:dyDescent="0.25">
      <c r="A202" s="1608"/>
      <c r="B202" s="1608"/>
      <c r="C202" s="1608"/>
      <c r="D202" s="1608"/>
      <c r="E202" s="1608"/>
      <c r="F202" s="1608"/>
      <c r="G202" s="1608"/>
      <c r="H202" s="1612"/>
      <c r="I202" s="1608"/>
    </row>
    <row r="203" spans="1:9" ht="15" hidden="1" customHeight="1" x14ac:dyDescent="0.25">
      <c r="A203" s="1608"/>
      <c r="B203" s="1608"/>
      <c r="C203" s="1608"/>
      <c r="D203" s="1608"/>
      <c r="E203" s="1608"/>
      <c r="F203" s="1608"/>
      <c r="G203" s="1608"/>
      <c r="H203" s="1612"/>
      <c r="I203" s="1608"/>
    </row>
    <row r="204" spans="1:9" ht="16.5" hidden="1" customHeight="1" x14ac:dyDescent="0.25">
      <c r="A204" s="1608"/>
      <c r="B204" s="1608"/>
      <c r="C204" s="1608"/>
      <c r="D204" s="1608"/>
      <c r="E204" s="1608"/>
      <c r="F204" s="1608"/>
      <c r="G204" s="1608"/>
      <c r="H204" s="1612"/>
      <c r="I204" s="1608"/>
    </row>
    <row r="205" spans="1:9" ht="16.5" customHeight="1" x14ac:dyDescent="0.25">
      <c r="A205" s="1608"/>
      <c r="B205" s="1608">
        <v>2</v>
      </c>
      <c r="C205" s="1608" t="s">
        <v>5047</v>
      </c>
      <c r="D205" s="1608" t="s">
        <v>5048</v>
      </c>
      <c r="E205" s="1608" t="s">
        <v>5049</v>
      </c>
      <c r="F205" s="1608" t="s">
        <v>5050</v>
      </c>
      <c r="G205" s="1608" t="s">
        <v>5043</v>
      </c>
      <c r="H205" s="1612">
        <v>0</v>
      </c>
      <c r="I205" s="1608" t="s">
        <v>572</v>
      </c>
    </row>
    <row r="206" spans="1:9" ht="15" customHeight="1" x14ac:dyDescent="0.25">
      <c r="A206" s="1608"/>
      <c r="B206" s="1608"/>
      <c r="C206" s="1608"/>
      <c r="D206" s="1608"/>
      <c r="E206" s="1608"/>
      <c r="F206" s="1608"/>
      <c r="G206" s="1608"/>
      <c r="H206" s="1612"/>
      <c r="I206" s="1608"/>
    </row>
    <row r="207" spans="1:9" ht="15" customHeight="1" x14ac:dyDescent="0.25">
      <c r="A207" s="1608"/>
      <c r="B207" s="1608"/>
      <c r="C207" s="1608"/>
      <c r="D207" s="1608"/>
      <c r="E207" s="1608"/>
      <c r="F207" s="1608"/>
      <c r="G207" s="1608"/>
      <c r="H207" s="1612"/>
      <c r="I207" s="1608"/>
    </row>
    <row r="208" spans="1:9" ht="15" customHeight="1" x14ac:dyDescent="0.25">
      <c r="A208" s="1608"/>
      <c r="B208" s="1608"/>
      <c r="C208" s="1608"/>
      <c r="D208" s="1608"/>
      <c r="E208" s="1608"/>
      <c r="F208" s="1608"/>
      <c r="G208" s="1608"/>
      <c r="H208" s="1612"/>
      <c r="I208" s="1608"/>
    </row>
    <row r="209" spans="1:9" ht="76.5" customHeight="1" x14ac:dyDescent="0.25">
      <c r="A209" s="1608"/>
      <c r="B209" s="1608"/>
      <c r="C209" s="1608"/>
      <c r="D209" s="1608"/>
      <c r="E209" s="1608"/>
      <c r="F209" s="1608"/>
      <c r="G209" s="1608"/>
      <c r="H209" s="1612"/>
      <c r="I209" s="1608"/>
    </row>
    <row r="210" spans="1:9" ht="16.5" customHeight="1" x14ac:dyDescent="0.25">
      <c r="A210" s="1608"/>
      <c r="B210" s="1608">
        <v>3</v>
      </c>
      <c r="C210" s="1613" t="s">
        <v>572</v>
      </c>
      <c r="D210" s="1608" t="s">
        <v>572</v>
      </c>
      <c r="E210" s="1608" t="s">
        <v>572</v>
      </c>
      <c r="F210" s="1608" t="s">
        <v>572</v>
      </c>
      <c r="G210" s="1608" t="s">
        <v>572</v>
      </c>
      <c r="H210" s="1611">
        <v>0</v>
      </c>
      <c r="I210" s="1608" t="s">
        <v>5051</v>
      </c>
    </row>
    <row r="211" spans="1:9" ht="15" customHeight="1" x14ac:dyDescent="0.25">
      <c r="A211" s="1608"/>
      <c r="B211" s="1608"/>
      <c r="C211" s="1613"/>
      <c r="D211" s="1608"/>
      <c r="E211" s="1608"/>
      <c r="F211" s="1608"/>
      <c r="G211" s="1608"/>
      <c r="H211" s="1611"/>
      <c r="I211" s="1608"/>
    </row>
    <row r="212" spans="1:9" ht="15" customHeight="1" x14ac:dyDescent="0.25">
      <c r="A212" s="1608"/>
      <c r="B212" s="1608"/>
      <c r="C212" s="1613"/>
      <c r="D212" s="1608"/>
      <c r="E212" s="1608"/>
      <c r="F212" s="1608"/>
      <c r="G212" s="1608"/>
      <c r="H212" s="1611"/>
      <c r="I212" s="1608"/>
    </row>
    <row r="213" spans="1:9" ht="15" customHeight="1" x14ac:dyDescent="0.25">
      <c r="A213" s="1608"/>
      <c r="B213" s="1608"/>
      <c r="C213" s="1613"/>
      <c r="D213" s="1608"/>
      <c r="E213" s="1608"/>
      <c r="F213" s="1608"/>
      <c r="G213" s="1608"/>
      <c r="H213" s="1611"/>
      <c r="I213" s="1608"/>
    </row>
    <row r="214" spans="1:9" ht="12.75" x14ac:dyDescent="0.25">
      <c r="A214" s="1608"/>
      <c r="B214" s="1608"/>
      <c r="C214" s="1613"/>
      <c r="D214" s="1608"/>
      <c r="E214" s="1608"/>
      <c r="F214" s="1608"/>
      <c r="G214" s="1608"/>
      <c r="H214" s="1611"/>
      <c r="I214" s="1608"/>
    </row>
    <row r="215" spans="1:9" ht="12.75" x14ac:dyDescent="0.25">
      <c r="A215" s="1608"/>
      <c r="B215" s="1116">
        <v>4</v>
      </c>
      <c r="C215" s="1116" t="s">
        <v>572</v>
      </c>
      <c r="D215" s="1116" t="s">
        <v>572</v>
      </c>
      <c r="E215" s="1116" t="s">
        <v>572</v>
      </c>
      <c r="F215" s="1116" t="s">
        <v>572</v>
      </c>
      <c r="G215" s="1116" t="s">
        <v>572</v>
      </c>
      <c r="H215" s="843">
        <v>0</v>
      </c>
      <c r="I215" s="1116" t="s">
        <v>572</v>
      </c>
    </row>
    <row r="216" spans="1:9" s="1607" customFormat="1" ht="12.75" x14ac:dyDescent="0.25"/>
    <row r="217" spans="1:9" ht="12.75" x14ac:dyDescent="0.25">
      <c r="A217" s="1602" t="s">
        <v>4779</v>
      </c>
      <c r="B217" s="1602"/>
      <c r="C217" s="1602"/>
      <c r="D217" s="1602"/>
      <c r="E217" s="1602"/>
      <c r="F217" s="1602"/>
      <c r="G217" s="1602"/>
      <c r="H217" s="1602"/>
      <c r="I217" s="1602"/>
    </row>
    <row r="218" spans="1:9" ht="12.75" x14ac:dyDescent="0.25">
      <c r="A218" s="349" t="s">
        <v>86</v>
      </c>
      <c r="B218" s="1601" t="s">
        <v>4960</v>
      </c>
      <c r="C218" s="1601"/>
      <c r="D218" s="1601"/>
      <c r="E218" s="1601"/>
      <c r="F218" s="1601"/>
      <c r="G218" s="1601"/>
      <c r="H218" s="1601"/>
      <c r="I218" s="1601"/>
    </row>
    <row r="219" spans="1:9" ht="16.5" customHeight="1" x14ac:dyDescent="0.25">
      <c r="A219" s="349" t="s">
        <v>88</v>
      </c>
      <c r="B219" s="1601" t="s">
        <v>3987</v>
      </c>
      <c r="C219" s="1601"/>
      <c r="D219" s="1601"/>
      <c r="E219" s="1601"/>
      <c r="F219" s="1601"/>
      <c r="G219" s="1601"/>
      <c r="H219" s="1601"/>
      <c r="I219" s="1601"/>
    </row>
    <row r="220" spans="1:9" ht="16.5" customHeight="1" x14ac:dyDescent="0.25">
      <c r="A220" s="349" t="s">
        <v>90</v>
      </c>
      <c r="B220" s="1601" t="s">
        <v>4946</v>
      </c>
      <c r="C220" s="1601"/>
      <c r="D220" s="1601"/>
      <c r="E220" s="1601"/>
      <c r="F220" s="1601"/>
      <c r="G220" s="1601"/>
      <c r="H220" s="1601"/>
      <c r="I220" s="1601"/>
    </row>
    <row r="221" spans="1:9" ht="12.75" x14ac:dyDescent="0.25">
      <c r="A221" s="350" t="s">
        <v>92</v>
      </c>
      <c r="B221" s="1604" t="s">
        <v>5052</v>
      </c>
      <c r="C221" s="1604"/>
      <c r="D221" s="1604"/>
      <c r="E221" s="1604"/>
      <c r="F221" s="1604"/>
      <c r="G221" s="1604"/>
      <c r="H221" s="1604"/>
      <c r="I221" s="1604"/>
    </row>
    <row r="222" spans="1:9" ht="12.75" x14ac:dyDescent="0.25">
      <c r="A222" s="349" t="s">
        <v>94</v>
      </c>
      <c r="B222" s="1601" t="s">
        <v>5053</v>
      </c>
      <c r="C222" s="1601"/>
      <c r="D222" s="1601"/>
      <c r="E222" s="1601"/>
      <c r="F222" s="1601"/>
      <c r="G222" s="1601"/>
      <c r="H222" s="1601"/>
      <c r="I222" s="1601"/>
    </row>
    <row r="223" spans="1:9" ht="12.75" x14ac:dyDescent="0.25">
      <c r="A223" s="349" t="s">
        <v>96</v>
      </c>
      <c r="B223" s="1601" t="s">
        <v>435</v>
      </c>
      <c r="C223" s="1601"/>
      <c r="D223" s="1601"/>
      <c r="E223" s="1601"/>
      <c r="F223" s="1601"/>
      <c r="G223" s="1601"/>
      <c r="H223" s="1601"/>
      <c r="I223" s="1601"/>
    </row>
    <row r="224" spans="1:9" ht="16.5" customHeight="1" x14ac:dyDescent="0.25">
      <c r="A224" s="349" t="s">
        <v>98</v>
      </c>
      <c r="B224" s="1601" t="s">
        <v>4948</v>
      </c>
      <c r="C224" s="1601"/>
      <c r="D224" s="1601"/>
      <c r="E224" s="1601"/>
      <c r="F224" s="1601"/>
      <c r="G224" s="1601"/>
      <c r="H224" s="1601"/>
      <c r="I224" s="1601"/>
    </row>
    <row r="225" spans="1:9" ht="12.75" x14ac:dyDescent="0.25">
      <c r="A225" s="349" t="s">
        <v>100</v>
      </c>
      <c r="B225" s="1601">
        <v>1</v>
      </c>
      <c r="C225" s="1601"/>
      <c r="D225" s="1601"/>
      <c r="E225" s="1601"/>
      <c r="F225" s="1601"/>
      <c r="G225" s="1601"/>
      <c r="H225" s="1601"/>
      <c r="I225" s="1601"/>
    </row>
    <row r="226" spans="1:9" ht="12.75" x14ac:dyDescent="0.25">
      <c r="A226" s="350" t="s">
        <v>101</v>
      </c>
      <c r="B226" s="1601" t="s">
        <v>5054</v>
      </c>
      <c r="C226" s="1601"/>
      <c r="D226" s="1601"/>
      <c r="E226" s="1601"/>
      <c r="F226" s="1601"/>
      <c r="G226" s="1601"/>
      <c r="H226" s="1601"/>
      <c r="I226" s="1601"/>
    </row>
    <row r="227" spans="1:9" ht="12.75" x14ac:dyDescent="0.25">
      <c r="A227" s="350" t="s">
        <v>103</v>
      </c>
      <c r="B227" s="1601" t="s">
        <v>5055</v>
      </c>
      <c r="C227" s="1601"/>
      <c r="D227" s="1601"/>
      <c r="E227" s="1601"/>
      <c r="F227" s="1601"/>
      <c r="G227" s="1601"/>
      <c r="H227" s="1601"/>
      <c r="I227" s="1601"/>
    </row>
    <row r="228" spans="1:9" ht="12.75" x14ac:dyDescent="0.25">
      <c r="A228" s="349" t="s">
        <v>105</v>
      </c>
      <c r="B228" s="1601" t="s">
        <v>5056</v>
      </c>
      <c r="C228" s="1601"/>
      <c r="D228" s="1601"/>
      <c r="E228" s="1601"/>
      <c r="F228" s="1601"/>
      <c r="G228" s="1601"/>
      <c r="H228" s="1601"/>
      <c r="I228" s="1601"/>
    </row>
    <row r="229" spans="1:9" ht="12.75" x14ac:dyDescent="0.25">
      <c r="A229" s="350" t="s">
        <v>107</v>
      </c>
      <c r="B229" s="1609">
        <v>200000</v>
      </c>
      <c r="C229" s="1609"/>
      <c r="D229" s="1609"/>
      <c r="E229" s="1609"/>
      <c r="F229" s="1609"/>
      <c r="G229" s="1609"/>
      <c r="H229" s="1609"/>
      <c r="I229" s="1609"/>
    </row>
    <row r="230" spans="1:9" ht="12.75" x14ac:dyDescent="0.25">
      <c r="A230" s="351" t="s">
        <v>108</v>
      </c>
      <c r="B230" s="1601" t="s">
        <v>5057</v>
      </c>
      <c r="C230" s="1601"/>
      <c r="D230" s="1601"/>
      <c r="E230" s="1601"/>
      <c r="F230" s="1601"/>
      <c r="G230" s="1601"/>
      <c r="H230" s="1601"/>
      <c r="I230" s="1601"/>
    </row>
    <row r="231" spans="1:9" ht="16.5" customHeight="1" x14ac:dyDescent="0.25">
      <c r="A231" s="352" t="s">
        <v>110</v>
      </c>
      <c r="B231" s="1601" t="s">
        <v>5058</v>
      </c>
      <c r="C231" s="1601"/>
      <c r="D231" s="1601"/>
      <c r="E231" s="1601"/>
      <c r="F231" s="1601"/>
      <c r="G231" s="1601"/>
      <c r="H231" s="1601"/>
      <c r="I231" s="1601"/>
    </row>
    <row r="232" spans="1:9" ht="25.5" x14ac:dyDescent="0.25">
      <c r="A232" s="1165" t="s">
        <v>112</v>
      </c>
      <c r="B232" s="1165" t="s">
        <v>113</v>
      </c>
      <c r="C232" s="1165" t="s">
        <v>114</v>
      </c>
      <c r="D232" s="1165" t="s">
        <v>115</v>
      </c>
      <c r="E232" s="1165" t="s">
        <v>116</v>
      </c>
      <c r="F232" s="1165" t="s">
        <v>117</v>
      </c>
      <c r="G232" s="1165" t="s">
        <v>118</v>
      </c>
      <c r="H232" s="91" t="s">
        <v>119</v>
      </c>
      <c r="I232" s="1165" t="s">
        <v>120</v>
      </c>
    </row>
    <row r="233" spans="1:9" ht="12.75" x14ac:dyDescent="0.25">
      <c r="A233" s="1608" t="s">
        <v>5059</v>
      </c>
      <c r="B233" s="1116">
        <v>1</v>
      </c>
      <c r="C233" s="1116" t="s">
        <v>572</v>
      </c>
      <c r="D233" s="1116" t="s">
        <v>572</v>
      </c>
      <c r="E233" s="1116" t="s">
        <v>572</v>
      </c>
      <c r="F233" s="1116" t="s">
        <v>572</v>
      </c>
      <c r="G233" s="1116" t="s">
        <v>572</v>
      </c>
      <c r="H233" s="1341">
        <v>0</v>
      </c>
      <c r="I233" s="1116" t="s">
        <v>572</v>
      </c>
    </row>
    <row r="234" spans="1:9" ht="12.75" x14ac:dyDescent="0.25">
      <c r="A234" s="1608"/>
      <c r="B234" s="1116">
        <v>2</v>
      </c>
      <c r="C234" s="1116" t="s">
        <v>572</v>
      </c>
      <c r="D234" s="1116" t="s">
        <v>572</v>
      </c>
      <c r="E234" s="1116" t="s">
        <v>572</v>
      </c>
      <c r="F234" s="1116" t="s">
        <v>572</v>
      </c>
      <c r="G234" s="1116" t="s">
        <v>572</v>
      </c>
      <c r="H234" s="1341">
        <v>0</v>
      </c>
      <c r="I234" s="1116" t="s">
        <v>572</v>
      </c>
    </row>
    <row r="235" spans="1:9" ht="132" customHeight="1" x14ac:dyDescent="0.25">
      <c r="A235" s="1608"/>
      <c r="B235" s="1608">
        <v>3</v>
      </c>
      <c r="C235" s="1613" t="s">
        <v>5060</v>
      </c>
      <c r="D235" s="1608" t="s">
        <v>5015</v>
      </c>
      <c r="E235" s="1608" t="s">
        <v>5061</v>
      </c>
      <c r="F235" s="1608" t="s">
        <v>5062</v>
      </c>
      <c r="G235" s="1608" t="s">
        <v>5063</v>
      </c>
      <c r="H235" s="1611">
        <v>200000</v>
      </c>
      <c r="I235" s="1608" t="s">
        <v>5064</v>
      </c>
    </row>
    <row r="236" spans="1:9" ht="3.75" customHeight="1" x14ac:dyDescent="0.25">
      <c r="A236" s="1608"/>
      <c r="B236" s="1608"/>
      <c r="C236" s="1613"/>
      <c r="D236" s="1608"/>
      <c r="E236" s="1608"/>
      <c r="F236" s="1608"/>
      <c r="G236" s="1608"/>
      <c r="H236" s="1611"/>
      <c r="I236" s="1608"/>
    </row>
    <row r="237" spans="1:9" ht="16.5" hidden="1" customHeight="1" x14ac:dyDescent="0.25">
      <c r="A237" s="1608"/>
      <c r="B237" s="1608"/>
      <c r="C237" s="1613"/>
      <c r="D237" s="1608"/>
      <c r="E237" s="1608"/>
      <c r="F237" s="1608"/>
      <c r="G237" s="1608"/>
      <c r="H237" s="1611"/>
      <c r="I237" s="1608"/>
    </row>
    <row r="238" spans="1:9" ht="16.5" hidden="1" customHeight="1" x14ac:dyDescent="0.25">
      <c r="A238" s="1608"/>
      <c r="B238" s="1608"/>
      <c r="C238" s="1613"/>
      <c r="D238" s="1608"/>
      <c r="E238" s="1608"/>
      <c r="F238" s="1608"/>
      <c r="G238" s="1608"/>
      <c r="H238" s="1611"/>
      <c r="I238" s="1608"/>
    </row>
    <row r="239" spans="1:9" ht="16.5" hidden="1" customHeight="1" x14ac:dyDescent="0.25">
      <c r="A239" s="1608"/>
      <c r="B239" s="1608"/>
      <c r="C239" s="1613"/>
      <c r="D239" s="1608"/>
      <c r="E239" s="1608"/>
      <c r="F239" s="1608"/>
      <c r="G239" s="1608"/>
      <c r="H239" s="1611"/>
      <c r="I239" s="1608"/>
    </row>
    <row r="240" spans="1:9" ht="12.75" x14ac:dyDescent="0.25">
      <c r="A240" s="1608"/>
      <c r="B240" s="1116">
        <v>4</v>
      </c>
      <c r="C240" s="1116" t="s">
        <v>572</v>
      </c>
      <c r="D240" s="1116" t="s">
        <v>572</v>
      </c>
      <c r="E240" s="1116" t="s">
        <v>572</v>
      </c>
      <c r="F240" s="1116" t="s">
        <v>572</v>
      </c>
      <c r="G240" s="1116" t="s">
        <v>572</v>
      </c>
      <c r="H240" s="1341">
        <v>0</v>
      </c>
      <c r="I240" s="1116" t="s">
        <v>572</v>
      </c>
    </row>
    <row r="241" spans="1:9" ht="12.75" x14ac:dyDescent="0.25">
      <c r="A241" s="1614"/>
      <c r="B241" s="1615"/>
      <c r="C241" s="1615"/>
      <c r="D241" s="1615"/>
      <c r="E241" s="1615"/>
      <c r="F241" s="1615"/>
      <c r="G241" s="1615"/>
      <c r="H241" s="1615"/>
      <c r="I241" s="1616"/>
    </row>
    <row r="242" spans="1:9" ht="12.75" x14ac:dyDescent="0.25">
      <c r="A242" s="1602" t="s">
        <v>4779</v>
      </c>
      <c r="B242" s="1602"/>
      <c r="C242" s="1602"/>
      <c r="D242" s="1602"/>
      <c r="E242" s="1602"/>
      <c r="F242" s="1602"/>
      <c r="G242" s="1602"/>
      <c r="H242" s="1602"/>
      <c r="I242" s="1602"/>
    </row>
    <row r="243" spans="1:9" ht="12.75" x14ac:dyDescent="0.25">
      <c r="A243" s="349" t="s">
        <v>86</v>
      </c>
      <c r="B243" s="1601" t="s">
        <v>4960</v>
      </c>
      <c r="C243" s="1601"/>
      <c r="D243" s="1601"/>
      <c r="E243" s="1601"/>
      <c r="F243" s="1601"/>
      <c r="G243" s="1601"/>
      <c r="H243" s="1601"/>
      <c r="I243" s="1601"/>
    </row>
    <row r="244" spans="1:9" ht="16.5" customHeight="1" x14ac:dyDescent="0.25">
      <c r="A244" s="349" t="s">
        <v>88</v>
      </c>
      <c r="B244" s="1601" t="s">
        <v>3987</v>
      </c>
      <c r="C244" s="1601"/>
      <c r="D244" s="1601"/>
      <c r="E244" s="1601"/>
      <c r="F244" s="1601"/>
      <c r="G244" s="1601"/>
      <c r="H244" s="1601"/>
      <c r="I244" s="1601"/>
    </row>
    <row r="245" spans="1:9" ht="16.5" customHeight="1" x14ac:dyDescent="0.25">
      <c r="A245" s="349" t="s">
        <v>90</v>
      </c>
      <c r="B245" s="1601" t="s">
        <v>4946</v>
      </c>
      <c r="C245" s="1601"/>
      <c r="D245" s="1601"/>
      <c r="E245" s="1601"/>
      <c r="F245" s="1601"/>
      <c r="G245" s="1601"/>
      <c r="H245" s="1601"/>
      <c r="I245" s="1601"/>
    </row>
    <row r="246" spans="1:9" ht="16.5" customHeight="1" x14ac:dyDescent="0.25">
      <c r="A246" s="350" t="s">
        <v>92</v>
      </c>
      <c r="B246" s="1604" t="s">
        <v>5065</v>
      </c>
      <c r="C246" s="1604"/>
      <c r="D246" s="1604"/>
      <c r="E246" s="1604"/>
      <c r="F246" s="1604"/>
      <c r="G246" s="1604"/>
      <c r="H246" s="1604"/>
      <c r="I246" s="1604"/>
    </row>
    <row r="247" spans="1:9" ht="12.75" x14ac:dyDescent="0.25">
      <c r="A247" s="349" t="s">
        <v>94</v>
      </c>
      <c r="B247" s="1601" t="s">
        <v>5066</v>
      </c>
      <c r="C247" s="1601"/>
      <c r="D247" s="1601"/>
      <c r="E247" s="1601"/>
      <c r="F247" s="1601"/>
      <c r="G247" s="1601"/>
      <c r="H247" s="1601"/>
      <c r="I247" s="1601"/>
    </row>
    <row r="248" spans="1:9" ht="12.75" x14ac:dyDescent="0.25">
      <c r="A248" s="349" t="s">
        <v>96</v>
      </c>
      <c r="B248" s="1601" t="s">
        <v>97</v>
      </c>
      <c r="C248" s="1601"/>
      <c r="D248" s="1601"/>
      <c r="E248" s="1601"/>
      <c r="F248" s="1601"/>
      <c r="G248" s="1601"/>
      <c r="H248" s="1601"/>
      <c r="I248" s="1601"/>
    </row>
    <row r="249" spans="1:9" ht="16.5" customHeight="1" x14ac:dyDescent="0.25">
      <c r="A249" s="349" t="s">
        <v>98</v>
      </c>
      <c r="B249" s="1601" t="s">
        <v>4948</v>
      </c>
      <c r="C249" s="1601"/>
      <c r="D249" s="1601"/>
      <c r="E249" s="1601"/>
      <c r="F249" s="1601"/>
      <c r="G249" s="1601"/>
      <c r="H249" s="1601"/>
      <c r="I249" s="1601"/>
    </row>
    <row r="250" spans="1:9" ht="12.75" x14ac:dyDescent="0.25">
      <c r="A250" s="349" t="s">
        <v>100</v>
      </c>
      <c r="B250" s="1601">
        <v>10</v>
      </c>
      <c r="C250" s="1601"/>
      <c r="D250" s="1601"/>
      <c r="E250" s="1601"/>
      <c r="F250" s="1601"/>
      <c r="G250" s="1601"/>
      <c r="H250" s="1601"/>
      <c r="I250" s="1601"/>
    </row>
    <row r="251" spans="1:9" ht="12.75" x14ac:dyDescent="0.25">
      <c r="A251" s="350" t="s">
        <v>101</v>
      </c>
      <c r="B251" s="1601" t="s">
        <v>5067</v>
      </c>
      <c r="C251" s="1601"/>
      <c r="D251" s="1601"/>
      <c r="E251" s="1601"/>
      <c r="F251" s="1601"/>
      <c r="G251" s="1601"/>
      <c r="H251" s="1601"/>
      <c r="I251" s="1601"/>
    </row>
    <row r="252" spans="1:9" ht="12.75" x14ac:dyDescent="0.25">
      <c r="A252" s="350" t="s">
        <v>103</v>
      </c>
      <c r="B252" s="1601" t="s">
        <v>5068</v>
      </c>
      <c r="C252" s="1601"/>
      <c r="D252" s="1601"/>
      <c r="E252" s="1601"/>
      <c r="F252" s="1601"/>
      <c r="G252" s="1601"/>
      <c r="H252" s="1601"/>
      <c r="I252" s="1601"/>
    </row>
    <row r="253" spans="1:9" ht="12.75" x14ac:dyDescent="0.25">
      <c r="A253" s="349" t="s">
        <v>105</v>
      </c>
      <c r="B253" s="1601" t="s">
        <v>5069</v>
      </c>
      <c r="C253" s="1601"/>
      <c r="D253" s="1601"/>
      <c r="E253" s="1601"/>
      <c r="F253" s="1601"/>
      <c r="G253" s="1601"/>
      <c r="H253" s="1601"/>
      <c r="I253" s="1601"/>
    </row>
    <row r="254" spans="1:9" ht="12.75" x14ac:dyDescent="0.25">
      <c r="A254" s="350" t="s">
        <v>107</v>
      </c>
      <c r="B254" s="1609">
        <v>400000</v>
      </c>
      <c r="C254" s="1609"/>
      <c r="D254" s="1609"/>
      <c r="E254" s="1609"/>
      <c r="F254" s="1609"/>
      <c r="G254" s="1609"/>
      <c r="H254" s="1609"/>
      <c r="I254" s="1609"/>
    </row>
    <row r="255" spans="1:9" ht="12.75" x14ac:dyDescent="0.25">
      <c r="A255" s="351" t="s">
        <v>108</v>
      </c>
      <c r="B255" s="1601" t="s">
        <v>5070</v>
      </c>
      <c r="C255" s="1601"/>
      <c r="D255" s="1601"/>
      <c r="E255" s="1601"/>
      <c r="F255" s="1601"/>
      <c r="G255" s="1601"/>
      <c r="H255" s="1601"/>
      <c r="I255" s="1601"/>
    </row>
    <row r="256" spans="1:9" ht="16.5" customHeight="1" x14ac:dyDescent="0.25">
      <c r="A256" s="352" t="s">
        <v>110</v>
      </c>
      <c r="B256" s="1601" t="s">
        <v>5071</v>
      </c>
      <c r="C256" s="1601"/>
      <c r="D256" s="1601"/>
      <c r="E256" s="1601"/>
      <c r="F256" s="1601"/>
      <c r="G256" s="1601"/>
      <c r="H256" s="1601"/>
      <c r="I256" s="1601"/>
    </row>
    <row r="257" spans="1:9" ht="21" customHeight="1" x14ac:dyDescent="0.25">
      <c r="A257" s="1165" t="s">
        <v>112</v>
      </c>
      <c r="B257" s="1165" t="s">
        <v>113</v>
      </c>
      <c r="C257" s="1165" t="s">
        <v>114</v>
      </c>
      <c r="D257" s="1165" t="s">
        <v>115</v>
      </c>
      <c r="E257" s="1165" t="s">
        <v>116</v>
      </c>
      <c r="F257" s="1165" t="s">
        <v>117</v>
      </c>
      <c r="G257" s="1165" t="s">
        <v>118</v>
      </c>
      <c r="H257" s="91" t="s">
        <v>119</v>
      </c>
      <c r="I257" s="1165" t="s">
        <v>120</v>
      </c>
    </row>
    <row r="258" spans="1:9" ht="49.5" customHeight="1" x14ac:dyDescent="0.25">
      <c r="A258" s="1608" t="s">
        <v>5072</v>
      </c>
      <c r="B258" s="1608">
        <v>1</v>
      </c>
      <c r="C258" s="1608" t="s">
        <v>5073</v>
      </c>
      <c r="D258" s="1608" t="s">
        <v>5015</v>
      </c>
      <c r="E258" s="1608" t="s">
        <v>5074</v>
      </c>
      <c r="F258" s="1608" t="s">
        <v>5075</v>
      </c>
      <c r="G258" s="1608" t="s">
        <v>5076</v>
      </c>
      <c r="H258" s="1611">
        <v>0</v>
      </c>
      <c r="I258" s="1608" t="s">
        <v>5077</v>
      </c>
    </row>
    <row r="259" spans="1:9" ht="30.75" customHeight="1" x14ac:dyDescent="0.25">
      <c r="A259" s="1608"/>
      <c r="B259" s="1608"/>
      <c r="C259" s="1608"/>
      <c r="D259" s="1608"/>
      <c r="E259" s="1608"/>
      <c r="F259" s="1608"/>
      <c r="G259" s="1608"/>
      <c r="H259" s="1611"/>
      <c r="I259" s="1608"/>
    </row>
    <row r="260" spans="1:9" ht="75" customHeight="1" x14ac:dyDescent="0.25">
      <c r="A260" s="1608"/>
      <c r="B260" s="1608">
        <v>2</v>
      </c>
      <c r="C260" s="1608" t="s">
        <v>5078</v>
      </c>
      <c r="D260" s="1608" t="s">
        <v>5015</v>
      </c>
      <c r="E260" s="1608" t="s">
        <v>5079</v>
      </c>
      <c r="F260" s="1608" t="s">
        <v>5080</v>
      </c>
      <c r="G260" s="1608" t="s">
        <v>5081</v>
      </c>
      <c r="H260" s="1611">
        <v>200000</v>
      </c>
      <c r="I260" s="1608" t="s">
        <v>5082</v>
      </c>
    </row>
    <row r="261" spans="1:9" ht="16.5" customHeight="1" x14ac:dyDescent="0.25">
      <c r="A261" s="1608"/>
      <c r="B261" s="1608"/>
      <c r="C261" s="1608"/>
      <c r="D261" s="1608"/>
      <c r="E261" s="1608"/>
      <c r="F261" s="1608"/>
      <c r="G261" s="1608"/>
      <c r="H261" s="1611"/>
      <c r="I261" s="1608"/>
    </row>
    <row r="262" spans="1:9" ht="33" customHeight="1" x14ac:dyDescent="0.25">
      <c r="A262" s="1608"/>
      <c r="B262" s="1608">
        <v>3</v>
      </c>
      <c r="C262" s="1608" t="s">
        <v>5083</v>
      </c>
      <c r="D262" s="1608" t="s">
        <v>5015</v>
      </c>
      <c r="E262" s="1608" t="s">
        <v>5084</v>
      </c>
      <c r="F262" s="1608" t="s">
        <v>5080</v>
      </c>
      <c r="G262" s="1608" t="s">
        <v>5081</v>
      </c>
      <c r="H262" s="1611">
        <v>200000</v>
      </c>
      <c r="I262" s="1608" t="s">
        <v>5082</v>
      </c>
    </row>
    <row r="263" spans="1:9" ht="51" customHeight="1" x14ac:dyDescent="0.25">
      <c r="A263" s="1608"/>
      <c r="B263" s="1608"/>
      <c r="C263" s="1608"/>
      <c r="D263" s="1608"/>
      <c r="E263" s="1608"/>
      <c r="F263" s="1608"/>
      <c r="G263" s="1608"/>
      <c r="H263" s="1611"/>
      <c r="I263" s="1608"/>
    </row>
    <row r="264" spans="1:9" ht="33" customHeight="1" x14ac:dyDescent="0.25">
      <c r="A264" s="1608"/>
      <c r="B264" s="1608">
        <v>4</v>
      </c>
      <c r="C264" s="1608" t="s">
        <v>5085</v>
      </c>
      <c r="D264" s="1608" t="s">
        <v>5015</v>
      </c>
      <c r="E264" s="1608" t="s">
        <v>5084</v>
      </c>
      <c r="F264" s="1608" t="s">
        <v>5086</v>
      </c>
      <c r="G264" s="1608" t="s">
        <v>5087</v>
      </c>
      <c r="H264" s="1611">
        <v>0</v>
      </c>
      <c r="I264" s="1608" t="s">
        <v>5088</v>
      </c>
    </row>
    <row r="265" spans="1:9" ht="34.5" customHeight="1" x14ac:dyDescent="0.25">
      <c r="A265" s="1608"/>
      <c r="B265" s="1608"/>
      <c r="C265" s="1608"/>
      <c r="D265" s="1608"/>
      <c r="E265" s="1608"/>
      <c r="F265" s="1608"/>
      <c r="G265" s="1608"/>
      <c r="H265" s="1611"/>
      <c r="I265" s="1608"/>
    </row>
    <row r="266" spans="1:9" s="1607" customFormat="1" ht="12.75" x14ac:dyDescent="0.25"/>
    <row r="267" spans="1:9" ht="12.75" x14ac:dyDescent="0.25">
      <c r="A267" s="1602" t="s">
        <v>4742</v>
      </c>
      <c r="B267" s="1602"/>
      <c r="C267" s="1602"/>
      <c r="D267" s="1602"/>
      <c r="E267" s="1602"/>
      <c r="F267" s="1602"/>
      <c r="G267" s="1602"/>
      <c r="H267" s="1602"/>
      <c r="I267" s="1602"/>
    </row>
    <row r="268" spans="1:9" ht="12.75" x14ac:dyDescent="0.25">
      <c r="A268" s="349" t="s">
        <v>86</v>
      </c>
      <c r="B268" s="1601" t="s">
        <v>4960</v>
      </c>
      <c r="C268" s="1601"/>
      <c r="D268" s="1601"/>
      <c r="E268" s="1601"/>
      <c r="F268" s="1601"/>
      <c r="G268" s="1601"/>
      <c r="H268" s="1601"/>
      <c r="I268" s="1601"/>
    </row>
    <row r="269" spans="1:9" ht="16.5" customHeight="1" x14ac:dyDescent="0.25">
      <c r="A269" s="349" t="s">
        <v>88</v>
      </c>
      <c r="B269" s="1601" t="s">
        <v>3987</v>
      </c>
      <c r="C269" s="1601"/>
      <c r="D269" s="1601"/>
      <c r="E269" s="1601"/>
      <c r="F269" s="1601"/>
      <c r="G269" s="1601"/>
      <c r="H269" s="1601"/>
      <c r="I269" s="1601"/>
    </row>
    <row r="270" spans="1:9" ht="16.5" customHeight="1" x14ac:dyDescent="0.25">
      <c r="A270" s="349" t="s">
        <v>90</v>
      </c>
      <c r="B270" s="1601" t="s">
        <v>4946</v>
      </c>
      <c r="C270" s="1601"/>
      <c r="D270" s="1601"/>
      <c r="E270" s="1601"/>
      <c r="F270" s="1601"/>
      <c r="G270" s="1601"/>
      <c r="H270" s="1601"/>
      <c r="I270" s="1601"/>
    </row>
    <row r="271" spans="1:9" ht="16.5" customHeight="1" x14ac:dyDescent="0.25">
      <c r="A271" s="350" t="s">
        <v>92</v>
      </c>
      <c r="B271" s="1604" t="s">
        <v>5089</v>
      </c>
      <c r="C271" s="1604"/>
      <c r="D271" s="1604"/>
      <c r="E271" s="1604"/>
      <c r="F271" s="1604"/>
      <c r="G271" s="1604"/>
      <c r="H271" s="1604"/>
      <c r="I271" s="1604"/>
    </row>
    <row r="272" spans="1:9" ht="12.75" x14ac:dyDescent="0.25">
      <c r="A272" s="349" t="s">
        <v>94</v>
      </c>
      <c r="B272" s="1601" t="s">
        <v>5090</v>
      </c>
      <c r="C272" s="1601"/>
      <c r="D272" s="1601"/>
      <c r="E272" s="1601"/>
      <c r="F272" s="1601"/>
      <c r="G272" s="1601"/>
      <c r="H272" s="1601"/>
      <c r="I272" s="1601"/>
    </row>
    <row r="273" spans="1:9" ht="12.75" x14ac:dyDescent="0.25">
      <c r="A273" s="349" t="s">
        <v>96</v>
      </c>
      <c r="B273" s="1601" t="s">
        <v>435</v>
      </c>
      <c r="C273" s="1601"/>
      <c r="D273" s="1601"/>
      <c r="E273" s="1601"/>
      <c r="F273" s="1601"/>
      <c r="G273" s="1601"/>
      <c r="H273" s="1601"/>
      <c r="I273" s="1601"/>
    </row>
    <row r="274" spans="1:9" ht="16.5" customHeight="1" x14ac:dyDescent="0.25">
      <c r="A274" s="349" t="s">
        <v>98</v>
      </c>
      <c r="B274" s="1601" t="s">
        <v>4948</v>
      </c>
      <c r="C274" s="1601"/>
      <c r="D274" s="1601"/>
      <c r="E274" s="1601"/>
      <c r="F274" s="1601"/>
      <c r="G274" s="1601"/>
      <c r="H274" s="1601"/>
      <c r="I274" s="1601"/>
    </row>
    <row r="275" spans="1:9" ht="12.75" x14ac:dyDescent="0.25">
      <c r="A275" s="349" t="s">
        <v>100</v>
      </c>
      <c r="B275" s="1601">
        <v>1</v>
      </c>
      <c r="C275" s="1601"/>
      <c r="D275" s="1601"/>
      <c r="E275" s="1601"/>
      <c r="F275" s="1601"/>
      <c r="G275" s="1601"/>
      <c r="H275" s="1601"/>
      <c r="I275" s="1601"/>
    </row>
    <row r="276" spans="1:9" ht="12.75" x14ac:dyDescent="0.25">
      <c r="A276" s="350" t="s">
        <v>101</v>
      </c>
      <c r="B276" s="1601" t="s">
        <v>5091</v>
      </c>
      <c r="C276" s="1601"/>
      <c r="D276" s="1601"/>
      <c r="E276" s="1601"/>
      <c r="F276" s="1601"/>
      <c r="G276" s="1601"/>
      <c r="H276" s="1601"/>
      <c r="I276" s="1601"/>
    </row>
    <row r="277" spans="1:9" ht="12.75" x14ac:dyDescent="0.25">
      <c r="A277" s="350" t="s">
        <v>103</v>
      </c>
      <c r="B277" s="1601" t="s">
        <v>5092</v>
      </c>
      <c r="C277" s="1601"/>
      <c r="D277" s="1601"/>
      <c r="E277" s="1601"/>
      <c r="F277" s="1601"/>
      <c r="G277" s="1601"/>
      <c r="H277" s="1601"/>
      <c r="I277" s="1601"/>
    </row>
    <row r="278" spans="1:9" ht="12.75" x14ac:dyDescent="0.25">
      <c r="A278" s="349" t="s">
        <v>105</v>
      </c>
      <c r="B278" s="1601" t="s">
        <v>5093</v>
      </c>
      <c r="C278" s="1601"/>
      <c r="D278" s="1601"/>
      <c r="E278" s="1601"/>
      <c r="F278" s="1601"/>
      <c r="G278" s="1601"/>
      <c r="H278" s="1601"/>
      <c r="I278" s="1601"/>
    </row>
    <row r="279" spans="1:9" ht="12.75" x14ac:dyDescent="0.25">
      <c r="A279" s="350" t="s">
        <v>107</v>
      </c>
      <c r="B279" s="1609">
        <v>0</v>
      </c>
      <c r="C279" s="1609"/>
      <c r="D279" s="1609"/>
      <c r="E279" s="1609"/>
      <c r="F279" s="1609"/>
      <c r="G279" s="1609"/>
      <c r="H279" s="1609"/>
      <c r="I279" s="1609"/>
    </row>
    <row r="280" spans="1:9" ht="12.75" x14ac:dyDescent="0.25">
      <c r="A280" s="351" t="s">
        <v>108</v>
      </c>
      <c r="B280" s="1601" t="s">
        <v>5094</v>
      </c>
      <c r="C280" s="1601"/>
      <c r="D280" s="1601"/>
      <c r="E280" s="1601"/>
      <c r="F280" s="1601"/>
      <c r="G280" s="1601"/>
      <c r="H280" s="1601"/>
      <c r="I280" s="1601"/>
    </row>
    <row r="281" spans="1:9" ht="16.5" customHeight="1" x14ac:dyDescent="0.25">
      <c r="A281" s="352" t="s">
        <v>110</v>
      </c>
      <c r="B281" s="1601" t="s">
        <v>5095</v>
      </c>
      <c r="C281" s="1601"/>
      <c r="D281" s="1601"/>
      <c r="E281" s="1601"/>
      <c r="F281" s="1601"/>
      <c r="G281" s="1601"/>
      <c r="H281" s="1601"/>
      <c r="I281" s="1601"/>
    </row>
    <row r="282" spans="1:9" ht="25.5" x14ac:dyDescent="0.25">
      <c r="A282" s="1165" t="s">
        <v>112</v>
      </c>
      <c r="B282" s="1165" t="s">
        <v>113</v>
      </c>
      <c r="C282" s="1165" t="s">
        <v>114</v>
      </c>
      <c r="D282" s="1165" t="s">
        <v>115</v>
      </c>
      <c r="E282" s="1165" t="s">
        <v>116</v>
      </c>
      <c r="F282" s="1165" t="s">
        <v>117</v>
      </c>
      <c r="G282" s="1165" t="s">
        <v>118</v>
      </c>
      <c r="H282" s="91" t="s">
        <v>119</v>
      </c>
      <c r="I282" s="1165" t="s">
        <v>120</v>
      </c>
    </row>
    <row r="283" spans="1:9" ht="12.75" x14ac:dyDescent="0.25">
      <c r="A283" s="1608" t="s">
        <v>5096</v>
      </c>
      <c r="B283" s="1116">
        <v>1</v>
      </c>
      <c r="C283" s="1116" t="s">
        <v>572</v>
      </c>
      <c r="D283" s="1116" t="s">
        <v>572</v>
      </c>
      <c r="E283" s="1116" t="s">
        <v>572</v>
      </c>
      <c r="F283" s="1116" t="s">
        <v>572</v>
      </c>
      <c r="G283" s="1116" t="s">
        <v>572</v>
      </c>
      <c r="H283" s="843">
        <v>0</v>
      </c>
      <c r="I283" s="1116" t="s">
        <v>572</v>
      </c>
    </row>
    <row r="284" spans="1:9" ht="21" customHeight="1" x14ac:dyDescent="0.25">
      <c r="A284" s="1608"/>
      <c r="B284" s="1608">
        <v>2</v>
      </c>
      <c r="C284" s="1608" t="s">
        <v>572</v>
      </c>
      <c r="D284" s="1608" t="s">
        <v>572</v>
      </c>
      <c r="E284" s="1608" t="s">
        <v>572</v>
      </c>
      <c r="F284" s="1608" t="s">
        <v>572</v>
      </c>
      <c r="G284" s="1608" t="s">
        <v>572</v>
      </c>
      <c r="H284" s="1611">
        <v>0</v>
      </c>
      <c r="I284" s="1608" t="s">
        <v>572</v>
      </c>
    </row>
    <row r="285" spans="1:9" ht="69.75" hidden="1" customHeight="1" x14ac:dyDescent="0.25">
      <c r="A285" s="1608"/>
      <c r="B285" s="1608"/>
      <c r="C285" s="1608"/>
      <c r="D285" s="1608"/>
      <c r="E285" s="1608"/>
      <c r="F285" s="1608"/>
      <c r="G285" s="1608"/>
      <c r="H285" s="1611"/>
      <c r="I285" s="1608"/>
    </row>
    <row r="286" spans="1:9" ht="43.5" hidden="1" customHeight="1" x14ac:dyDescent="0.25">
      <c r="A286" s="1608"/>
      <c r="B286" s="1608"/>
      <c r="C286" s="1608"/>
      <c r="D286" s="1608"/>
      <c r="E286" s="1608"/>
      <c r="F286" s="1608"/>
      <c r="G286" s="1608"/>
      <c r="H286" s="1611"/>
      <c r="I286" s="1608"/>
    </row>
    <row r="287" spans="1:9" ht="105" customHeight="1" x14ac:dyDescent="0.25">
      <c r="A287" s="1608"/>
      <c r="B287" s="1116">
        <v>3</v>
      </c>
      <c r="C287" s="1116" t="s">
        <v>5097</v>
      </c>
      <c r="D287" s="1116" t="s">
        <v>5098</v>
      </c>
      <c r="E287" s="1116" t="s">
        <v>5099</v>
      </c>
      <c r="F287" s="1116" t="s">
        <v>5100</v>
      </c>
      <c r="G287" s="1116" t="s">
        <v>5093</v>
      </c>
      <c r="H287" s="843">
        <v>0</v>
      </c>
      <c r="I287" s="1116" t="s">
        <v>5101</v>
      </c>
    </row>
    <row r="288" spans="1:9" ht="15" customHeight="1" x14ac:dyDescent="0.25">
      <c r="A288" s="1608"/>
      <c r="B288" s="1116">
        <v>4</v>
      </c>
      <c r="C288" s="1116" t="s">
        <v>572</v>
      </c>
      <c r="D288" s="1116" t="s">
        <v>572</v>
      </c>
      <c r="E288" s="1116" t="s">
        <v>572</v>
      </c>
      <c r="F288" s="1116" t="s">
        <v>572</v>
      </c>
      <c r="G288" s="1116" t="s">
        <v>572</v>
      </c>
      <c r="H288" s="843">
        <v>0</v>
      </c>
      <c r="I288" s="1116" t="s">
        <v>572</v>
      </c>
    </row>
    <row r="289" spans="1:9" s="1607" customFormat="1" ht="12.75" x14ac:dyDescent="0.25"/>
    <row r="290" spans="1:9" ht="12.75" x14ac:dyDescent="0.25">
      <c r="A290" s="1602" t="s">
        <v>5102</v>
      </c>
      <c r="B290" s="1602"/>
      <c r="C290" s="1602"/>
      <c r="D290" s="1602"/>
      <c r="E290" s="1602"/>
      <c r="F290" s="1602"/>
      <c r="G290" s="1602"/>
      <c r="H290" s="1602"/>
      <c r="I290" s="1602"/>
    </row>
    <row r="291" spans="1:9" ht="12.75" x14ac:dyDescent="0.25">
      <c r="A291" s="349" t="s">
        <v>86</v>
      </c>
      <c r="B291" s="1601" t="s">
        <v>4960</v>
      </c>
      <c r="C291" s="1601"/>
      <c r="D291" s="1601"/>
      <c r="E291" s="1601"/>
      <c r="F291" s="1601"/>
      <c r="G291" s="1601"/>
      <c r="H291" s="1601"/>
      <c r="I291" s="1601"/>
    </row>
    <row r="292" spans="1:9" ht="16.5" customHeight="1" x14ac:dyDescent="0.25">
      <c r="A292" s="349" t="s">
        <v>88</v>
      </c>
      <c r="B292" s="1601" t="s">
        <v>3987</v>
      </c>
      <c r="C292" s="1601"/>
      <c r="D292" s="1601"/>
      <c r="E292" s="1601"/>
      <c r="F292" s="1601"/>
      <c r="G292" s="1601"/>
      <c r="H292" s="1601"/>
      <c r="I292" s="1601"/>
    </row>
    <row r="293" spans="1:9" ht="16.5" customHeight="1" x14ac:dyDescent="0.25">
      <c r="A293" s="349" t="s">
        <v>90</v>
      </c>
      <c r="B293" s="1601" t="s">
        <v>4946</v>
      </c>
      <c r="C293" s="1601"/>
      <c r="D293" s="1601"/>
      <c r="E293" s="1601"/>
      <c r="F293" s="1601"/>
      <c r="G293" s="1601"/>
      <c r="H293" s="1601"/>
      <c r="I293" s="1601"/>
    </row>
    <row r="294" spans="1:9" ht="16.5" customHeight="1" x14ac:dyDescent="0.25">
      <c r="A294" s="350" t="s">
        <v>92</v>
      </c>
      <c r="B294" s="1604" t="s">
        <v>5103</v>
      </c>
      <c r="C294" s="1604"/>
      <c r="D294" s="1604"/>
      <c r="E294" s="1604"/>
      <c r="F294" s="1604"/>
      <c r="G294" s="1604"/>
      <c r="H294" s="1604"/>
      <c r="I294" s="1604"/>
    </row>
    <row r="295" spans="1:9" ht="12.75" x14ac:dyDescent="0.25">
      <c r="A295" s="349" t="s">
        <v>94</v>
      </c>
      <c r="B295" s="1601" t="s">
        <v>5104</v>
      </c>
      <c r="C295" s="1601"/>
      <c r="D295" s="1601"/>
      <c r="E295" s="1601"/>
      <c r="F295" s="1601"/>
      <c r="G295" s="1601"/>
      <c r="H295" s="1601"/>
      <c r="I295" s="1601"/>
    </row>
    <row r="296" spans="1:9" ht="12.75" x14ac:dyDescent="0.25">
      <c r="A296" s="349" t="s">
        <v>96</v>
      </c>
      <c r="B296" s="1601" t="s">
        <v>97</v>
      </c>
      <c r="C296" s="1601"/>
      <c r="D296" s="1601"/>
      <c r="E296" s="1601"/>
      <c r="F296" s="1601"/>
      <c r="G296" s="1601"/>
      <c r="H296" s="1601"/>
      <c r="I296" s="1601"/>
    </row>
    <row r="297" spans="1:9" ht="16.5" customHeight="1" x14ac:dyDescent="0.25">
      <c r="A297" s="349" t="s">
        <v>98</v>
      </c>
      <c r="B297" s="1601" t="s">
        <v>4948</v>
      </c>
      <c r="C297" s="1601"/>
      <c r="D297" s="1601"/>
      <c r="E297" s="1601"/>
      <c r="F297" s="1601"/>
      <c r="G297" s="1601"/>
      <c r="H297" s="1601"/>
      <c r="I297" s="1601"/>
    </row>
    <row r="298" spans="1:9" ht="12.75" x14ac:dyDescent="0.25">
      <c r="A298" s="349" t="s">
        <v>100</v>
      </c>
      <c r="B298" s="1601">
        <v>5</v>
      </c>
      <c r="C298" s="1601"/>
      <c r="D298" s="1601"/>
      <c r="E298" s="1601"/>
      <c r="F298" s="1601"/>
      <c r="G298" s="1601"/>
      <c r="H298" s="1601"/>
      <c r="I298" s="1601"/>
    </row>
    <row r="299" spans="1:9" ht="12.75" x14ac:dyDescent="0.25">
      <c r="A299" s="350" t="s">
        <v>101</v>
      </c>
      <c r="B299" s="1601" t="s">
        <v>5105</v>
      </c>
      <c r="C299" s="1601"/>
      <c r="D299" s="1601"/>
      <c r="E299" s="1601"/>
      <c r="F299" s="1601"/>
      <c r="G299" s="1601"/>
      <c r="H299" s="1601"/>
      <c r="I299" s="1601"/>
    </row>
    <row r="300" spans="1:9" ht="12.75" x14ac:dyDescent="0.25">
      <c r="A300" s="350" t="s">
        <v>103</v>
      </c>
      <c r="B300" s="1601" t="s">
        <v>5106</v>
      </c>
      <c r="C300" s="1601"/>
      <c r="D300" s="1601"/>
      <c r="E300" s="1601"/>
      <c r="F300" s="1601"/>
      <c r="G300" s="1601"/>
      <c r="H300" s="1601"/>
      <c r="I300" s="1601"/>
    </row>
    <row r="301" spans="1:9" ht="12.75" x14ac:dyDescent="0.25">
      <c r="A301" s="349" t="s">
        <v>105</v>
      </c>
      <c r="B301" s="1601" t="s">
        <v>5107</v>
      </c>
      <c r="C301" s="1601"/>
      <c r="D301" s="1601"/>
      <c r="E301" s="1601"/>
      <c r="F301" s="1601"/>
      <c r="G301" s="1601"/>
      <c r="H301" s="1601"/>
      <c r="I301" s="1601"/>
    </row>
    <row r="302" spans="1:9" ht="12.75" x14ac:dyDescent="0.25">
      <c r="A302" s="350" t="s">
        <v>107</v>
      </c>
      <c r="B302" s="1609">
        <v>200000</v>
      </c>
      <c r="C302" s="1609"/>
      <c r="D302" s="1609"/>
      <c r="E302" s="1609"/>
      <c r="F302" s="1609"/>
      <c r="G302" s="1609"/>
      <c r="H302" s="1609"/>
      <c r="I302" s="1609"/>
    </row>
    <row r="303" spans="1:9" ht="12.75" x14ac:dyDescent="0.25">
      <c r="A303" s="351" t="s">
        <v>108</v>
      </c>
      <c r="B303" s="1601" t="s">
        <v>5108</v>
      </c>
      <c r="C303" s="1601"/>
      <c r="D303" s="1601"/>
      <c r="E303" s="1601"/>
      <c r="F303" s="1601"/>
      <c r="G303" s="1601"/>
      <c r="H303" s="1601"/>
      <c r="I303" s="1601"/>
    </row>
    <row r="304" spans="1:9" ht="16.5" customHeight="1" x14ac:dyDescent="0.25">
      <c r="A304" s="352" t="s">
        <v>110</v>
      </c>
      <c r="B304" s="1601" t="s">
        <v>5109</v>
      </c>
      <c r="C304" s="1601"/>
      <c r="D304" s="1601"/>
      <c r="E304" s="1601"/>
      <c r="F304" s="1601"/>
      <c r="G304" s="1601"/>
      <c r="H304" s="1601"/>
      <c r="I304" s="1601"/>
    </row>
    <row r="305" spans="1:9" ht="25.5" x14ac:dyDescent="0.25">
      <c r="A305" s="1165" t="s">
        <v>112</v>
      </c>
      <c r="B305" s="1165" t="s">
        <v>113</v>
      </c>
      <c r="C305" s="1165" t="s">
        <v>114</v>
      </c>
      <c r="D305" s="1165" t="s">
        <v>115</v>
      </c>
      <c r="E305" s="1165" t="s">
        <v>116</v>
      </c>
      <c r="F305" s="1165" t="s">
        <v>117</v>
      </c>
      <c r="G305" s="1165" t="s">
        <v>118</v>
      </c>
      <c r="H305" s="91" t="s">
        <v>119</v>
      </c>
      <c r="I305" s="1165" t="s">
        <v>120</v>
      </c>
    </row>
    <row r="306" spans="1:9" ht="82.5" customHeight="1" x14ac:dyDescent="0.25">
      <c r="A306" s="1608" t="s">
        <v>5110</v>
      </c>
      <c r="B306" s="1608">
        <v>1</v>
      </c>
      <c r="C306" s="1608" t="s">
        <v>5111</v>
      </c>
      <c r="D306" s="1608" t="s">
        <v>5112</v>
      </c>
      <c r="E306" s="1608" t="s">
        <v>5113</v>
      </c>
      <c r="F306" s="1608" t="s">
        <v>5114</v>
      </c>
      <c r="G306" s="1608" t="s">
        <v>5115</v>
      </c>
      <c r="H306" s="1611">
        <v>50000</v>
      </c>
      <c r="I306" s="1608" t="s">
        <v>5116</v>
      </c>
    </row>
    <row r="307" spans="1:9" ht="33" customHeight="1" x14ac:dyDescent="0.25">
      <c r="A307" s="1608"/>
      <c r="B307" s="1608"/>
      <c r="C307" s="1608"/>
      <c r="D307" s="1608"/>
      <c r="E307" s="1608"/>
      <c r="F307" s="1608"/>
      <c r="G307" s="1608"/>
      <c r="H307" s="1611"/>
      <c r="I307" s="1608"/>
    </row>
    <row r="308" spans="1:9" ht="49.5" customHeight="1" x14ac:dyDescent="0.25">
      <c r="A308" s="1608"/>
      <c r="B308" s="1608">
        <v>2</v>
      </c>
      <c r="C308" s="1608" t="s">
        <v>5117</v>
      </c>
      <c r="D308" s="1608" t="s">
        <v>5112</v>
      </c>
      <c r="E308" s="1608" t="s">
        <v>5113</v>
      </c>
      <c r="F308" s="1608" t="s">
        <v>5118</v>
      </c>
      <c r="G308" s="1608" t="s">
        <v>5115</v>
      </c>
      <c r="H308" s="1611">
        <v>50000</v>
      </c>
      <c r="I308" s="1608" t="s">
        <v>5116</v>
      </c>
    </row>
    <row r="309" spans="1:9" ht="33" customHeight="1" x14ac:dyDescent="0.25">
      <c r="A309" s="1608"/>
      <c r="B309" s="1608"/>
      <c r="C309" s="1608"/>
      <c r="D309" s="1608"/>
      <c r="E309" s="1608"/>
      <c r="F309" s="1608"/>
      <c r="G309" s="1608"/>
      <c r="H309" s="1611"/>
      <c r="I309" s="1608"/>
    </row>
    <row r="310" spans="1:9" ht="49.5" customHeight="1" x14ac:dyDescent="0.25">
      <c r="A310" s="1608"/>
      <c r="B310" s="1608">
        <v>3</v>
      </c>
      <c r="C310" s="1608" t="s">
        <v>5119</v>
      </c>
      <c r="D310" s="1608" t="s">
        <v>5112</v>
      </c>
      <c r="E310" s="1608" t="s">
        <v>5113</v>
      </c>
      <c r="F310" s="1608" t="s">
        <v>5118</v>
      </c>
      <c r="G310" s="1608" t="s">
        <v>5120</v>
      </c>
      <c r="H310" s="1611">
        <v>50000</v>
      </c>
      <c r="I310" s="1608" t="s">
        <v>5116</v>
      </c>
    </row>
    <row r="311" spans="1:9" ht="33" customHeight="1" x14ac:dyDescent="0.25">
      <c r="A311" s="1608"/>
      <c r="B311" s="1608"/>
      <c r="C311" s="1608"/>
      <c r="D311" s="1608"/>
      <c r="E311" s="1608"/>
      <c r="F311" s="1608"/>
      <c r="G311" s="1608"/>
      <c r="H311" s="1611"/>
      <c r="I311" s="1608"/>
    </row>
    <row r="312" spans="1:9" ht="49.5" customHeight="1" x14ac:dyDescent="0.25">
      <c r="A312" s="1608"/>
      <c r="B312" s="1608">
        <v>4</v>
      </c>
      <c r="C312" s="1608" t="s">
        <v>5121</v>
      </c>
      <c r="D312" s="1608" t="s">
        <v>5112</v>
      </c>
      <c r="E312" s="1608" t="s">
        <v>5113</v>
      </c>
      <c r="F312" s="1608" t="s">
        <v>5118</v>
      </c>
      <c r="G312" s="1608" t="s">
        <v>5115</v>
      </c>
      <c r="H312" s="1611">
        <v>50000</v>
      </c>
      <c r="I312" s="1608" t="s">
        <v>5116</v>
      </c>
    </row>
    <row r="313" spans="1:9" ht="15.75" customHeight="1" x14ac:dyDescent="0.25">
      <c r="A313" s="1608"/>
      <c r="B313" s="1608"/>
      <c r="C313" s="1608"/>
      <c r="D313" s="1608"/>
      <c r="E313" s="1608"/>
      <c r="F313" s="1608"/>
      <c r="G313" s="1608"/>
      <c r="H313" s="1611"/>
      <c r="I313" s="1608"/>
    </row>
  </sheetData>
  <mergeCells count="404">
    <mergeCell ref="F306:F307"/>
    <mergeCell ref="G306:G307"/>
    <mergeCell ref="H306:H307"/>
    <mergeCell ref="I306:I307"/>
    <mergeCell ref="B308:B309"/>
    <mergeCell ref="C312:C313"/>
    <mergeCell ref="D312:D313"/>
    <mergeCell ref="E312:E313"/>
    <mergeCell ref="F312:F313"/>
    <mergeCell ref="G312:G313"/>
    <mergeCell ref="H308:H309"/>
    <mergeCell ref="I308:I309"/>
    <mergeCell ref="B310:B311"/>
    <mergeCell ref="C310:C311"/>
    <mergeCell ref="D310:D311"/>
    <mergeCell ref="E310:E311"/>
    <mergeCell ref="F310:F311"/>
    <mergeCell ref="G310:G311"/>
    <mergeCell ref="H310:H311"/>
    <mergeCell ref="I310:I311"/>
    <mergeCell ref="A306:A313"/>
    <mergeCell ref="B306:B307"/>
    <mergeCell ref="C306:C307"/>
    <mergeCell ref="D306:D307"/>
    <mergeCell ref="E306:E307"/>
    <mergeCell ref="B294:I294"/>
    <mergeCell ref="B295:I295"/>
    <mergeCell ref="B296:I296"/>
    <mergeCell ref="B297:I297"/>
    <mergeCell ref="B298:I298"/>
    <mergeCell ref="B299:I299"/>
    <mergeCell ref="C308:C309"/>
    <mergeCell ref="D308:D309"/>
    <mergeCell ref="E308:E309"/>
    <mergeCell ref="F308:F309"/>
    <mergeCell ref="G308:G309"/>
    <mergeCell ref="B300:I300"/>
    <mergeCell ref="B301:I301"/>
    <mergeCell ref="B302:I302"/>
    <mergeCell ref="B303:I303"/>
    <mergeCell ref="B304:I304"/>
    <mergeCell ref="H312:H313"/>
    <mergeCell ref="I312:I313"/>
    <mergeCell ref="B312:B313"/>
    <mergeCell ref="I284:I286"/>
    <mergeCell ref="A289:XFD289"/>
    <mergeCell ref="A290:I290"/>
    <mergeCell ref="B291:I291"/>
    <mergeCell ref="B292:I292"/>
    <mergeCell ref="B293:I293"/>
    <mergeCell ref="B280:I280"/>
    <mergeCell ref="B281:I281"/>
    <mergeCell ref="A283:A288"/>
    <mergeCell ref="B284:B286"/>
    <mergeCell ref="C284:C286"/>
    <mergeCell ref="D284:D286"/>
    <mergeCell ref="E284:E286"/>
    <mergeCell ref="F284:F286"/>
    <mergeCell ref="G284:G286"/>
    <mergeCell ref="H284:H286"/>
    <mergeCell ref="B274:I274"/>
    <mergeCell ref="B275:I275"/>
    <mergeCell ref="B276:I276"/>
    <mergeCell ref="B277:I277"/>
    <mergeCell ref="B278:I278"/>
    <mergeCell ref="B279:I279"/>
    <mergeCell ref="B268:I268"/>
    <mergeCell ref="B269:I269"/>
    <mergeCell ref="B270:I270"/>
    <mergeCell ref="B271:I271"/>
    <mergeCell ref="B272:I272"/>
    <mergeCell ref="B273:I273"/>
    <mergeCell ref="F264:F265"/>
    <mergeCell ref="G264:G265"/>
    <mergeCell ref="H264:H265"/>
    <mergeCell ref="I264:I265"/>
    <mergeCell ref="A266:XFD266"/>
    <mergeCell ref="A267:I267"/>
    <mergeCell ref="I260:I261"/>
    <mergeCell ref="B262:B263"/>
    <mergeCell ref="C262:C263"/>
    <mergeCell ref="D262:D263"/>
    <mergeCell ref="E262:E263"/>
    <mergeCell ref="F262:F263"/>
    <mergeCell ref="G262:G263"/>
    <mergeCell ref="H262:H263"/>
    <mergeCell ref="I262:I263"/>
    <mergeCell ref="A258:A265"/>
    <mergeCell ref="B264:B265"/>
    <mergeCell ref="C264:C265"/>
    <mergeCell ref="D264:D265"/>
    <mergeCell ref="E264:E265"/>
    <mergeCell ref="G258:G259"/>
    <mergeCell ref="H258:H259"/>
    <mergeCell ref="I258:I259"/>
    <mergeCell ref="B260:B261"/>
    <mergeCell ref="C260:C261"/>
    <mergeCell ref="D260:D261"/>
    <mergeCell ref="E260:E261"/>
    <mergeCell ref="F260:F261"/>
    <mergeCell ref="G260:G261"/>
    <mergeCell ref="H260:H261"/>
    <mergeCell ref="B258:B259"/>
    <mergeCell ref="C258:C259"/>
    <mergeCell ref="D258:D259"/>
    <mergeCell ref="E258:E259"/>
    <mergeCell ref="F258:F259"/>
    <mergeCell ref="B251:I251"/>
    <mergeCell ref="B252:I252"/>
    <mergeCell ref="B253:I253"/>
    <mergeCell ref="B254:I254"/>
    <mergeCell ref="B255:I255"/>
    <mergeCell ref="B256:I256"/>
    <mergeCell ref="B245:I245"/>
    <mergeCell ref="B246:I246"/>
    <mergeCell ref="B247:I247"/>
    <mergeCell ref="B248:I248"/>
    <mergeCell ref="B249:I249"/>
    <mergeCell ref="B250:I250"/>
    <mergeCell ref="G235:G239"/>
    <mergeCell ref="H235:H239"/>
    <mergeCell ref="I235:I239"/>
    <mergeCell ref="A242:I242"/>
    <mergeCell ref="B243:I243"/>
    <mergeCell ref="B244:I244"/>
    <mergeCell ref="B228:I228"/>
    <mergeCell ref="B229:I229"/>
    <mergeCell ref="B230:I230"/>
    <mergeCell ref="B231:I231"/>
    <mergeCell ref="A233:A240"/>
    <mergeCell ref="B235:B239"/>
    <mergeCell ref="C235:C239"/>
    <mergeCell ref="D235:D239"/>
    <mergeCell ref="E235:E239"/>
    <mergeCell ref="F235:F239"/>
    <mergeCell ref="A241:I241"/>
    <mergeCell ref="B224:I224"/>
    <mergeCell ref="B225:I225"/>
    <mergeCell ref="B226:I226"/>
    <mergeCell ref="B227:I227"/>
    <mergeCell ref="A216:XFD216"/>
    <mergeCell ref="A217:I217"/>
    <mergeCell ref="B218:I218"/>
    <mergeCell ref="B219:I219"/>
    <mergeCell ref="B220:I220"/>
    <mergeCell ref="B221:I221"/>
    <mergeCell ref="C210:C214"/>
    <mergeCell ref="D210:D214"/>
    <mergeCell ref="E210:E214"/>
    <mergeCell ref="F210:F214"/>
    <mergeCell ref="G210:G214"/>
    <mergeCell ref="H210:H214"/>
    <mergeCell ref="I210:I214"/>
    <mergeCell ref="B222:I222"/>
    <mergeCell ref="B223:I223"/>
    <mergeCell ref="A199:A215"/>
    <mergeCell ref="B199:B204"/>
    <mergeCell ref="C199:C204"/>
    <mergeCell ref="D199:D204"/>
    <mergeCell ref="E199:E204"/>
    <mergeCell ref="F199:F204"/>
    <mergeCell ref="B192:I192"/>
    <mergeCell ref="B193:I193"/>
    <mergeCell ref="B194:I194"/>
    <mergeCell ref="B195:I195"/>
    <mergeCell ref="B196:I196"/>
    <mergeCell ref="B197:I197"/>
    <mergeCell ref="G199:G204"/>
    <mergeCell ref="H199:H204"/>
    <mergeCell ref="I199:I204"/>
    <mergeCell ref="B205:B209"/>
    <mergeCell ref="C205:C209"/>
    <mergeCell ref="D205:D209"/>
    <mergeCell ref="E205:E209"/>
    <mergeCell ref="F205:F209"/>
    <mergeCell ref="G205:G209"/>
    <mergeCell ref="H205:H209"/>
    <mergeCell ref="I205:I209"/>
    <mergeCell ref="B210:B214"/>
    <mergeCell ref="B190:I190"/>
    <mergeCell ref="B191:I191"/>
    <mergeCell ref="H177:H181"/>
    <mergeCell ref="I177:I181"/>
    <mergeCell ref="A182:XFD182"/>
    <mergeCell ref="A183:I183"/>
    <mergeCell ref="B184:I184"/>
    <mergeCell ref="B185:I185"/>
    <mergeCell ref="B177:B181"/>
    <mergeCell ref="C177:C181"/>
    <mergeCell ref="D177:D181"/>
    <mergeCell ref="E177:E181"/>
    <mergeCell ref="F177:F181"/>
    <mergeCell ref="G177:G181"/>
    <mergeCell ref="E171:E176"/>
    <mergeCell ref="F171:F176"/>
    <mergeCell ref="G171:G176"/>
    <mergeCell ref="H171:H176"/>
    <mergeCell ref="I171:I176"/>
    <mergeCell ref="B186:I186"/>
    <mergeCell ref="B187:I187"/>
    <mergeCell ref="B188:I188"/>
    <mergeCell ref="B189:I189"/>
    <mergeCell ref="B154:I154"/>
    <mergeCell ref="B155:I155"/>
    <mergeCell ref="B156:I156"/>
    <mergeCell ref="B157:I157"/>
    <mergeCell ref="A159:A181"/>
    <mergeCell ref="B159:B164"/>
    <mergeCell ref="C159:C164"/>
    <mergeCell ref="D159:D164"/>
    <mergeCell ref="E159:E164"/>
    <mergeCell ref="F159:F164"/>
    <mergeCell ref="G159:G164"/>
    <mergeCell ref="H159:H164"/>
    <mergeCell ref="I159:I164"/>
    <mergeCell ref="B165:B170"/>
    <mergeCell ref="C165:C170"/>
    <mergeCell ref="D165:D170"/>
    <mergeCell ref="E165:E170"/>
    <mergeCell ref="F165:F170"/>
    <mergeCell ref="G165:G170"/>
    <mergeCell ref="H165:H170"/>
    <mergeCell ref="I165:I170"/>
    <mergeCell ref="B171:B176"/>
    <mergeCell ref="C171:C176"/>
    <mergeCell ref="D171:D176"/>
    <mergeCell ref="B148:I148"/>
    <mergeCell ref="B149:I149"/>
    <mergeCell ref="B150:I150"/>
    <mergeCell ref="B151:I151"/>
    <mergeCell ref="B152:I152"/>
    <mergeCell ref="B153:I153"/>
    <mergeCell ref="A142:XFD142"/>
    <mergeCell ref="A143:I143"/>
    <mergeCell ref="B144:I144"/>
    <mergeCell ref="B145:I145"/>
    <mergeCell ref="B146:I146"/>
    <mergeCell ref="B147:I147"/>
    <mergeCell ref="E137:E141"/>
    <mergeCell ref="F137:F141"/>
    <mergeCell ref="G137:G141"/>
    <mergeCell ref="H137:H141"/>
    <mergeCell ref="I137:I141"/>
    <mergeCell ref="B131:B136"/>
    <mergeCell ref="C131:C136"/>
    <mergeCell ref="D131:D136"/>
    <mergeCell ref="E131:E136"/>
    <mergeCell ref="F131:F136"/>
    <mergeCell ref="G131:G136"/>
    <mergeCell ref="B116:I116"/>
    <mergeCell ref="B117:I117"/>
    <mergeCell ref="A119:A141"/>
    <mergeCell ref="B119:B124"/>
    <mergeCell ref="C119:C124"/>
    <mergeCell ref="D119:D124"/>
    <mergeCell ref="E119:E124"/>
    <mergeCell ref="F119:F124"/>
    <mergeCell ref="G119:G124"/>
    <mergeCell ref="H119:H124"/>
    <mergeCell ref="I119:I124"/>
    <mergeCell ref="B125:B130"/>
    <mergeCell ref="C125:C130"/>
    <mergeCell ref="D125:D130"/>
    <mergeCell ref="E125:E130"/>
    <mergeCell ref="F125:F130"/>
    <mergeCell ref="G125:G130"/>
    <mergeCell ref="H125:H130"/>
    <mergeCell ref="I125:I130"/>
    <mergeCell ref="H131:H136"/>
    <mergeCell ref="I131:I136"/>
    <mergeCell ref="B137:B141"/>
    <mergeCell ref="C137:C141"/>
    <mergeCell ref="D137:D141"/>
    <mergeCell ref="B110:I110"/>
    <mergeCell ref="B111:I111"/>
    <mergeCell ref="B112:I112"/>
    <mergeCell ref="B113:I113"/>
    <mergeCell ref="B114:I114"/>
    <mergeCell ref="B115:I115"/>
    <mergeCell ref="B104:I104"/>
    <mergeCell ref="B105:I105"/>
    <mergeCell ref="B106:I106"/>
    <mergeCell ref="B107:I107"/>
    <mergeCell ref="B108:I108"/>
    <mergeCell ref="B109:I109"/>
    <mergeCell ref="F100:F101"/>
    <mergeCell ref="G100:G101"/>
    <mergeCell ref="H100:H101"/>
    <mergeCell ref="I100:I101"/>
    <mergeCell ref="A102:XFD102"/>
    <mergeCell ref="A103:I103"/>
    <mergeCell ref="I94:I96"/>
    <mergeCell ref="B97:B99"/>
    <mergeCell ref="C97:C99"/>
    <mergeCell ref="D97:D99"/>
    <mergeCell ref="E97:E99"/>
    <mergeCell ref="F97:F99"/>
    <mergeCell ref="G97:G99"/>
    <mergeCell ref="H97:H99"/>
    <mergeCell ref="I97:I99"/>
    <mergeCell ref="A91:A101"/>
    <mergeCell ref="B100:B101"/>
    <mergeCell ref="C100:C101"/>
    <mergeCell ref="D100:D101"/>
    <mergeCell ref="E100:E101"/>
    <mergeCell ref="G91:G93"/>
    <mergeCell ref="H91:H93"/>
    <mergeCell ref="I91:I93"/>
    <mergeCell ref="B94:B96"/>
    <mergeCell ref="C94:C96"/>
    <mergeCell ref="D94:D96"/>
    <mergeCell ref="E94:E96"/>
    <mergeCell ref="F94:F96"/>
    <mergeCell ref="G94:G96"/>
    <mergeCell ref="H94:H96"/>
    <mergeCell ref="B91:B93"/>
    <mergeCell ref="C91:C93"/>
    <mergeCell ref="D91:D93"/>
    <mergeCell ref="E91:E93"/>
    <mergeCell ref="F91:F93"/>
    <mergeCell ref="B84:I84"/>
    <mergeCell ref="B85:I85"/>
    <mergeCell ref="B86:I86"/>
    <mergeCell ref="B87:I87"/>
    <mergeCell ref="B88:I88"/>
    <mergeCell ref="B89:I89"/>
    <mergeCell ref="B78:I78"/>
    <mergeCell ref="B79:I79"/>
    <mergeCell ref="B80:I80"/>
    <mergeCell ref="B81:I81"/>
    <mergeCell ref="B82:I82"/>
    <mergeCell ref="B83:I83"/>
    <mergeCell ref="A74:XFD74"/>
    <mergeCell ref="A75:I75"/>
    <mergeCell ref="B76:I76"/>
    <mergeCell ref="B77:I77"/>
    <mergeCell ref="B70:B73"/>
    <mergeCell ref="C70:C73"/>
    <mergeCell ref="D70:D73"/>
    <mergeCell ref="E70:E73"/>
    <mergeCell ref="F70:F73"/>
    <mergeCell ref="G70:G73"/>
    <mergeCell ref="B56:I56"/>
    <mergeCell ref="B57:I57"/>
    <mergeCell ref="B58:I58"/>
    <mergeCell ref="A59:A73"/>
    <mergeCell ref="B59:I59"/>
    <mergeCell ref="B60:I60"/>
    <mergeCell ref="B61:I61"/>
    <mergeCell ref="B62:I62"/>
    <mergeCell ref="B50:I50"/>
    <mergeCell ref="B51:I51"/>
    <mergeCell ref="B52:I52"/>
    <mergeCell ref="B53:I53"/>
    <mergeCell ref="B54:I54"/>
    <mergeCell ref="B55:I55"/>
    <mergeCell ref="H70:H73"/>
    <mergeCell ref="I70:I73"/>
    <mergeCell ref="A41:A44"/>
    <mergeCell ref="A45:XFD45"/>
    <mergeCell ref="A46:I46"/>
    <mergeCell ref="B47:I47"/>
    <mergeCell ref="B48:I48"/>
    <mergeCell ref="B49:I49"/>
    <mergeCell ref="B34:I34"/>
    <mergeCell ref="B35:I35"/>
    <mergeCell ref="B36:I36"/>
    <mergeCell ref="B37:I37"/>
    <mergeCell ref="B38:I38"/>
    <mergeCell ref="B39:I39"/>
    <mergeCell ref="B28:I28"/>
    <mergeCell ref="B29:I29"/>
    <mergeCell ref="B30:I30"/>
    <mergeCell ref="B31:I31"/>
    <mergeCell ref="B32:I32"/>
    <mergeCell ref="B33:I33"/>
    <mergeCell ref="H17:H20"/>
    <mergeCell ref="I17:I20"/>
    <mergeCell ref="A24:XFD24"/>
    <mergeCell ref="A25:I25"/>
    <mergeCell ref="B26:I26"/>
    <mergeCell ref="B27:I27"/>
    <mergeCell ref="B13:I13"/>
    <mergeCell ref="B14:I14"/>
    <mergeCell ref="B15:I15"/>
    <mergeCell ref="A17:A23"/>
    <mergeCell ref="B17:B20"/>
    <mergeCell ref="C17:C20"/>
    <mergeCell ref="D17:D20"/>
    <mergeCell ref="E17:E20"/>
    <mergeCell ref="F17:F20"/>
    <mergeCell ref="G17:G20"/>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74"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26"/>
  <sheetViews>
    <sheetView view="pageBreakPreview" zoomScale="60" zoomScaleNormal="75" workbookViewId="0">
      <selection activeCell="F16" sqref="F16"/>
    </sheetView>
  </sheetViews>
  <sheetFormatPr defaultRowHeight="15" x14ac:dyDescent="0.25"/>
  <cols>
    <col min="1" max="1" width="32.7109375" style="5" customWidth="1"/>
    <col min="2" max="2" width="21.28515625" style="5" customWidth="1"/>
    <col min="3" max="3" width="27" style="5" customWidth="1"/>
    <col min="4" max="4" width="22.7109375" style="5" customWidth="1"/>
    <col min="5" max="5" width="22.28515625" style="5" customWidth="1"/>
    <col min="6" max="6" width="17.85546875" style="5" customWidth="1"/>
    <col min="7" max="7" width="26" style="5" customWidth="1"/>
    <col min="8" max="8" width="21.85546875" style="5" customWidth="1"/>
    <col min="9" max="9" width="24.28515625" style="1" customWidth="1"/>
    <col min="10" max="16384" width="9.140625" style="5"/>
  </cols>
  <sheetData>
    <row r="1" spans="1:9" ht="24.95" customHeight="1" x14ac:dyDescent="0.25">
      <c r="A1" s="1537" t="s">
        <v>3531</v>
      </c>
      <c r="B1" s="1538"/>
      <c r="C1" s="1538"/>
      <c r="D1" s="1538"/>
      <c r="E1" s="1538"/>
      <c r="F1" s="1538"/>
      <c r="G1" s="1538"/>
      <c r="H1" s="1538"/>
      <c r="I1" s="1539"/>
    </row>
    <row r="2" spans="1:9" ht="24.95" customHeight="1" x14ac:dyDescent="0.25">
      <c r="A2" s="105" t="s">
        <v>86</v>
      </c>
      <c r="B2" s="1617" t="s">
        <v>3532</v>
      </c>
      <c r="C2" s="1618"/>
      <c r="D2" s="1618"/>
      <c r="E2" s="1618"/>
      <c r="F2" s="1618"/>
      <c r="G2" s="1618"/>
      <c r="H2" s="1618"/>
      <c r="I2" s="1619"/>
    </row>
    <row r="3" spans="1:9" ht="24.95" customHeight="1" x14ac:dyDescent="0.25">
      <c r="A3" s="101" t="s">
        <v>88</v>
      </c>
      <c r="B3" s="1620" t="s">
        <v>89</v>
      </c>
      <c r="C3" s="1618"/>
      <c r="D3" s="1618"/>
      <c r="E3" s="1618"/>
      <c r="F3" s="1618"/>
      <c r="G3" s="1618"/>
      <c r="H3" s="1618"/>
      <c r="I3" s="1619"/>
    </row>
    <row r="4" spans="1:9" ht="24.95" customHeight="1" x14ac:dyDescent="0.25">
      <c r="A4" s="101" t="s">
        <v>90</v>
      </c>
      <c r="B4" s="1620" t="s">
        <v>837</v>
      </c>
      <c r="C4" s="1617"/>
      <c r="D4" s="1617"/>
      <c r="E4" s="1617"/>
      <c r="F4" s="1617"/>
      <c r="G4" s="1617"/>
      <c r="H4" s="1617"/>
      <c r="I4" s="1621"/>
    </row>
    <row r="5" spans="1:9" ht="24.95" customHeight="1" x14ac:dyDescent="0.25">
      <c r="A5" s="102" t="s">
        <v>92</v>
      </c>
      <c r="B5" s="1617" t="s">
        <v>3533</v>
      </c>
      <c r="C5" s="1618"/>
      <c r="D5" s="1618"/>
      <c r="E5" s="1618"/>
      <c r="F5" s="1618"/>
      <c r="G5" s="1618"/>
      <c r="H5" s="1618"/>
      <c r="I5" s="1619"/>
    </row>
    <row r="6" spans="1:9" ht="24.95" customHeight="1" x14ac:dyDescent="0.25">
      <c r="A6" s="105" t="s">
        <v>94</v>
      </c>
      <c r="B6" s="1617" t="s">
        <v>3534</v>
      </c>
      <c r="C6" s="1618"/>
      <c r="D6" s="1618"/>
      <c r="E6" s="1618"/>
      <c r="F6" s="1618"/>
      <c r="G6" s="1618"/>
      <c r="H6" s="1618"/>
      <c r="I6" s="1619"/>
    </row>
    <row r="7" spans="1:9" ht="24.95" customHeight="1" x14ac:dyDescent="0.25">
      <c r="A7" s="101" t="s">
        <v>98</v>
      </c>
      <c r="B7" s="1617" t="s">
        <v>3535</v>
      </c>
      <c r="C7" s="1618"/>
      <c r="D7" s="1618"/>
      <c r="E7" s="1618"/>
      <c r="F7" s="1618"/>
      <c r="G7" s="1618"/>
      <c r="H7" s="1618"/>
      <c r="I7" s="1619"/>
    </row>
    <row r="8" spans="1:9" ht="24.95" customHeight="1" x14ac:dyDescent="0.25">
      <c r="A8" s="101" t="s">
        <v>100</v>
      </c>
      <c r="B8" s="1617">
        <v>12</v>
      </c>
      <c r="C8" s="1618"/>
      <c r="D8" s="1618"/>
      <c r="E8" s="1618"/>
      <c r="F8" s="1618"/>
      <c r="G8" s="1618"/>
      <c r="H8" s="1618"/>
      <c r="I8" s="1619"/>
    </row>
    <row r="9" spans="1:9" ht="24.95" customHeight="1" x14ac:dyDescent="0.25">
      <c r="A9" s="102" t="s">
        <v>101</v>
      </c>
      <c r="B9" s="1622" t="s">
        <v>3536</v>
      </c>
      <c r="C9" s="1623"/>
      <c r="D9" s="1623"/>
      <c r="E9" s="1623"/>
      <c r="F9" s="1623"/>
      <c r="G9" s="1623"/>
      <c r="H9" s="1623"/>
      <c r="I9" s="1624"/>
    </row>
    <row r="10" spans="1:9" ht="24.95" customHeight="1" x14ac:dyDescent="0.25">
      <c r="A10" s="102" t="s">
        <v>103</v>
      </c>
      <c r="B10" s="1617" t="s">
        <v>3537</v>
      </c>
      <c r="C10" s="1618"/>
      <c r="D10" s="1618"/>
      <c r="E10" s="1618"/>
      <c r="F10" s="1618"/>
      <c r="G10" s="1618"/>
      <c r="H10" s="1618"/>
      <c r="I10" s="1619"/>
    </row>
    <row r="11" spans="1:9" ht="24.95" customHeight="1" x14ac:dyDescent="0.25">
      <c r="A11" s="102" t="s">
        <v>107</v>
      </c>
      <c r="B11" s="1625"/>
      <c r="C11" s="1618"/>
      <c r="D11" s="1618"/>
      <c r="E11" s="1618"/>
      <c r="F11" s="1618"/>
      <c r="G11" s="1618"/>
      <c r="H11" s="1618"/>
      <c r="I11" s="1619"/>
    </row>
    <row r="12" spans="1:9" ht="24.95" customHeight="1" x14ac:dyDescent="0.25">
      <c r="A12" s="104" t="s">
        <v>108</v>
      </c>
      <c r="B12" s="1617" t="s">
        <v>3538</v>
      </c>
      <c r="C12" s="1618"/>
      <c r="D12" s="1618"/>
      <c r="E12" s="1618"/>
      <c r="F12" s="1618"/>
      <c r="G12" s="1618"/>
      <c r="H12" s="1618"/>
      <c r="I12" s="1619"/>
    </row>
    <row r="13" spans="1:9" ht="24.95" customHeight="1" x14ac:dyDescent="0.25">
      <c r="A13" s="138" t="s">
        <v>110</v>
      </c>
      <c r="B13" s="1501" t="s">
        <v>3539</v>
      </c>
      <c r="C13" s="1515"/>
      <c r="D13" s="1515"/>
      <c r="E13" s="1515"/>
      <c r="F13" s="1515"/>
      <c r="G13" s="1515"/>
      <c r="H13" s="1515"/>
      <c r="I13" s="1516"/>
    </row>
    <row r="14" spans="1:9" ht="24.95" customHeight="1" x14ac:dyDescent="0.25">
      <c r="A14" s="105" t="s">
        <v>105</v>
      </c>
      <c r="B14" s="1617" t="s">
        <v>3540</v>
      </c>
      <c r="C14" s="1618"/>
      <c r="D14" s="1618"/>
      <c r="E14" s="1618"/>
      <c r="F14" s="1618"/>
      <c r="G14" s="1618"/>
      <c r="H14" s="1618"/>
      <c r="I14" s="1619"/>
    </row>
    <row r="15" spans="1:9" ht="24.95" customHeight="1" x14ac:dyDescent="0.25">
      <c r="A15" s="108" t="s">
        <v>112</v>
      </c>
      <c r="B15" s="109" t="s">
        <v>113</v>
      </c>
      <c r="C15" s="109" t="s">
        <v>114</v>
      </c>
      <c r="D15" s="109" t="s">
        <v>115</v>
      </c>
      <c r="E15" s="109" t="s">
        <v>116</v>
      </c>
      <c r="F15" s="109" t="s">
        <v>117</v>
      </c>
      <c r="G15" s="109" t="s">
        <v>118</v>
      </c>
      <c r="H15" s="929" t="s">
        <v>119</v>
      </c>
      <c r="I15" s="930" t="s">
        <v>120</v>
      </c>
    </row>
    <row r="16" spans="1:9" ht="90.75" customHeight="1" x14ac:dyDescent="0.25">
      <c r="A16" s="1626" t="s">
        <v>3541</v>
      </c>
      <c r="B16" s="1628">
        <v>1</v>
      </c>
      <c r="C16" s="915" t="s">
        <v>3542</v>
      </c>
      <c r="D16" s="1520" t="s">
        <v>3543</v>
      </c>
      <c r="E16" s="915" t="s">
        <v>3544</v>
      </c>
      <c r="F16" s="915" t="s">
        <v>3545</v>
      </c>
      <c r="G16" s="915" t="s">
        <v>3540</v>
      </c>
      <c r="H16" s="1629" t="s">
        <v>3546</v>
      </c>
      <c r="I16" s="931" t="s">
        <v>3547</v>
      </c>
    </row>
    <row r="17" spans="1:9" ht="78" customHeight="1" x14ac:dyDescent="0.25">
      <c r="A17" s="1626"/>
      <c r="B17" s="1628"/>
      <c r="C17" s="915" t="s">
        <v>3548</v>
      </c>
      <c r="D17" s="1553"/>
      <c r="E17" s="159" t="s">
        <v>3549</v>
      </c>
      <c r="F17" s="915" t="s">
        <v>3550</v>
      </c>
      <c r="G17" s="915" t="s">
        <v>3540</v>
      </c>
      <c r="H17" s="1630"/>
      <c r="I17" s="931" t="s">
        <v>3547</v>
      </c>
    </row>
    <row r="18" spans="1:9" ht="78" customHeight="1" x14ac:dyDescent="0.25">
      <c r="A18" s="1626"/>
      <c r="B18" s="1628"/>
      <c r="C18" s="915" t="s">
        <v>3551</v>
      </c>
      <c r="D18" s="1553"/>
      <c r="E18" s="159" t="s">
        <v>3552</v>
      </c>
      <c r="F18" s="915" t="s">
        <v>3553</v>
      </c>
      <c r="G18" s="915" t="s">
        <v>3554</v>
      </c>
      <c r="H18" s="1630"/>
      <c r="I18" s="931" t="s">
        <v>3555</v>
      </c>
    </row>
    <row r="19" spans="1:9" ht="78" customHeight="1" x14ac:dyDescent="0.25">
      <c r="A19" s="1626"/>
      <c r="B19" s="1628"/>
      <c r="C19" s="915" t="s">
        <v>3556</v>
      </c>
      <c r="D19" s="1553"/>
      <c r="E19" s="159" t="s">
        <v>3557</v>
      </c>
      <c r="F19" s="915" t="s">
        <v>3558</v>
      </c>
      <c r="G19" s="915" t="s">
        <v>3540</v>
      </c>
      <c r="H19" s="1630"/>
      <c r="I19" s="931" t="s">
        <v>3547</v>
      </c>
    </row>
    <row r="20" spans="1:9" ht="78" customHeight="1" x14ac:dyDescent="0.25">
      <c r="A20" s="1626"/>
      <c r="B20" s="1628"/>
      <c r="C20" s="915" t="s">
        <v>3559</v>
      </c>
      <c r="D20" s="1553"/>
      <c r="E20" s="159" t="s">
        <v>3560</v>
      </c>
      <c r="F20" s="915" t="s">
        <v>3561</v>
      </c>
      <c r="G20" s="915" t="s">
        <v>3540</v>
      </c>
      <c r="H20" s="1630"/>
      <c r="I20" s="931" t="s">
        <v>3547</v>
      </c>
    </row>
    <row r="21" spans="1:9" ht="79.5" customHeight="1" x14ac:dyDescent="0.25">
      <c r="A21" s="1626"/>
      <c r="B21" s="1628"/>
      <c r="C21" s="915" t="s">
        <v>3562</v>
      </c>
      <c r="D21" s="1553"/>
      <c r="E21" s="159" t="s">
        <v>3563</v>
      </c>
      <c r="F21" s="915" t="s">
        <v>3564</v>
      </c>
      <c r="G21" s="915" t="s">
        <v>3540</v>
      </c>
      <c r="H21" s="1631"/>
      <c r="I21" s="931" t="s">
        <v>3547</v>
      </c>
    </row>
    <row r="22" spans="1:9" ht="85.5" customHeight="1" x14ac:dyDescent="0.25">
      <c r="A22" s="1626"/>
      <c r="B22" s="1628">
        <v>2</v>
      </c>
      <c r="C22" s="915" t="s">
        <v>3565</v>
      </c>
      <c r="D22" s="1520" t="s">
        <v>3566</v>
      </c>
      <c r="E22" s="915" t="s">
        <v>3567</v>
      </c>
      <c r="F22" s="915" t="s">
        <v>3545</v>
      </c>
      <c r="G22" s="915" t="s">
        <v>3540</v>
      </c>
      <c r="H22" s="1629" t="s">
        <v>3568</v>
      </c>
      <c r="I22" s="931" t="s">
        <v>3547</v>
      </c>
    </row>
    <row r="23" spans="1:9" ht="101.25" customHeight="1" x14ac:dyDescent="0.25">
      <c r="A23" s="1626"/>
      <c r="B23" s="1628"/>
      <c r="C23" s="915" t="s">
        <v>3569</v>
      </c>
      <c r="D23" s="1553"/>
      <c r="E23" s="159" t="s">
        <v>3570</v>
      </c>
      <c r="F23" s="915" t="s">
        <v>3571</v>
      </c>
      <c r="G23" s="915" t="s">
        <v>3540</v>
      </c>
      <c r="H23" s="1630"/>
      <c r="I23" s="931" t="s">
        <v>3547</v>
      </c>
    </row>
    <row r="24" spans="1:9" ht="101.25" customHeight="1" x14ac:dyDescent="0.25">
      <c r="A24" s="1626"/>
      <c r="B24" s="1628"/>
      <c r="C24" s="915" t="s">
        <v>3572</v>
      </c>
      <c r="D24" s="1553"/>
      <c r="E24" s="159" t="s">
        <v>3573</v>
      </c>
      <c r="F24" s="915" t="s">
        <v>3574</v>
      </c>
      <c r="G24" s="915" t="s">
        <v>3540</v>
      </c>
      <c r="H24" s="1630"/>
      <c r="I24" s="931" t="s">
        <v>3547</v>
      </c>
    </row>
    <row r="25" spans="1:9" ht="101.25" customHeight="1" x14ac:dyDescent="0.25">
      <c r="A25" s="1626"/>
      <c r="B25" s="1628"/>
      <c r="C25" s="915" t="s">
        <v>3575</v>
      </c>
      <c r="D25" s="1553"/>
      <c r="E25" s="159" t="s">
        <v>3552</v>
      </c>
      <c r="F25" s="915" t="s">
        <v>3553</v>
      </c>
      <c r="G25" s="915" t="s">
        <v>3554</v>
      </c>
      <c r="H25" s="1630"/>
      <c r="I25" s="931" t="s">
        <v>3555</v>
      </c>
    </row>
    <row r="26" spans="1:9" ht="77.25" customHeight="1" x14ac:dyDescent="0.25">
      <c r="A26" s="1626"/>
      <c r="B26" s="1628"/>
      <c r="C26" s="915" t="s">
        <v>3576</v>
      </c>
      <c r="D26" s="1553"/>
      <c r="E26" s="159" t="s">
        <v>3577</v>
      </c>
      <c r="F26" s="915" t="s">
        <v>3564</v>
      </c>
      <c r="G26" s="915" t="s">
        <v>3540</v>
      </c>
      <c r="H26" s="1631"/>
      <c r="I26" s="931" t="s">
        <v>3547</v>
      </c>
    </row>
    <row r="27" spans="1:9" ht="89.25" customHeight="1" x14ac:dyDescent="0.25">
      <c r="A27" s="1626"/>
      <c r="B27" s="1628">
        <v>3</v>
      </c>
      <c r="C27" s="915" t="s">
        <v>3578</v>
      </c>
      <c r="D27" s="1520" t="s">
        <v>3579</v>
      </c>
      <c r="E27" s="915" t="s">
        <v>3580</v>
      </c>
      <c r="F27" s="915" t="s">
        <v>3545</v>
      </c>
      <c r="G27" s="915" t="s">
        <v>3540</v>
      </c>
      <c r="H27" s="1632" t="s">
        <v>3568</v>
      </c>
      <c r="I27" s="931" t="s">
        <v>3547</v>
      </c>
    </row>
    <row r="28" spans="1:9" ht="86.25" customHeight="1" x14ac:dyDescent="0.25">
      <c r="A28" s="1626"/>
      <c r="B28" s="1628"/>
      <c r="C28" s="915" t="s">
        <v>3581</v>
      </c>
      <c r="D28" s="1520"/>
      <c r="E28" s="159" t="s">
        <v>3582</v>
      </c>
      <c r="F28" s="915" t="s">
        <v>3583</v>
      </c>
      <c r="G28" s="915" t="s">
        <v>3540</v>
      </c>
      <c r="H28" s="1633"/>
      <c r="I28" s="931" t="s">
        <v>3547</v>
      </c>
    </row>
    <row r="29" spans="1:9" ht="86.25" customHeight="1" x14ac:dyDescent="0.25">
      <c r="A29" s="1626"/>
      <c r="B29" s="1628"/>
      <c r="C29" s="915" t="s">
        <v>3572</v>
      </c>
      <c r="D29" s="1520"/>
      <c r="E29" s="159" t="s">
        <v>3573</v>
      </c>
      <c r="F29" s="915" t="s">
        <v>3584</v>
      </c>
      <c r="G29" s="915" t="s">
        <v>3540</v>
      </c>
      <c r="H29" s="1633"/>
      <c r="I29" s="931" t="s">
        <v>3547</v>
      </c>
    </row>
    <row r="30" spans="1:9" ht="86.25" customHeight="1" x14ac:dyDescent="0.25">
      <c r="A30" s="1626"/>
      <c r="B30" s="1628"/>
      <c r="C30" s="915" t="s">
        <v>3575</v>
      </c>
      <c r="D30" s="1520"/>
      <c r="E30" s="159" t="s">
        <v>3552</v>
      </c>
      <c r="F30" s="915" t="s">
        <v>3585</v>
      </c>
      <c r="G30" s="915" t="s">
        <v>3554</v>
      </c>
      <c r="H30" s="1633"/>
      <c r="I30" s="931" t="s">
        <v>3555</v>
      </c>
    </row>
    <row r="31" spans="1:9" ht="86.25" customHeight="1" x14ac:dyDescent="0.25">
      <c r="A31" s="1626"/>
      <c r="B31" s="1628"/>
      <c r="C31" s="915" t="s">
        <v>3586</v>
      </c>
      <c r="D31" s="1520"/>
      <c r="E31" s="159" t="s">
        <v>3587</v>
      </c>
      <c r="F31" s="915" t="s">
        <v>3564</v>
      </c>
      <c r="G31" s="915"/>
      <c r="H31" s="1634"/>
      <c r="I31" s="931" t="s">
        <v>3547</v>
      </c>
    </row>
    <row r="32" spans="1:9" ht="24.95" customHeight="1" x14ac:dyDescent="0.25">
      <c r="A32" s="1626"/>
      <c r="B32" s="1590">
        <v>4</v>
      </c>
      <c r="C32" s="1520" t="s">
        <v>3588</v>
      </c>
      <c r="D32" s="1520" t="s">
        <v>3589</v>
      </c>
      <c r="E32" s="1520" t="s">
        <v>3590</v>
      </c>
      <c r="F32" s="1636" t="s">
        <v>3591</v>
      </c>
      <c r="G32" s="1520" t="s">
        <v>3540</v>
      </c>
      <c r="H32" s="1637" t="s">
        <v>3568</v>
      </c>
      <c r="I32" s="1639" t="s">
        <v>3547</v>
      </c>
    </row>
    <row r="33" spans="1:9" ht="24.95" customHeight="1" x14ac:dyDescent="0.25">
      <c r="A33" s="1626"/>
      <c r="B33" s="1590"/>
      <c r="C33" s="1520"/>
      <c r="D33" s="1520"/>
      <c r="E33" s="1520"/>
      <c r="F33" s="1636"/>
      <c r="G33" s="1520"/>
      <c r="H33" s="1638"/>
      <c r="I33" s="1640"/>
    </row>
    <row r="34" spans="1:9" ht="24.95" customHeight="1" x14ac:dyDescent="0.25">
      <c r="A34" s="1626"/>
      <c r="B34" s="1590"/>
      <c r="C34" s="1520"/>
      <c r="D34" s="1520"/>
      <c r="E34" s="1520"/>
      <c r="F34" s="1636"/>
      <c r="G34" s="1520"/>
      <c r="H34" s="1638"/>
      <c r="I34" s="1640"/>
    </row>
    <row r="35" spans="1:9" ht="24.95" customHeight="1" x14ac:dyDescent="0.25">
      <c r="A35" s="1626"/>
      <c r="B35" s="1590"/>
      <c r="C35" s="1520"/>
      <c r="D35" s="1520"/>
      <c r="E35" s="1520"/>
      <c r="F35" s="1636"/>
      <c r="G35" s="1520"/>
      <c r="H35" s="1638"/>
      <c r="I35" s="1640"/>
    </row>
    <row r="36" spans="1:9" ht="24.95" customHeight="1" x14ac:dyDescent="0.25">
      <c r="A36" s="1626"/>
      <c r="B36" s="1590"/>
      <c r="C36" s="1520"/>
      <c r="D36" s="1520"/>
      <c r="E36" s="1520"/>
      <c r="F36" s="1636"/>
      <c r="G36" s="1520"/>
      <c r="H36" s="1638"/>
      <c r="I36" s="1641"/>
    </row>
    <row r="37" spans="1:9" ht="96.75" customHeight="1" x14ac:dyDescent="0.25">
      <c r="A37" s="1626"/>
      <c r="B37" s="1590"/>
      <c r="C37" s="159" t="s">
        <v>3592</v>
      </c>
      <c r="D37" s="1520"/>
      <c r="E37" s="159" t="s">
        <v>3593</v>
      </c>
      <c r="F37" s="915" t="s">
        <v>3571</v>
      </c>
      <c r="G37" s="915" t="s">
        <v>3540</v>
      </c>
      <c r="H37" s="1638"/>
      <c r="I37" s="931" t="s">
        <v>3547</v>
      </c>
    </row>
    <row r="38" spans="1:9" ht="96.75" customHeight="1" x14ac:dyDescent="0.25">
      <c r="A38" s="1627"/>
      <c r="B38" s="1635"/>
      <c r="C38" s="176" t="s">
        <v>3572</v>
      </c>
      <c r="D38" s="1591"/>
      <c r="E38" s="176" t="s">
        <v>3573</v>
      </c>
      <c r="F38" s="932" t="s">
        <v>3584</v>
      </c>
      <c r="G38" s="932" t="s">
        <v>3540</v>
      </c>
      <c r="H38" s="1638"/>
      <c r="I38" s="933" t="s">
        <v>3547</v>
      </c>
    </row>
    <row r="39" spans="1:9" ht="96.75" customHeight="1" x14ac:dyDescent="0.25">
      <c r="A39" s="1627"/>
      <c r="B39" s="1635"/>
      <c r="C39" s="176" t="s">
        <v>3594</v>
      </c>
      <c r="D39" s="1591"/>
      <c r="E39" s="176" t="s">
        <v>3552</v>
      </c>
      <c r="F39" s="932" t="s">
        <v>3553</v>
      </c>
      <c r="G39" s="932" t="s">
        <v>3554</v>
      </c>
      <c r="H39" s="1638"/>
      <c r="I39" s="933" t="s">
        <v>3555</v>
      </c>
    </row>
    <row r="40" spans="1:9" ht="96.75" customHeight="1" x14ac:dyDescent="0.25">
      <c r="A40" s="1627"/>
      <c r="B40" s="1635"/>
      <c r="C40" s="176" t="s">
        <v>3559</v>
      </c>
      <c r="D40" s="1591"/>
      <c r="E40" s="176" t="s">
        <v>3595</v>
      </c>
      <c r="F40" s="932" t="s">
        <v>3561</v>
      </c>
      <c r="G40" s="932" t="s">
        <v>3540</v>
      </c>
      <c r="H40" s="1638"/>
      <c r="I40" s="933" t="s">
        <v>3547</v>
      </c>
    </row>
    <row r="41" spans="1:9" ht="96.75" customHeight="1" x14ac:dyDescent="0.25">
      <c r="A41" s="1627"/>
      <c r="B41" s="1635"/>
      <c r="C41" s="176" t="s">
        <v>3596</v>
      </c>
      <c r="D41" s="1591"/>
      <c r="E41" s="176" t="s">
        <v>3597</v>
      </c>
      <c r="F41" s="932" t="s">
        <v>3564</v>
      </c>
      <c r="G41" s="932" t="s">
        <v>3540</v>
      </c>
      <c r="H41" s="1638"/>
      <c r="I41" s="933" t="s">
        <v>3547</v>
      </c>
    </row>
    <row r="42" spans="1:9" ht="96.75" customHeight="1" x14ac:dyDescent="0.25">
      <c r="A42" s="1627"/>
      <c r="B42" s="1635"/>
      <c r="C42" s="176"/>
      <c r="D42" s="1591"/>
      <c r="E42" s="176"/>
      <c r="F42" s="932"/>
      <c r="G42" s="932"/>
      <c r="H42" s="1638"/>
      <c r="I42" s="933" t="s">
        <v>3547</v>
      </c>
    </row>
    <row r="43" spans="1:9" s="1642" customFormat="1" ht="24.95" customHeight="1" thickBot="1" x14ac:dyDescent="0.3"/>
    <row r="44" spans="1:9" ht="24.95" customHeight="1" x14ac:dyDescent="0.25">
      <c r="A44" s="1537"/>
      <c r="B44" s="1538"/>
      <c r="C44" s="1538"/>
      <c r="D44" s="1538"/>
      <c r="E44" s="1538"/>
      <c r="F44" s="1538"/>
      <c r="G44" s="1538"/>
      <c r="H44" s="1538"/>
      <c r="I44" s="1539"/>
    </row>
    <row r="45" spans="1:9" ht="24.95" customHeight="1" x14ac:dyDescent="0.25">
      <c r="A45" s="105" t="s">
        <v>86</v>
      </c>
      <c r="B45" s="1617" t="s">
        <v>3532</v>
      </c>
      <c r="C45" s="1618"/>
      <c r="D45" s="1618"/>
      <c r="E45" s="1618"/>
      <c r="F45" s="1618"/>
      <c r="G45" s="1618"/>
      <c r="H45" s="1618"/>
      <c r="I45" s="1619"/>
    </row>
    <row r="46" spans="1:9" ht="24.95" customHeight="1" x14ac:dyDescent="0.25">
      <c r="A46" s="101" t="s">
        <v>88</v>
      </c>
      <c r="B46" s="1620" t="s">
        <v>89</v>
      </c>
      <c r="C46" s="1618"/>
      <c r="D46" s="1618"/>
      <c r="E46" s="1618"/>
      <c r="F46" s="1618"/>
      <c r="G46" s="1618"/>
      <c r="H46" s="1618"/>
      <c r="I46" s="1619"/>
    </row>
    <row r="47" spans="1:9" ht="24.95" customHeight="1" x14ac:dyDescent="0.25">
      <c r="A47" s="101" t="s">
        <v>90</v>
      </c>
      <c r="B47" s="1501" t="s">
        <v>91</v>
      </c>
      <c r="C47" s="1514"/>
      <c r="D47" s="1514"/>
      <c r="E47" s="1514"/>
      <c r="F47" s="1514"/>
      <c r="G47" s="1514"/>
      <c r="H47" s="1514"/>
      <c r="I47" s="1526"/>
    </row>
    <row r="48" spans="1:9" ht="24.95" customHeight="1" x14ac:dyDescent="0.25">
      <c r="A48" s="102" t="s">
        <v>92</v>
      </c>
      <c r="B48" s="1501" t="s">
        <v>3598</v>
      </c>
      <c r="C48" s="1515"/>
      <c r="D48" s="1515"/>
      <c r="E48" s="1515"/>
      <c r="F48" s="1515"/>
      <c r="G48" s="1515"/>
      <c r="H48" s="1515"/>
      <c r="I48" s="1516"/>
    </row>
    <row r="49" spans="1:9" ht="24.95" customHeight="1" x14ac:dyDescent="0.25">
      <c r="A49" s="105" t="s">
        <v>94</v>
      </c>
      <c r="B49" s="1617" t="s">
        <v>3599</v>
      </c>
      <c r="C49" s="1618"/>
      <c r="D49" s="1618"/>
      <c r="E49" s="1618"/>
      <c r="F49" s="1618"/>
      <c r="G49" s="1618"/>
      <c r="H49" s="1618"/>
      <c r="I49" s="1619"/>
    </row>
    <row r="50" spans="1:9" ht="24.95" customHeight="1" x14ac:dyDescent="0.25">
      <c r="A50" s="101" t="s">
        <v>98</v>
      </c>
      <c r="B50" s="1617" t="s">
        <v>3535</v>
      </c>
      <c r="C50" s="1618"/>
      <c r="D50" s="1618"/>
      <c r="E50" s="1618"/>
      <c r="F50" s="1618"/>
      <c r="G50" s="1618"/>
      <c r="H50" s="1618"/>
      <c r="I50" s="1619"/>
    </row>
    <row r="51" spans="1:9" ht="24.95" customHeight="1" x14ac:dyDescent="0.25">
      <c r="A51" s="101" t="s">
        <v>100</v>
      </c>
      <c r="B51" s="1617">
        <v>4</v>
      </c>
      <c r="C51" s="1618"/>
      <c r="D51" s="1618"/>
      <c r="E51" s="1618"/>
      <c r="F51" s="1618"/>
      <c r="G51" s="1618"/>
      <c r="H51" s="1618"/>
      <c r="I51" s="1619"/>
    </row>
    <row r="52" spans="1:9" ht="24.95" customHeight="1" x14ac:dyDescent="0.25">
      <c r="A52" s="102" t="s">
        <v>101</v>
      </c>
      <c r="B52" s="1622" t="s">
        <v>3600</v>
      </c>
      <c r="C52" s="1623"/>
      <c r="D52" s="1623"/>
      <c r="E52" s="1623"/>
      <c r="F52" s="1623"/>
      <c r="G52" s="1623"/>
      <c r="H52" s="1623"/>
      <c r="I52" s="1624"/>
    </row>
    <row r="53" spans="1:9" ht="24.95" customHeight="1" x14ac:dyDescent="0.25">
      <c r="A53" s="102" t="s">
        <v>103</v>
      </c>
      <c r="B53" s="1617" t="s">
        <v>3601</v>
      </c>
      <c r="C53" s="1618"/>
      <c r="D53" s="1618"/>
      <c r="E53" s="1618"/>
      <c r="F53" s="1618"/>
      <c r="G53" s="1618"/>
      <c r="H53" s="1618"/>
      <c r="I53" s="1619"/>
    </row>
    <row r="54" spans="1:9" ht="24.95" customHeight="1" x14ac:dyDescent="0.25">
      <c r="A54" s="102" t="s">
        <v>107</v>
      </c>
      <c r="B54" s="1625"/>
      <c r="C54" s="1618"/>
      <c r="D54" s="1618"/>
      <c r="E54" s="1618"/>
      <c r="F54" s="1618"/>
      <c r="G54" s="1618"/>
      <c r="H54" s="1618"/>
      <c r="I54" s="1619"/>
    </row>
    <row r="55" spans="1:9" ht="24.95" customHeight="1" x14ac:dyDescent="0.25">
      <c r="A55" s="104" t="s">
        <v>108</v>
      </c>
      <c r="B55" s="1617" t="s">
        <v>3602</v>
      </c>
      <c r="C55" s="1618"/>
      <c r="D55" s="1618"/>
      <c r="E55" s="1618"/>
      <c r="F55" s="1618"/>
      <c r="G55" s="1618"/>
      <c r="H55" s="1618"/>
      <c r="I55" s="1619"/>
    </row>
    <row r="56" spans="1:9" ht="24.95" customHeight="1" x14ac:dyDescent="0.25">
      <c r="A56" s="138" t="s">
        <v>110</v>
      </c>
      <c r="B56" s="1501" t="s">
        <v>3603</v>
      </c>
      <c r="C56" s="1515"/>
      <c r="D56" s="1515"/>
      <c r="E56" s="1515"/>
      <c r="F56" s="1515"/>
      <c r="G56" s="1515"/>
      <c r="H56" s="1515"/>
      <c r="I56" s="1516"/>
    </row>
    <row r="57" spans="1:9" ht="24.95" customHeight="1" x14ac:dyDescent="0.25">
      <c r="A57" s="105" t="s">
        <v>105</v>
      </c>
      <c r="B57" s="1617" t="s">
        <v>3604</v>
      </c>
      <c r="C57" s="1618"/>
      <c r="D57" s="1618"/>
      <c r="E57" s="1618"/>
      <c r="F57" s="1618"/>
      <c r="G57" s="1618"/>
      <c r="H57" s="1618"/>
      <c r="I57" s="1619"/>
    </row>
    <row r="58" spans="1:9" ht="24.95" customHeight="1" x14ac:dyDescent="0.25">
      <c r="A58" s="108" t="s">
        <v>112</v>
      </c>
      <c r="B58" s="109" t="s">
        <v>113</v>
      </c>
      <c r="C58" s="109" t="s">
        <v>114</v>
      </c>
      <c r="D58" s="109" t="s">
        <v>115</v>
      </c>
      <c r="E58" s="109" t="s">
        <v>116</v>
      </c>
      <c r="F58" s="109" t="s">
        <v>117</v>
      </c>
      <c r="G58" s="109" t="s">
        <v>118</v>
      </c>
      <c r="H58" s="929" t="s">
        <v>119</v>
      </c>
      <c r="I58" s="930" t="s">
        <v>120</v>
      </c>
    </row>
    <row r="59" spans="1:9" ht="24.95" customHeight="1" x14ac:dyDescent="0.25">
      <c r="A59" s="1588" t="s">
        <v>3605</v>
      </c>
      <c r="B59" s="1628">
        <v>1</v>
      </c>
      <c r="C59" s="1636" t="s">
        <v>3606</v>
      </c>
      <c r="D59" s="1520" t="s">
        <v>3607</v>
      </c>
      <c r="E59" s="1520" t="s">
        <v>3608</v>
      </c>
      <c r="F59" s="1520" t="s">
        <v>3609</v>
      </c>
      <c r="G59" s="1520" t="s">
        <v>3610</v>
      </c>
      <c r="H59" s="1643" t="s">
        <v>3611</v>
      </c>
      <c r="I59" s="1644" t="s">
        <v>3612</v>
      </c>
    </row>
    <row r="60" spans="1:9" ht="24.95" customHeight="1" x14ac:dyDescent="0.25">
      <c r="A60" s="1588"/>
      <c r="B60" s="1628"/>
      <c r="C60" s="1636"/>
      <c r="D60" s="1520"/>
      <c r="E60" s="1520"/>
      <c r="F60" s="1520"/>
      <c r="G60" s="1520"/>
      <c r="H60" s="1643"/>
      <c r="I60" s="1644"/>
    </row>
    <row r="61" spans="1:9" ht="110.25" customHeight="1" x14ac:dyDescent="0.25">
      <c r="A61" s="1588"/>
      <c r="B61" s="1628"/>
      <c r="C61" s="1636"/>
      <c r="D61" s="1520"/>
      <c r="E61" s="1520"/>
      <c r="F61" s="1520"/>
      <c r="G61" s="1520"/>
      <c r="H61" s="1643"/>
      <c r="I61" s="1644"/>
    </row>
    <row r="62" spans="1:9" ht="110.25" customHeight="1" x14ac:dyDescent="0.25">
      <c r="A62" s="1588"/>
      <c r="B62" s="922">
        <v>2</v>
      </c>
      <c r="C62" s="915" t="s">
        <v>3613</v>
      </c>
      <c r="D62" s="159" t="s">
        <v>3614</v>
      </c>
      <c r="E62" s="159" t="s">
        <v>3615</v>
      </c>
      <c r="F62" s="159" t="s">
        <v>3616</v>
      </c>
      <c r="G62" s="159"/>
      <c r="H62" s="146" t="s">
        <v>3617</v>
      </c>
      <c r="I62" s="934" t="s">
        <v>3618</v>
      </c>
    </row>
    <row r="63" spans="1:9" ht="24.95" customHeight="1" x14ac:dyDescent="0.25">
      <c r="A63" s="1588"/>
      <c r="B63" s="1628">
        <v>2</v>
      </c>
      <c r="C63" s="1636" t="s">
        <v>3619</v>
      </c>
      <c r="D63" s="1520" t="s">
        <v>3620</v>
      </c>
      <c r="E63" s="1520" t="s">
        <v>3608</v>
      </c>
      <c r="F63" s="1520" t="s">
        <v>3609</v>
      </c>
      <c r="G63" s="1520" t="s">
        <v>3610</v>
      </c>
      <c r="H63" s="1643" t="s">
        <v>3611</v>
      </c>
      <c r="I63" s="1644" t="s">
        <v>3612</v>
      </c>
    </row>
    <row r="64" spans="1:9" ht="24.95" customHeight="1" x14ac:dyDescent="0.25">
      <c r="A64" s="1588"/>
      <c r="B64" s="1628"/>
      <c r="C64" s="1636"/>
      <c r="D64" s="1520"/>
      <c r="E64" s="1520"/>
      <c r="F64" s="1520"/>
      <c r="G64" s="1520"/>
      <c r="H64" s="1643"/>
      <c r="I64" s="1644"/>
    </row>
    <row r="65" spans="1:10" ht="111.75" customHeight="1" x14ac:dyDescent="0.25">
      <c r="A65" s="1588"/>
      <c r="B65" s="1628"/>
      <c r="C65" s="1636"/>
      <c r="D65" s="1520"/>
      <c r="E65" s="1520"/>
      <c r="F65" s="1520"/>
      <c r="G65" s="1520"/>
      <c r="H65" s="1643"/>
      <c r="I65" s="1644"/>
    </row>
    <row r="66" spans="1:10" ht="24.95" customHeight="1" x14ac:dyDescent="0.25">
      <c r="A66" s="1588"/>
      <c r="B66" s="1628">
        <v>3</v>
      </c>
      <c r="C66" s="1636" t="s">
        <v>3621</v>
      </c>
      <c r="D66" s="1520" t="s">
        <v>3622</v>
      </c>
      <c r="E66" s="1520" t="s">
        <v>3608</v>
      </c>
      <c r="F66" s="1520" t="s">
        <v>3609</v>
      </c>
      <c r="G66" s="1520" t="s">
        <v>3610</v>
      </c>
      <c r="H66" s="1643" t="s">
        <v>3611</v>
      </c>
      <c r="I66" s="1644" t="s">
        <v>3612</v>
      </c>
    </row>
    <row r="67" spans="1:10" ht="24.95" customHeight="1" x14ac:dyDescent="0.25">
      <c r="A67" s="1588"/>
      <c r="B67" s="1628"/>
      <c r="C67" s="1636"/>
      <c r="D67" s="1520"/>
      <c r="E67" s="1520"/>
      <c r="F67" s="1520"/>
      <c r="G67" s="1520"/>
      <c r="H67" s="1643"/>
      <c r="I67" s="1644"/>
    </row>
    <row r="68" spans="1:10" ht="117" customHeight="1" x14ac:dyDescent="0.25">
      <c r="A68" s="1588"/>
      <c r="B68" s="1628"/>
      <c r="C68" s="1636"/>
      <c r="D68" s="1520"/>
      <c r="E68" s="1520"/>
      <c r="F68" s="1520"/>
      <c r="G68" s="1520"/>
      <c r="H68" s="1643"/>
      <c r="I68" s="1644"/>
    </row>
    <row r="69" spans="1:10" ht="24.95" customHeight="1" x14ac:dyDescent="0.25">
      <c r="A69" s="1588"/>
      <c r="B69" s="1590">
        <v>4</v>
      </c>
      <c r="C69" s="1520" t="s">
        <v>3623</v>
      </c>
      <c r="D69" s="1520" t="s">
        <v>3624</v>
      </c>
      <c r="E69" s="1520" t="s">
        <v>3625</v>
      </c>
      <c r="F69" s="1520" t="s">
        <v>3609</v>
      </c>
      <c r="G69" s="1520" t="s">
        <v>3610</v>
      </c>
      <c r="H69" s="1645" t="s">
        <v>3611</v>
      </c>
      <c r="I69" s="1644" t="s">
        <v>3612</v>
      </c>
    </row>
    <row r="70" spans="1:10" ht="24.95" customHeight="1" x14ac:dyDescent="0.25">
      <c r="A70" s="1588"/>
      <c r="B70" s="1590"/>
      <c r="C70" s="1520"/>
      <c r="D70" s="1520"/>
      <c r="E70" s="1520"/>
      <c r="F70" s="1520"/>
      <c r="G70" s="1520"/>
      <c r="H70" s="1645"/>
      <c r="I70" s="1644"/>
    </row>
    <row r="71" spans="1:10" ht="24.95" customHeight="1" x14ac:dyDescent="0.25">
      <c r="A71" s="1588"/>
      <c r="B71" s="1590"/>
      <c r="C71" s="1520"/>
      <c r="D71" s="1520"/>
      <c r="E71" s="1520"/>
      <c r="F71" s="1520"/>
      <c r="G71" s="1520"/>
      <c r="H71" s="1645"/>
      <c r="I71" s="1644"/>
    </row>
    <row r="72" spans="1:10" ht="24.95" customHeight="1" x14ac:dyDescent="0.25">
      <c r="A72" s="1588"/>
      <c r="B72" s="1590"/>
      <c r="C72" s="1520"/>
      <c r="D72" s="1520"/>
      <c r="E72" s="1520"/>
      <c r="F72" s="1520"/>
      <c r="G72" s="1520"/>
      <c r="H72" s="1645"/>
      <c r="I72" s="1644"/>
    </row>
    <row r="73" spans="1:10" ht="24.95" customHeight="1" x14ac:dyDescent="0.25">
      <c r="A73" s="1588"/>
      <c r="B73" s="1590"/>
      <c r="C73" s="1520"/>
      <c r="D73" s="1520"/>
      <c r="E73" s="1520"/>
      <c r="F73" s="1520"/>
      <c r="G73" s="1520"/>
      <c r="H73" s="1645"/>
      <c r="I73" s="1644"/>
    </row>
    <row r="74" spans="1:10" ht="24.95" customHeight="1" x14ac:dyDescent="0.25">
      <c r="A74" s="1588"/>
      <c r="B74" s="1590"/>
      <c r="C74" s="1520"/>
      <c r="D74" s="1520"/>
      <c r="E74" s="1520"/>
      <c r="F74" s="1520"/>
      <c r="G74" s="1520"/>
      <c r="H74" s="1645"/>
      <c r="I74" s="1644"/>
    </row>
    <row r="75" spans="1:10" ht="24.95" customHeight="1" thickBot="1" x14ac:dyDescent="0.3">
      <c r="A75" s="1589"/>
      <c r="B75" s="1648"/>
      <c r="C75" s="1521"/>
      <c r="D75" s="1521"/>
      <c r="E75" s="1521"/>
      <c r="F75" s="1521"/>
      <c r="G75" s="1521"/>
      <c r="H75" s="1646"/>
      <c r="I75" s="1647"/>
    </row>
    <row r="76" spans="1:10" ht="24.95" customHeight="1" x14ac:dyDescent="0.25">
      <c r="A76" s="935"/>
      <c r="B76" s="936" t="s">
        <v>3626</v>
      </c>
      <c r="C76" s="937"/>
      <c r="D76" s="937"/>
      <c r="E76" s="937"/>
      <c r="F76" s="937"/>
      <c r="G76" s="937"/>
      <c r="H76" s="938"/>
      <c r="I76" s="937"/>
    </row>
    <row r="77" spans="1:10" ht="24.95" customHeight="1" x14ac:dyDescent="0.25">
      <c r="A77" s="939"/>
      <c r="B77" s="939"/>
      <c r="C77" s="939"/>
      <c r="D77" s="939"/>
      <c r="E77" s="939"/>
      <c r="F77" s="939"/>
      <c r="G77" s="939"/>
      <c r="H77" s="939"/>
      <c r="I77" s="940"/>
      <c r="J77" s="941"/>
    </row>
    <row r="78" spans="1:10" ht="24.95" customHeight="1" x14ac:dyDescent="0.25">
      <c r="A78" s="942"/>
      <c r="B78" s="942"/>
      <c r="C78" s="942"/>
      <c r="D78" s="942"/>
      <c r="E78" s="942"/>
      <c r="F78" s="942"/>
      <c r="G78" s="942"/>
      <c r="H78" s="942"/>
      <c r="I78" s="943"/>
      <c r="J78" s="941"/>
    </row>
    <row r="79" spans="1:10" ht="24.95" customHeight="1" x14ac:dyDescent="0.25">
      <c r="A79" s="942"/>
      <c r="B79" s="942"/>
      <c r="C79" s="942"/>
      <c r="D79" s="942"/>
      <c r="E79" s="942"/>
      <c r="F79" s="942"/>
      <c r="G79" s="942"/>
      <c r="H79" s="942"/>
      <c r="I79" s="943"/>
      <c r="J79" s="941"/>
    </row>
    <row r="80" spans="1:10" ht="24.95" customHeight="1" x14ac:dyDescent="0.25">
      <c r="A80" s="942"/>
      <c r="B80" s="942"/>
      <c r="C80" s="942"/>
      <c r="D80" s="942"/>
      <c r="E80" s="942"/>
      <c r="F80" s="942"/>
      <c r="G80" s="942"/>
      <c r="H80" s="942"/>
      <c r="I80" s="943"/>
      <c r="J80" s="941"/>
    </row>
    <row r="81" spans="1:10" ht="24.95" customHeight="1" x14ac:dyDescent="0.25">
      <c r="A81" s="942"/>
      <c r="B81" s="942"/>
      <c r="C81" s="942"/>
      <c r="D81" s="942"/>
      <c r="E81" s="942"/>
      <c r="F81" s="942"/>
      <c r="G81" s="942"/>
      <c r="H81" s="942"/>
      <c r="I81" s="943"/>
      <c r="J81" s="941"/>
    </row>
    <row r="82" spans="1:10" ht="24.95" customHeight="1" x14ac:dyDescent="0.25">
      <c r="A82" s="942"/>
      <c r="B82" s="942"/>
      <c r="C82" s="942"/>
      <c r="D82" s="942"/>
      <c r="E82" s="942"/>
      <c r="F82" s="942"/>
      <c r="G82" s="942"/>
      <c r="H82" s="942"/>
      <c r="I82" s="943"/>
      <c r="J82" s="941"/>
    </row>
    <row r="83" spans="1:10" ht="24.95" customHeight="1" x14ac:dyDescent="0.25">
      <c r="A83" s="942"/>
      <c r="B83" s="942"/>
      <c r="C83" s="942"/>
      <c r="D83" s="942"/>
      <c r="E83" s="942"/>
      <c r="F83" s="942"/>
      <c r="G83" s="942"/>
      <c r="H83" s="942"/>
      <c r="I83" s="943"/>
      <c r="J83" s="941"/>
    </row>
    <row r="84" spans="1:10" ht="24.95" customHeight="1" x14ac:dyDescent="0.25">
      <c r="A84" s="942"/>
      <c r="B84" s="942"/>
      <c r="C84" s="942"/>
      <c r="D84" s="942"/>
      <c r="E84" s="942"/>
      <c r="F84" s="942"/>
      <c r="G84" s="942"/>
      <c r="H84" s="942"/>
      <c r="I84" s="943"/>
      <c r="J84" s="941"/>
    </row>
    <row r="85" spans="1:10" ht="24.95" customHeight="1" x14ac:dyDescent="0.25">
      <c r="A85" s="942"/>
      <c r="B85" s="942"/>
      <c r="C85" s="942"/>
      <c r="D85" s="942"/>
      <c r="E85" s="942"/>
      <c r="F85" s="942"/>
      <c r="G85" s="942"/>
      <c r="H85" s="942"/>
      <c r="I85" s="943"/>
      <c r="J85" s="941"/>
    </row>
    <row r="86" spans="1:10" ht="24.95" customHeight="1" x14ac:dyDescent="0.25">
      <c r="A86" s="942"/>
      <c r="B86" s="942"/>
      <c r="C86" s="942"/>
      <c r="D86" s="942"/>
      <c r="E86" s="942"/>
      <c r="F86" s="942"/>
      <c r="G86" s="942"/>
      <c r="H86" s="942"/>
      <c r="I86" s="943"/>
      <c r="J86" s="941"/>
    </row>
    <row r="87" spans="1:10" ht="24.95" customHeight="1" x14ac:dyDescent="0.25">
      <c r="A87" s="942"/>
      <c r="B87" s="942"/>
      <c r="C87" s="942"/>
      <c r="D87" s="942"/>
      <c r="E87" s="942"/>
      <c r="F87" s="942"/>
      <c r="G87" s="942"/>
      <c r="H87" s="942"/>
      <c r="I87" s="943"/>
      <c r="J87" s="941"/>
    </row>
    <row r="88" spans="1:10" ht="24.95" customHeight="1" x14ac:dyDescent="0.25">
      <c r="A88" s="942"/>
      <c r="B88" s="942"/>
      <c r="C88" s="942"/>
      <c r="D88" s="942"/>
      <c r="E88" s="942"/>
      <c r="F88" s="942"/>
      <c r="G88" s="942"/>
      <c r="H88" s="942"/>
      <c r="I88" s="943"/>
      <c r="J88" s="941"/>
    </row>
    <row r="89" spans="1:10" ht="24.95" customHeight="1" x14ac:dyDescent="0.25">
      <c r="A89" s="942"/>
      <c r="B89" s="942"/>
      <c r="C89" s="942"/>
      <c r="D89" s="942"/>
      <c r="E89" s="942"/>
      <c r="F89" s="942"/>
      <c r="G89" s="942"/>
      <c r="H89" s="942"/>
      <c r="I89" s="943"/>
      <c r="J89" s="941"/>
    </row>
    <row r="90" spans="1:10" ht="24.95" customHeight="1" x14ac:dyDescent="0.25">
      <c r="A90" s="942"/>
      <c r="B90" s="942"/>
      <c r="C90" s="942"/>
      <c r="D90" s="942"/>
      <c r="E90" s="942"/>
      <c r="F90" s="942"/>
      <c r="G90" s="942"/>
      <c r="H90" s="942"/>
      <c r="I90" s="943"/>
      <c r="J90" s="941"/>
    </row>
    <row r="91" spans="1:10" ht="24.95" customHeight="1" x14ac:dyDescent="0.25">
      <c r="A91" s="942"/>
      <c r="B91" s="942"/>
      <c r="C91" s="942"/>
      <c r="D91" s="942"/>
      <c r="E91" s="942"/>
      <c r="F91" s="942"/>
      <c r="G91" s="942"/>
      <c r="H91" s="942"/>
      <c r="I91" s="943"/>
      <c r="J91" s="941"/>
    </row>
    <row r="92" spans="1:10" ht="24.95" customHeight="1" x14ac:dyDescent="0.25">
      <c r="A92" s="942"/>
      <c r="B92" s="942"/>
      <c r="C92" s="942"/>
      <c r="D92" s="942"/>
      <c r="E92" s="942"/>
      <c r="F92" s="942"/>
      <c r="G92" s="942"/>
      <c r="H92" s="942"/>
      <c r="I92" s="943"/>
      <c r="J92" s="941"/>
    </row>
    <row r="93" spans="1:10" ht="24.95" customHeight="1" x14ac:dyDescent="0.25">
      <c r="A93" s="942"/>
      <c r="B93" s="942"/>
      <c r="C93" s="942"/>
      <c r="D93" s="942"/>
      <c r="E93" s="942"/>
      <c r="F93" s="942"/>
      <c r="G93" s="942"/>
      <c r="H93" s="942"/>
      <c r="I93" s="943"/>
      <c r="J93" s="941"/>
    </row>
    <row r="94" spans="1:10" ht="24.95" customHeight="1" x14ac:dyDescent="0.25">
      <c r="A94" s="942"/>
      <c r="B94" s="942"/>
      <c r="C94" s="942"/>
      <c r="D94" s="942"/>
      <c r="E94" s="942"/>
      <c r="F94" s="942"/>
      <c r="G94" s="942"/>
      <c r="H94" s="942"/>
      <c r="I94" s="943"/>
      <c r="J94" s="941"/>
    </row>
    <row r="95" spans="1:10" ht="24.95" customHeight="1" x14ac:dyDescent="0.25">
      <c r="A95" s="942"/>
      <c r="B95" s="942"/>
      <c r="C95" s="942"/>
      <c r="D95" s="942"/>
      <c r="E95" s="942"/>
      <c r="F95" s="942"/>
      <c r="G95" s="942"/>
      <c r="H95" s="942"/>
      <c r="I95" s="943"/>
      <c r="J95" s="941"/>
    </row>
    <row r="96" spans="1:10" ht="24.95" customHeight="1" x14ac:dyDescent="0.25">
      <c r="A96" s="942"/>
      <c r="B96" s="942"/>
      <c r="C96" s="942"/>
      <c r="D96" s="942"/>
      <c r="E96" s="942"/>
      <c r="F96" s="942"/>
      <c r="G96" s="942"/>
      <c r="H96" s="942"/>
      <c r="I96" s="943"/>
      <c r="J96" s="941"/>
    </row>
    <row r="97" spans="1:10" ht="24.95" customHeight="1" x14ac:dyDescent="0.25">
      <c r="A97" s="942"/>
      <c r="B97" s="942"/>
      <c r="C97" s="942"/>
      <c r="D97" s="942"/>
      <c r="E97" s="942"/>
      <c r="F97" s="942"/>
      <c r="G97" s="942"/>
      <c r="H97" s="942"/>
      <c r="I97" s="943"/>
      <c r="J97" s="941"/>
    </row>
    <row r="98" spans="1:10" ht="24.95" customHeight="1" x14ac:dyDescent="0.25">
      <c r="A98" s="942"/>
      <c r="B98" s="942"/>
      <c r="C98" s="942"/>
      <c r="D98" s="942"/>
      <c r="E98" s="942"/>
      <c r="F98" s="942"/>
      <c r="G98" s="942"/>
      <c r="H98" s="942"/>
      <c r="I98" s="943"/>
      <c r="J98" s="941"/>
    </row>
    <row r="99" spans="1:10" ht="24.95" customHeight="1" x14ac:dyDescent="0.25">
      <c r="A99" s="942"/>
      <c r="B99" s="942"/>
      <c r="C99" s="942"/>
      <c r="D99" s="942"/>
      <c r="E99" s="942"/>
      <c r="F99" s="942"/>
      <c r="G99" s="942"/>
      <c r="H99" s="942"/>
      <c r="I99" s="943"/>
      <c r="J99" s="941"/>
    </row>
    <row r="100" spans="1:10" ht="24.95" customHeight="1" x14ac:dyDescent="0.25">
      <c r="A100" s="942"/>
      <c r="B100" s="942"/>
      <c r="C100" s="942"/>
      <c r="D100" s="942"/>
      <c r="E100" s="942"/>
      <c r="F100" s="942"/>
      <c r="G100" s="942"/>
      <c r="H100" s="942"/>
      <c r="I100" s="943"/>
      <c r="J100" s="941"/>
    </row>
    <row r="101" spans="1:10" ht="24.95" customHeight="1" x14ac:dyDescent="0.25">
      <c r="A101" s="942"/>
      <c r="B101" s="942"/>
      <c r="C101" s="942"/>
      <c r="D101" s="942"/>
      <c r="E101" s="942"/>
      <c r="F101" s="942"/>
      <c r="G101" s="942"/>
      <c r="H101" s="942"/>
      <c r="I101" s="943"/>
      <c r="J101" s="941"/>
    </row>
    <row r="102" spans="1:10" ht="24.95" customHeight="1" x14ac:dyDescent="0.25">
      <c r="A102" s="942"/>
      <c r="B102" s="942"/>
      <c r="C102" s="942"/>
      <c r="D102" s="942"/>
      <c r="E102" s="942"/>
      <c r="F102" s="942"/>
      <c r="G102" s="942"/>
      <c r="H102" s="942"/>
      <c r="I102" s="943"/>
      <c r="J102" s="941"/>
    </row>
    <row r="103" spans="1:10" ht="24.95" customHeight="1" x14ac:dyDescent="0.25">
      <c r="A103" s="942"/>
      <c r="B103" s="942"/>
      <c r="C103" s="942"/>
      <c r="D103" s="942"/>
      <c r="E103" s="942"/>
      <c r="F103" s="942"/>
      <c r="G103" s="942"/>
      <c r="H103" s="942"/>
      <c r="I103" s="943"/>
      <c r="J103" s="941"/>
    </row>
    <row r="104" spans="1:10" ht="24.95" customHeight="1" x14ac:dyDescent="0.25">
      <c r="A104" s="942"/>
      <c r="B104" s="942"/>
      <c r="C104" s="942"/>
      <c r="D104" s="942"/>
      <c r="E104" s="942"/>
      <c r="F104" s="942"/>
      <c r="G104" s="942"/>
      <c r="H104" s="942"/>
      <c r="I104" s="943"/>
      <c r="J104" s="941"/>
    </row>
    <row r="105" spans="1:10" ht="24.95" customHeight="1" x14ac:dyDescent="0.25">
      <c r="A105" s="942"/>
      <c r="B105" s="942"/>
      <c r="C105" s="942"/>
      <c r="D105" s="942"/>
      <c r="E105" s="942"/>
      <c r="F105" s="942"/>
      <c r="G105" s="942"/>
      <c r="H105" s="942"/>
      <c r="I105" s="943"/>
      <c r="J105" s="941"/>
    </row>
    <row r="106" spans="1:10" ht="24.95" customHeight="1" x14ac:dyDescent="0.25">
      <c r="A106" s="942"/>
      <c r="B106" s="942"/>
      <c r="C106" s="942"/>
      <c r="D106" s="942"/>
      <c r="E106" s="942"/>
      <c r="F106" s="942"/>
      <c r="G106" s="942"/>
      <c r="H106" s="942"/>
      <c r="I106" s="943"/>
      <c r="J106" s="941"/>
    </row>
    <row r="107" spans="1:10" ht="24.95" customHeight="1" x14ac:dyDescent="0.25">
      <c r="A107" s="942"/>
      <c r="B107" s="942"/>
      <c r="C107" s="942"/>
      <c r="D107" s="942"/>
      <c r="E107" s="942"/>
      <c r="F107" s="942"/>
      <c r="G107" s="942"/>
      <c r="H107" s="942"/>
      <c r="I107" s="943"/>
      <c r="J107" s="941"/>
    </row>
    <row r="108" spans="1:10" ht="24.95" customHeight="1" x14ac:dyDescent="0.25">
      <c r="A108" s="942"/>
      <c r="B108" s="942"/>
      <c r="C108" s="942"/>
      <c r="D108" s="942"/>
      <c r="E108" s="942"/>
      <c r="F108" s="942"/>
      <c r="G108" s="942"/>
      <c r="H108" s="942"/>
      <c r="I108" s="943"/>
      <c r="J108" s="941"/>
    </row>
    <row r="109" spans="1:10" ht="24.95" customHeight="1" x14ac:dyDescent="0.25">
      <c r="A109" s="942"/>
      <c r="B109" s="942"/>
      <c r="C109" s="942"/>
      <c r="D109" s="942"/>
      <c r="E109" s="942"/>
      <c r="F109" s="942"/>
      <c r="G109" s="942"/>
      <c r="H109" s="942"/>
      <c r="I109" s="943"/>
      <c r="J109" s="941"/>
    </row>
    <row r="110" spans="1:10" ht="24.95" customHeight="1" x14ac:dyDescent="0.25">
      <c r="A110" s="942"/>
      <c r="B110" s="942"/>
      <c r="C110" s="942"/>
      <c r="D110" s="942"/>
      <c r="E110" s="942"/>
      <c r="F110" s="942"/>
      <c r="G110" s="942"/>
      <c r="H110" s="942"/>
      <c r="I110" s="943"/>
      <c r="J110" s="941"/>
    </row>
    <row r="111" spans="1:10" ht="24.95" customHeight="1" x14ac:dyDescent="0.25">
      <c r="A111" s="942"/>
      <c r="B111" s="942"/>
      <c r="C111" s="942"/>
      <c r="D111" s="942"/>
      <c r="E111" s="942"/>
      <c r="F111" s="942"/>
      <c r="G111" s="942"/>
      <c r="H111" s="942"/>
      <c r="I111" s="943"/>
      <c r="J111" s="941"/>
    </row>
    <row r="112" spans="1:10" ht="24.95" customHeight="1" x14ac:dyDescent="0.25">
      <c r="A112" s="942"/>
      <c r="B112" s="942"/>
      <c r="C112" s="942"/>
      <c r="D112" s="942"/>
      <c r="E112" s="942"/>
      <c r="F112" s="942"/>
      <c r="G112" s="942"/>
      <c r="H112" s="942"/>
      <c r="I112" s="943"/>
      <c r="J112" s="941"/>
    </row>
    <row r="113" spans="1:10" ht="24.95" customHeight="1" x14ac:dyDescent="0.25">
      <c r="A113" s="942"/>
      <c r="B113" s="942"/>
      <c r="C113" s="942"/>
      <c r="D113" s="942"/>
      <c r="E113" s="942"/>
      <c r="F113" s="942"/>
      <c r="G113" s="942"/>
      <c r="H113" s="942"/>
      <c r="I113" s="943"/>
      <c r="J113" s="941"/>
    </row>
    <row r="114" spans="1:10" ht="24.95" customHeight="1" x14ac:dyDescent="0.25">
      <c r="A114" s="942"/>
      <c r="B114" s="942"/>
      <c r="C114" s="942"/>
      <c r="D114" s="942"/>
      <c r="E114" s="942"/>
      <c r="F114" s="942"/>
      <c r="G114" s="942"/>
      <c r="H114" s="942"/>
      <c r="I114" s="943"/>
      <c r="J114" s="941"/>
    </row>
    <row r="115" spans="1:10" ht="24.95" customHeight="1" x14ac:dyDescent="0.25">
      <c r="A115" s="942"/>
      <c r="B115" s="942"/>
      <c r="C115" s="942"/>
      <c r="D115" s="942"/>
      <c r="E115" s="942"/>
      <c r="F115" s="942"/>
      <c r="G115" s="942"/>
      <c r="H115" s="942"/>
      <c r="I115" s="943"/>
      <c r="J115" s="941"/>
    </row>
    <row r="116" spans="1:10" ht="24.95" customHeight="1" x14ac:dyDescent="0.25">
      <c r="A116" s="942"/>
      <c r="B116" s="942"/>
      <c r="C116" s="942"/>
      <c r="D116" s="942"/>
      <c r="E116" s="942"/>
      <c r="F116" s="942"/>
      <c r="G116" s="942"/>
      <c r="H116" s="942"/>
      <c r="I116" s="943"/>
      <c r="J116" s="941"/>
    </row>
    <row r="117" spans="1:10" ht="24.95" customHeight="1" x14ac:dyDescent="0.25">
      <c r="A117" s="942"/>
      <c r="B117" s="942"/>
      <c r="C117" s="942"/>
      <c r="D117" s="942"/>
      <c r="E117" s="942"/>
      <c r="F117" s="942"/>
      <c r="G117" s="942"/>
      <c r="H117" s="942"/>
      <c r="I117" s="943"/>
      <c r="J117" s="941"/>
    </row>
    <row r="118" spans="1:10" ht="24.95" customHeight="1" x14ac:dyDescent="0.25">
      <c r="A118" s="942"/>
      <c r="B118" s="942"/>
      <c r="C118" s="942"/>
      <c r="D118" s="942"/>
      <c r="E118" s="942"/>
      <c r="F118" s="942"/>
      <c r="G118" s="942"/>
      <c r="H118" s="942"/>
      <c r="I118" s="943"/>
      <c r="J118" s="941"/>
    </row>
    <row r="119" spans="1:10" ht="24.95" customHeight="1" x14ac:dyDescent="0.25">
      <c r="A119" s="942"/>
      <c r="B119" s="942"/>
      <c r="C119" s="942"/>
      <c r="D119" s="942"/>
      <c r="E119" s="942"/>
      <c r="F119" s="942"/>
      <c r="G119" s="942"/>
      <c r="H119" s="942"/>
      <c r="I119" s="943"/>
      <c r="J119" s="941"/>
    </row>
    <row r="120" spans="1:10" ht="24.95" customHeight="1" x14ac:dyDescent="0.25">
      <c r="A120" s="942"/>
      <c r="B120" s="942"/>
      <c r="C120" s="942"/>
      <c r="D120" s="942"/>
      <c r="E120" s="942"/>
      <c r="F120" s="942"/>
      <c r="G120" s="942"/>
      <c r="H120" s="942"/>
      <c r="I120" s="943"/>
      <c r="J120" s="941"/>
    </row>
    <row r="121" spans="1:10" ht="24.95" customHeight="1" x14ac:dyDescent="0.25">
      <c r="A121" s="942"/>
      <c r="B121" s="942"/>
      <c r="C121" s="942"/>
      <c r="D121" s="942"/>
      <c r="E121" s="942"/>
      <c r="F121" s="942"/>
      <c r="G121" s="942"/>
      <c r="H121" s="942"/>
      <c r="I121" s="943"/>
      <c r="J121" s="941"/>
    </row>
    <row r="122" spans="1:10" ht="24.95" customHeight="1" x14ac:dyDescent="0.25">
      <c r="A122" s="942"/>
      <c r="B122" s="942"/>
      <c r="C122" s="942"/>
      <c r="D122" s="942"/>
      <c r="E122" s="942"/>
      <c r="F122" s="942"/>
      <c r="G122" s="942"/>
      <c r="H122" s="942"/>
      <c r="I122" s="943"/>
      <c r="J122" s="941"/>
    </row>
    <row r="123" spans="1:10" ht="24.95" customHeight="1" x14ac:dyDescent="0.25">
      <c r="A123" s="942"/>
      <c r="B123" s="942"/>
      <c r="C123" s="942"/>
      <c r="D123" s="942"/>
      <c r="E123" s="942"/>
      <c r="F123" s="942"/>
      <c r="G123" s="942"/>
      <c r="H123" s="942"/>
      <c r="I123" s="943"/>
      <c r="J123" s="941"/>
    </row>
    <row r="124" spans="1:10" ht="24.95" customHeight="1" x14ac:dyDescent="0.25">
      <c r="A124" s="942"/>
      <c r="B124" s="942"/>
      <c r="C124" s="942"/>
      <c r="D124" s="942"/>
      <c r="E124" s="942"/>
      <c r="F124" s="942"/>
      <c r="G124" s="942"/>
      <c r="H124" s="942"/>
      <c r="I124" s="943"/>
      <c r="J124" s="941"/>
    </row>
    <row r="125" spans="1:10" ht="24.95" customHeight="1" x14ac:dyDescent="0.25">
      <c r="A125" s="941"/>
      <c r="B125" s="941"/>
      <c r="C125" s="941"/>
      <c r="D125" s="941"/>
      <c r="E125" s="941"/>
      <c r="F125" s="941"/>
      <c r="G125" s="941"/>
      <c r="H125" s="941"/>
      <c r="I125" s="943"/>
      <c r="J125" s="941"/>
    </row>
    <row r="126" spans="1:10" ht="24.95" customHeight="1" x14ac:dyDescent="0.25">
      <c r="A126" s="941"/>
      <c r="B126" s="941"/>
      <c r="C126" s="941"/>
      <c r="D126" s="941"/>
      <c r="E126" s="941"/>
      <c r="F126" s="941"/>
      <c r="G126" s="941"/>
      <c r="H126" s="941"/>
      <c r="I126" s="943"/>
      <c r="J126" s="941"/>
    </row>
  </sheetData>
  <mergeCells count="80">
    <mergeCell ref="B69:B75"/>
    <mergeCell ref="C69:C75"/>
    <mergeCell ref="D69:D75"/>
    <mergeCell ref="E69:E75"/>
    <mergeCell ref="F69:F75"/>
    <mergeCell ref="G66:G68"/>
    <mergeCell ref="H66:H68"/>
    <mergeCell ref="I66:I68"/>
    <mergeCell ref="H69:H75"/>
    <mergeCell ref="I69:I75"/>
    <mergeCell ref="G69:G75"/>
    <mergeCell ref="B66:B68"/>
    <mergeCell ref="C66:C68"/>
    <mergeCell ref="D66:D68"/>
    <mergeCell ref="E66:E68"/>
    <mergeCell ref="F66:F68"/>
    <mergeCell ref="E63:E65"/>
    <mergeCell ref="F63:F65"/>
    <mergeCell ref="G63:G65"/>
    <mergeCell ref="H63:H65"/>
    <mergeCell ref="I63:I65"/>
    <mergeCell ref="B54:I54"/>
    <mergeCell ref="B55:I55"/>
    <mergeCell ref="B56:I56"/>
    <mergeCell ref="B57:I57"/>
    <mergeCell ref="A59:A75"/>
    <mergeCell ref="B59:B61"/>
    <mergeCell ref="C59:C61"/>
    <mergeCell ref="D59:D61"/>
    <mergeCell ref="E59:E61"/>
    <mergeCell ref="F59:F61"/>
    <mergeCell ref="G59:G61"/>
    <mergeCell ref="H59:H61"/>
    <mergeCell ref="I59:I61"/>
    <mergeCell ref="B63:B65"/>
    <mergeCell ref="C63:C65"/>
    <mergeCell ref="D63:D65"/>
    <mergeCell ref="F32:F36"/>
    <mergeCell ref="G32:G36"/>
    <mergeCell ref="H32:H42"/>
    <mergeCell ref="B53:I53"/>
    <mergeCell ref="I32:I36"/>
    <mergeCell ref="A43:XFD43"/>
    <mergeCell ref="A44:I44"/>
    <mergeCell ref="B45:I45"/>
    <mergeCell ref="B46:I46"/>
    <mergeCell ref="B47:I47"/>
    <mergeCell ref="B48:I48"/>
    <mergeCell ref="B49:I49"/>
    <mergeCell ref="B50:I50"/>
    <mergeCell ref="B51:I51"/>
    <mergeCell ref="B52:I52"/>
    <mergeCell ref="B13:I13"/>
    <mergeCell ref="B14:I14"/>
    <mergeCell ref="A16:A42"/>
    <mergeCell ref="B16:B21"/>
    <mergeCell ref="D16:D21"/>
    <mergeCell ref="H16:H21"/>
    <mergeCell ref="B22:B26"/>
    <mergeCell ref="D22:D26"/>
    <mergeCell ref="H22:H26"/>
    <mergeCell ref="B27:B31"/>
    <mergeCell ref="D27:D31"/>
    <mergeCell ref="H27:H31"/>
    <mergeCell ref="B32:B42"/>
    <mergeCell ref="C32:C36"/>
    <mergeCell ref="D32:D42"/>
    <mergeCell ref="E32:E36"/>
    <mergeCell ref="B12:I12"/>
    <mergeCell ref="A1:I1"/>
    <mergeCell ref="B2:I2"/>
    <mergeCell ref="B3:I3"/>
    <mergeCell ref="B4:I4"/>
    <mergeCell ref="B5:I5"/>
    <mergeCell ref="B6:I6"/>
    <mergeCell ref="B7:I7"/>
    <mergeCell ref="B8:I8"/>
    <mergeCell ref="B9:I9"/>
    <mergeCell ref="B10:I10"/>
    <mergeCell ref="B11:I11"/>
  </mergeCells>
  <pageMargins left="0.7" right="0.7" top="0.75" bottom="0.75" header="0.3" footer="0.3"/>
  <pageSetup paperSize="8" scale="8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81"/>
  <sheetViews>
    <sheetView view="pageBreakPreview" topLeftCell="A94" zoomScale="106" zoomScaleNormal="80" zoomScaleSheetLayoutView="106" workbookViewId="0">
      <selection activeCell="B6" sqref="B6:I6"/>
    </sheetView>
  </sheetViews>
  <sheetFormatPr defaultColWidth="9.140625" defaultRowHeight="15.75" x14ac:dyDescent="0.25"/>
  <cols>
    <col min="1" max="1" width="27" style="1166" customWidth="1"/>
    <col min="2" max="2" width="61.85546875" style="1166" bestFit="1" customWidth="1"/>
    <col min="3" max="3" width="52.140625" style="1166" bestFit="1" customWidth="1"/>
    <col min="4" max="4" width="48.85546875" style="1166" bestFit="1" customWidth="1"/>
    <col min="5" max="5" width="68" style="1166" bestFit="1" customWidth="1"/>
    <col min="6" max="6" width="43.42578125" style="1166" customWidth="1"/>
    <col min="7" max="7" width="49.42578125" style="1166" customWidth="1"/>
    <col min="8" max="8" width="37.42578125" style="1166" customWidth="1"/>
    <col min="9" max="9" width="51.7109375" style="1166" customWidth="1"/>
    <col min="10" max="13" width="15" style="1166" customWidth="1"/>
    <col min="14" max="14" width="25.140625" style="1166" customWidth="1"/>
    <col min="15" max="15" width="20.85546875" style="1166" customWidth="1"/>
    <col min="16" max="16384" width="9.140625" style="1166"/>
  </cols>
  <sheetData>
    <row r="1" spans="1:15" ht="30" customHeight="1" x14ac:dyDescent="0.25">
      <c r="A1" s="1964" t="s">
        <v>4092</v>
      </c>
      <c r="B1" s="1913"/>
      <c r="C1" s="1913"/>
      <c r="D1" s="1913"/>
      <c r="E1" s="1913"/>
      <c r="F1" s="1913"/>
      <c r="G1" s="1913"/>
      <c r="H1" s="1913"/>
      <c r="I1" s="1914"/>
    </row>
    <row r="2" spans="1:15" ht="30" customHeight="1" x14ac:dyDescent="0.25">
      <c r="A2" s="1167" t="s">
        <v>345</v>
      </c>
      <c r="B2" s="1943" t="s">
        <v>4093</v>
      </c>
      <c r="C2" s="1944"/>
      <c r="D2" s="1944"/>
      <c r="E2" s="1944"/>
      <c r="F2" s="1944"/>
      <c r="G2" s="1944"/>
      <c r="H2" s="1944"/>
      <c r="I2" s="1945"/>
    </row>
    <row r="3" spans="1:15" ht="30" customHeight="1" x14ac:dyDescent="0.25">
      <c r="A3" s="1168" t="s">
        <v>1960</v>
      </c>
      <c r="B3" s="1943" t="s">
        <v>2351</v>
      </c>
      <c r="C3" s="1944"/>
      <c r="D3" s="1944"/>
      <c r="E3" s="1944"/>
      <c r="F3" s="1944"/>
      <c r="G3" s="1944"/>
      <c r="H3" s="1944"/>
      <c r="I3" s="1945"/>
    </row>
    <row r="4" spans="1:15" ht="30" customHeight="1" x14ac:dyDescent="0.25">
      <c r="A4" s="1168" t="s">
        <v>90</v>
      </c>
      <c r="B4" s="1943" t="s">
        <v>2826</v>
      </c>
      <c r="C4" s="1944"/>
      <c r="D4" s="1944"/>
      <c r="E4" s="1944"/>
      <c r="F4" s="1944"/>
      <c r="G4" s="1944"/>
      <c r="H4" s="1944"/>
      <c r="I4" s="1945"/>
    </row>
    <row r="5" spans="1:15" ht="30" customHeight="1" x14ac:dyDescent="0.25">
      <c r="A5" s="1169" t="s">
        <v>92</v>
      </c>
      <c r="B5" s="1943" t="s">
        <v>4094</v>
      </c>
      <c r="C5" s="1944"/>
      <c r="D5" s="1944"/>
      <c r="E5" s="1944"/>
      <c r="F5" s="1944"/>
      <c r="G5" s="1944"/>
      <c r="H5" s="1944"/>
      <c r="I5" s="1945"/>
    </row>
    <row r="6" spans="1:15" ht="30" customHeight="1" x14ac:dyDescent="0.25">
      <c r="A6" s="1167" t="s">
        <v>94</v>
      </c>
      <c r="B6" s="1943" t="s">
        <v>4095</v>
      </c>
      <c r="C6" s="1944"/>
      <c r="D6" s="1944"/>
      <c r="E6" s="1944"/>
      <c r="F6" s="1944"/>
      <c r="G6" s="1944"/>
      <c r="H6" s="1944"/>
      <c r="I6" s="1945"/>
    </row>
    <row r="7" spans="1:15" ht="30" customHeight="1" x14ac:dyDescent="0.25">
      <c r="A7" s="1167" t="s">
        <v>1739</v>
      </c>
      <c r="B7" s="1170" t="s">
        <v>97</v>
      </c>
      <c r="C7" s="1171"/>
      <c r="D7" s="1171"/>
      <c r="E7" s="1171"/>
      <c r="F7" s="1171"/>
      <c r="G7" s="1171"/>
      <c r="H7" s="1171"/>
      <c r="I7" s="1172"/>
    </row>
    <row r="8" spans="1:15" ht="30" customHeight="1" x14ac:dyDescent="0.25">
      <c r="A8" s="1168" t="s">
        <v>98</v>
      </c>
      <c r="B8" s="1943" t="s">
        <v>1230</v>
      </c>
      <c r="C8" s="1944"/>
      <c r="D8" s="1944"/>
      <c r="E8" s="1944"/>
      <c r="F8" s="1944"/>
      <c r="G8" s="1944"/>
      <c r="H8" s="1944"/>
      <c r="I8" s="1945"/>
    </row>
    <row r="9" spans="1:15" ht="30" customHeight="1" x14ac:dyDescent="0.25">
      <c r="A9" s="1173" t="s">
        <v>100</v>
      </c>
      <c r="B9" s="1928" t="s">
        <v>4096</v>
      </c>
      <c r="C9" s="1928"/>
      <c r="D9" s="1928"/>
      <c r="E9" s="1928"/>
      <c r="F9" s="1928"/>
      <c r="G9" s="1928"/>
      <c r="H9" s="1928"/>
      <c r="I9" s="1929"/>
    </row>
    <row r="10" spans="1:15" ht="30" customHeight="1" x14ac:dyDescent="0.25">
      <c r="A10" s="1169" t="s">
        <v>101</v>
      </c>
      <c r="B10" s="1928" t="s">
        <v>4097</v>
      </c>
      <c r="C10" s="1928"/>
      <c r="D10" s="1928"/>
      <c r="E10" s="1928"/>
      <c r="F10" s="1928"/>
      <c r="G10" s="1928"/>
      <c r="H10" s="1928"/>
      <c r="I10" s="1929"/>
    </row>
    <row r="11" spans="1:15" ht="30" customHeight="1" x14ac:dyDescent="0.25">
      <c r="A11" s="1169" t="s">
        <v>103</v>
      </c>
      <c r="B11" s="1928" t="s">
        <v>4098</v>
      </c>
      <c r="C11" s="1928"/>
      <c r="D11" s="1928"/>
      <c r="E11" s="1928"/>
      <c r="F11" s="1928"/>
      <c r="G11" s="1928"/>
      <c r="H11" s="1928"/>
      <c r="I11" s="1929"/>
    </row>
    <row r="12" spans="1:15" ht="30" customHeight="1" x14ac:dyDescent="0.25">
      <c r="A12" s="1174" t="s">
        <v>105</v>
      </c>
      <c r="B12" s="1847" t="s">
        <v>4099</v>
      </c>
      <c r="C12" s="1847"/>
      <c r="D12" s="1847"/>
      <c r="E12" s="1847"/>
      <c r="F12" s="1847"/>
      <c r="G12" s="1847"/>
      <c r="H12" s="1847"/>
      <c r="I12" s="1848"/>
    </row>
    <row r="13" spans="1:15" ht="30" customHeight="1" x14ac:dyDescent="0.25">
      <c r="A13" s="1169" t="s">
        <v>107</v>
      </c>
      <c r="B13" s="1961" t="s">
        <v>4100</v>
      </c>
      <c r="C13" s="1962"/>
      <c r="D13" s="1962"/>
      <c r="E13" s="1962"/>
      <c r="F13" s="1962"/>
      <c r="G13" s="1962"/>
      <c r="H13" s="1962"/>
      <c r="I13" s="1963"/>
    </row>
    <row r="14" spans="1:15" ht="30" customHeight="1" x14ac:dyDescent="0.25">
      <c r="A14" s="1175" t="s">
        <v>108</v>
      </c>
      <c r="B14" s="1847" t="s">
        <v>4101</v>
      </c>
      <c r="C14" s="1847"/>
      <c r="D14" s="1847"/>
      <c r="E14" s="1847"/>
      <c r="F14" s="1847"/>
      <c r="G14" s="1847"/>
      <c r="H14" s="1847"/>
      <c r="I14" s="1848"/>
      <c r="K14" s="1166" t="s">
        <v>521</v>
      </c>
    </row>
    <row r="15" spans="1:15" ht="30" customHeight="1" x14ac:dyDescent="0.25">
      <c r="A15" s="1176" t="s">
        <v>110</v>
      </c>
      <c r="B15" s="1847" t="s">
        <v>4102</v>
      </c>
      <c r="C15" s="1847"/>
      <c r="D15" s="1847"/>
      <c r="E15" s="1847"/>
      <c r="F15" s="1847"/>
      <c r="G15" s="1847"/>
      <c r="H15" s="1847"/>
      <c r="I15" s="1848"/>
    </row>
    <row r="16" spans="1:15" ht="30" customHeight="1" x14ac:dyDescent="0.25">
      <c r="A16" s="1177" t="s">
        <v>112</v>
      </c>
      <c r="B16" s="1178" t="s">
        <v>113</v>
      </c>
      <c r="C16" s="1178" t="s">
        <v>114</v>
      </c>
      <c r="D16" s="1178" t="s">
        <v>2834</v>
      </c>
      <c r="E16" s="1178" t="s">
        <v>116</v>
      </c>
      <c r="F16" s="1178" t="s">
        <v>117</v>
      </c>
      <c r="G16" s="1178" t="s">
        <v>118</v>
      </c>
      <c r="H16" s="1178" t="s">
        <v>119</v>
      </c>
      <c r="I16" s="1179" t="s">
        <v>120</v>
      </c>
      <c r="J16" s="1180"/>
      <c r="K16" s="1180"/>
      <c r="L16" s="1180"/>
      <c r="M16" s="1180"/>
      <c r="N16" s="1181"/>
      <c r="O16" s="1181"/>
    </row>
    <row r="17" spans="1:15" ht="101.25" customHeight="1" x14ac:dyDescent="0.25">
      <c r="A17" s="1958" t="s">
        <v>4103</v>
      </c>
      <c r="B17" s="1675">
        <v>1</v>
      </c>
      <c r="C17" s="1953" t="s">
        <v>4104</v>
      </c>
      <c r="D17" s="1663" t="s">
        <v>4105</v>
      </c>
      <c r="E17" s="1815" t="s">
        <v>4106</v>
      </c>
      <c r="F17" s="1815" t="s">
        <v>4107</v>
      </c>
      <c r="G17" s="1666" t="s">
        <v>4108</v>
      </c>
      <c r="H17" s="1960" t="s">
        <v>4109</v>
      </c>
      <c r="I17" s="1677" t="s">
        <v>4110</v>
      </c>
      <c r="J17" s="1180"/>
      <c r="K17" s="1180"/>
      <c r="L17" s="1180"/>
      <c r="M17" s="1180"/>
      <c r="N17" s="1181"/>
      <c r="O17" s="1181"/>
    </row>
    <row r="18" spans="1:15" x14ac:dyDescent="0.25">
      <c r="A18" s="1959"/>
      <c r="B18" s="1661"/>
      <c r="C18" s="1953"/>
      <c r="D18" s="1663"/>
      <c r="E18" s="1815"/>
      <c r="F18" s="1663"/>
      <c r="G18" s="1663"/>
      <c r="H18" s="1664"/>
      <c r="I18" s="1680"/>
      <c r="J18" s="1180"/>
      <c r="K18" s="1180"/>
      <c r="L18" s="1180"/>
      <c r="M18" s="1180"/>
      <c r="N18" s="1181"/>
      <c r="O18" s="1181"/>
    </row>
    <row r="19" spans="1:15" ht="95.25" customHeight="1" x14ac:dyDescent="0.25">
      <c r="A19" s="1825"/>
      <c r="B19" s="1661">
        <v>2</v>
      </c>
      <c r="C19" s="1953" t="s">
        <v>4111</v>
      </c>
      <c r="D19" s="1663" t="s">
        <v>4112</v>
      </c>
      <c r="E19" s="1815" t="s">
        <v>4113</v>
      </c>
      <c r="F19" s="1815" t="s">
        <v>4107</v>
      </c>
      <c r="G19" s="1666" t="s">
        <v>4114</v>
      </c>
      <c r="H19" s="1678" t="s">
        <v>4115</v>
      </c>
      <c r="I19" s="1680" t="s">
        <v>4116</v>
      </c>
      <c r="J19" s="1180"/>
      <c r="K19" s="1180"/>
      <c r="L19" s="1180"/>
      <c r="M19" s="1180"/>
      <c r="N19" s="1181"/>
      <c r="O19" s="1181"/>
    </row>
    <row r="20" spans="1:15" ht="30" hidden="1" customHeight="1" x14ac:dyDescent="0.25">
      <c r="A20" s="1825"/>
      <c r="B20" s="1661"/>
      <c r="C20" s="1953"/>
      <c r="D20" s="1663"/>
      <c r="E20" s="1815"/>
      <c r="F20" s="1815"/>
      <c r="G20" s="1663"/>
      <c r="H20" s="1678"/>
      <c r="I20" s="1680"/>
      <c r="J20" s="1180"/>
      <c r="K20" s="1180"/>
      <c r="L20" s="1180"/>
      <c r="M20" s="1180"/>
      <c r="N20" s="1181"/>
      <c r="O20" s="1181"/>
    </row>
    <row r="21" spans="1:15" ht="30" hidden="1" customHeight="1" x14ac:dyDescent="0.25">
      <c r="A21" s="1825"/>
      <c r="B21" s="1661"/>
      <c r="C21" s="1953" t="s">
        <v>4111</v>
      </c>
      <c r="D21" s="1663"/>
      <c r="E21" s="1815" t="s">
        <v>4113</v>
      </c>
      <c r="F21" s="1815"/>
      <c r="G21" s="1666" t="s">
        <v>4117</v>
      </c>
      <c r="H21" s="1678"/>
      <c r="I21" s="1680"/>
      <c r="J21" s="1180"/>
      <c r="K21" s="1180"/>
      <c r="L21" s="1180"/>
      <c r="M21" s="1180"/>
      <c r="N21" s="1181"/>
      <c r="O21" s="1181"/>
    </row>
    <row r="22" spans="1:15" ht="3" customHeight="1" x14ac:dyDescent="0.25">
      <c r="A22" s="1825"/>
      <c r="B22" s="1661"/>
      <c r="C22" s="1953"/>
      <c r="D22" s="1663"/>
      <c r="E22" s="1815"/>
      <c r="F22" s="1815"/>
      <c r="G22" s="1663"/>
      <c r="H22" s="1678"/>
      <c r="I22" s="1680"/>
      <c r="J22" s="1180"/>
      <c r="K22" s="1180"/>
      <c r="L22" s="1180"/>
      <c r="M22" s="1180"/>
      <c r="N22" s="1181"/>
      <c r="O22" s="1181"/>
    </row>
    <row r="23" spans="1:15" ht="30" customHeight="1" x14ac:dyDescent="0.25">
      <c r="A23" s="1825"/>
      <c r="B23" s="1675">
        <v>3</v>
      </c>
      <c r="C23" s="1953" t="s">
        <v>4118</v>
      </c>
      <c r="D23" s="1652" t="s">
        <v>4119</v>
      </c>
      <c r="E23" s="1815" t="s">
        <v>4113</v>
      </c>
      <c r="F23" s="1730" t="s">
        <v>4107</v>
      </c>
      <c r="G23" s="1666" t="s">
        <v>4120</v>
      </c>
      <c r="H23" s="1802" t="s">
        <v>4115</v>
      </c>
      <c r="I23" s="1955" t="s">
        <v>4116</v>
      </c>
      <c r="J23" s="1180"/>
      <c r="K23" s="1180"/>
      <c r="L23" s="1180"/>
      <c r="M23" s="1180"/>
      <c r="N23" s="1181"/>
      <c r="O23" s="1181"/>
    </row>
    <row r="24" spans="1:15" ht="33.75" customHeight="1" x14ac:dyDescent="0.25">
      <c r="A24" s="1825"/>
      <c r="B24" s="1675"/>
      <c r="C24" s="1953"/>
      <c r="D24" s="1653"/>
      <c r="E24" s="1815"/>
      <c r="F24" s="1771"/>
      <c r="G24" s="1663"/>
      <c r="H24" s="1889"/>
      <c r="I24" s="1956"/>
      <c r="J24" s="1180"/>
      <c r="K24" s="1180"/>
      <c r="L24" s="1180"/>
      <c r="M24" s="1180"/>
      <c r="N24" s="1181"/>
      <c r="O24" s="1181"/>
    </row>
    <row r="25" spans="1:15" ht="1.5" customHeight="1" x14ac:dyDescent="0.25">
      <c r="A25" s="1825"/>
      <c r="B25" s="1675"/>
      <c r="C25" s="1953"/>
      <c r="D25" s="1662"/>
      <c r="E25" s="1815"/>
      <c r="F25" s="1731"/>
      <c r="G25" s="1666" t="s">
        <v>4117</v>
      </c>
      <c r="H25" s="1890"/>
      <c r="I25" s="1957"/>
      <c r="J25" s="1182"/>
      <c r="K25" s="1182"/>
      <c r="L25" s="1182"/>
      <c r="M25" s="1182"/>
      <c r="N25" s="1181"/>
      <c r="O25" s="1181"/>
    </row>
    <row r="26" spans="1:15" ht="30" hidden="1" customHeight="1" x14ac:dyDescent="0.25">
      <c r="A26" s="1825"/>
      <c r="B26" s="1675">
        <v>4</v>
      </c>
      <c r="C26" s="1953"/>
      <c r="D26" s="1652" t="s">
        <v>4119</v>
      </c>
      <c r="E26" s="1815"/>
      <c r="F26" s="1815" t="s">
        <v>4107</v>
      </c>
      <c r="G26" s="1663"/>
      <c r="H26" s="1851" t="s">
        <v>4115</v>
      </c>
      <c r="I26" s="1832" t="s">
        <v>4116</v>
      </c>
      <c r="J26" s="1182"/>
      <c r="K26" s="1182"/>
      <c r="L26" s="1182"/>
      <c r="M26" s="1182"/>
      <c r="N26" s="1181"/>
      <c r="O26" s="1181"/>
    </row>
    <row r="27" spans="1:15" ht="30" customHeight="1" x14ac:dyDescent="0.25">
      <c r="A27" s="1825"/>
      <c r="B27" s="1675"/>
      <c r="C27" s="1953" t="s">
        <v>4121</v>
      </c>
      <c r="D27" s="1653"/>
      <c r="E27" s="1815" t="s">
        <v>4122</v>
      </c>
      <c r="F27" s="1815"/>
      <c r="G27" s="1666" t="s">
        <v>4123</v>
      </c>
      <c r="H27" s="1675"/>
      <c r="I27" s="1677"/>
      <c r="J27" s="1180"/>
      <c r="K27" s="1180"/>
      <c r="L27" s="1180"/>
      <c r="M27" s="1180"/>
      <c r="N27" s="1181"/>
      <c r="O27" s="1181"/>
    </row>
    <row r="28" spans="1:15" ht="39" customHeight="1" thickBot="1" x14ac:dyDescent="0.3">
      <c r="A28" s="1826"/>
      <c r="B28" s="1696"/>
      <c r="C28" s="1953"/>
      <c r="D28" s="1662"/>
      <c r="E28" s="1815"/>
      <c r="F28" s="1816"/>
      <c r="G28" s="1663"/>
      <c r="H28" s="1696"/>
      <c r="I28" s="1852"/>
      <c r="J28" s="1180"/>
      <c r="K28" s="1180"/>
      <c r="L28" s="1180"/>
      <c r="M28" s="1180"/>
      <c r="N28" s="1181"/>
      <c r="O28" s="1181"/>
    </row>
    <row r="29" spans="1:15" s="1954" customFormat="1" ht="33" customHeight="1" thickBot="1" x14ac:dyDescent="0.3">
      <c r="A29" s="1797"/>
      <c r="B29" s="1798"/>
      <c r="C29" s="1798"/>
      <c r="D29" s="1798"/>
      <c r="E29" s="1798"/>
      <c r="F29" s="1798"/>
      <c r="G29" s="1798"/>
      <c r="H29" s="1798"/>
      <c r="I29" s="1798"/>
      <c r="J29" s="1798"/>
      <c r="K29" s="1798"/>
      <c r="L29" s="1798"/>
      <c r="M29" s="1798"/>
      <c r="N29" s="1798"/>
      <c r="O29" s="1798"/>
    </row>
    <row r="30" spans="1:15" ht="31.5" customHeight="1" x14ac:dyDescent="0.25">
      <c r="A30" s="1183" t="s">
        <v>86</v>
      </c>
      <c r="B30" s="1940" t="s">
        <v>4093</v>
      </c>
      <c r="C30" s="1941"/>
      <c r="D30" s="1941"/>
      <c r="E30" s="1941"/>
      <c r="F30" s="1941"/>
      <c r="G30" s="1941"/>
      <c r="H30" s="1941"/>
      <c r="I30" s="1942"/>
      <c r="J30" s="1180"/>
      <c r="K30" s="1180"/>
      <c r="L30" s="1180"/>
      <c r="M30" s="1180"/>
      <c r="N30" s="1181"/>
      <c r="O30" s="1181"/>
    </row>
    <row r="31" spans="1:15" ht="41.25" customHeight="1" x14ac:dyDescent="0.25">
      <c r="A31" s="1168" t="s">
        <v>88</v>
      </c>
      <c r="B31" s="1943" t="s">
        <v>2757</v>
      </c>
      <c r="C31" s="1944"/>
      <c r="D31" s="1944"/>
      <c r="E31" s="1944"/>
      <c r="F31" s="1944"/>
      <c r="G31" s="1944"/>
      <c r="H31" s="1944"/>
      <c r="I31" s="1945"/>
      <c r="J31" s="1180"/>
      <c r="K31" s="1180"/>
      <c r="L31" s="1180"/>
      <c r="M31" s="1180"/>
      <c r="N31" s="1181"/>
      <c r="O31" s="1181"/>
    </row>
    <row r="32" spans="1:15" ht="30" customHeight="1" x14ac:dyDescent="0.25">
      <c r="A32" s="1168" t="s">
        <v>90</v>
      </c>
      <c r="B32" s="1943" t="s">
        <v>2826</v>
      </c>
      <c r="C32" s="1944"/>
      <c r="D32" s="1944"/>
      <c r="E32" s="1944"/>
      <c r="F32" s="1944"/>
      <c r="G32" s="1944"/>
      <c r="H32" s="1944"/>
      <c r="I32" s="1945"/>
      <c r="J32" s="1180"/>
      <c r="K32" s="1180"/>
      <c r="L32" s="1180"/>
      <c r="M32" s="1180"/>
      <c r="N32" s="1181"/>
      <c r="O32" s="1181"/>
    </row>
    <row r="33" spans="1:15" ht="30" customHeight="1" x14ac:dyDescent="0.25">
      <c r="A33" s="1168" t="s">
        <v>92</v>
      </c>
      <c r="B33" s="1170" t="s">
        <v>4124</v>
      </c>
      <c r="C33" s="1171"/>
      <c r="D33" s="1171"/>
      <c r="E33" s="1171"/>
      <c r="F33" s="1171"/>
      <c r="G33" s="1171"/>
      <c r="H33" s="1171"/>
      <c r="I33" s="1172"/>
      <c r="J33" s="1180"/>
      <c r="K33" s="1180"/>
      <c r="L33" s="1180"/>
      <c r="M33" s="1180"/>
      <c r="N33" s="1181"/>
      <c r="O33" s="1181"/>
    </row>
    <row r="34" spans="1:15" s="1190" customFormat="1" ht="30" customHeight="1" x14ac:dyDescent="0.25">
      <c r="A34" s="1184" t="s">
        <v>94</v>
      </c>
      <c r="B34" s="1185"/>
      <c r="C34" s="1186"/>
      <c r="D34" s="1186"/>
      <c r="E34" s="1186"/>
      <c r="F34" s="1186"/>
      <c r="G34" s="1186"/>
      <c r="H34" s="1186"/>
      <c r="I34" s="1187"/>
      <c r="J34" s="1188"/>
      <c r="K34" s="1188"/>
      <c r="L34" s="1188"/>
      <c r="M34" s="1188"/>
      <c r="N34" s="1189"/>
      <c r="O34" s="1189"/>
    </row>
    <row r="35" spans="1:15" s="1195" customFormat="1" ht="24.75" customHeight="1" x14ac:dyDescent="0.25">
      <c r="A35" s="1167" t="s">
        <v>96</v>
      </c>
      <c r="B35" s="1191" t="s">
        <v>435</v>
      </c>
      <c r="C35" s="1191"/>
      <c r="D35" s="1191"/>
      <c r="E35" s="1191"/>
      <c r="F35" s="1191"/>
      <c r="G35" s="1191"/>
      <c r="H35" s="1191"/>
      <c r="I35" s="1192"/>
      <c r="J35" s="1193"/>
      <c r="K35" s="1193"/>
      <c r="L35" s="1193"/>
      <c r="M35" s="1193"/>
      <c r="N35" s="1194"/>
      <c r="O35" s="1194"/>
    </row>
    <row r="36" spans="1:15" s="1195" customFormat="1" ht="35.25" customHeight="1" x14ac:dyDescent="0.25">
      <c r="A36" s="1168" t="s">
        <v>98</v>
      </c>
      <c r="B36" s="1819" t="s">
        <v>4125</v>
      </c>
      <c r="C36" s="1819"/>
      <c r="D36" s="1819"/>
      <c r="E36" s="1819"/>
      <c r="F36" s="1819"/>
      <c r="G36" s="1819"/>
      <c r="H36" s="1819"/>
      <c r="I36" s="1820"/>
      <c r="J36" s="1193"/>
      <c r="K36" s="1193"/>
      <c r="L36" s="1193"/>
      <c r="M36" s="1193"/>
      <c r="N36" s="1194"/>
      <c r="O36" s="1194"/>
    </row>
    <row r="37" spans="1:15" s="1195" customFormat="1" ht="24.75" customHeight="1" x14ac:dyDescent="0.25">
      <c r="A37" s="1168" t="s">
        <v>100</v>
      </c>
      <c r="B37" s="1815">
        <v>0</v>
      </c>
      <c r="C37" s="1815"/>
      <c r="D37" s="1815"/>
      <c r="E37" s="1854"/>
      <c r="F37" s="1854"/>
      <c r="G37" s="1854"/>
      <c r="H37" s="1854"/>
      <c r="I37" s="1855"/>
      <c r="J37" s="1193"/>
      <c r="K37" s="1193"/>
      <c r="L37" s="1193"/>
      <c r="M37" s="1193"/>
      <c r="N37" s="1194"/>
      <c r="O37" s="1194"/>
    </row>
    <row r="38" spans="1:15" s="1195" customFormat="1" ht="28.5" customHeight="1" x14ac:dyDescent="0.25">
      <c r="A38" s="1169" t="s">
        <v>101</v>
      </c>
      <c r="B38" s="1837" t="s">
        <v>4126</v>
      </c>
      <c r="C38" s="1837"/>
      <c r="D38" s="1837"/>
      <c r="E38" s="1838"/>
      <c r="F38" s="1838"/>
      <c r="G38" s="1838"/>
      <c r="H38" s="1838"/>
      <c r="I38" s="1839"/>
      <c r="J38" s="1193"/>
      <c r="K38" s="1193"/>
      <c r="L38" s="1193"/>
      <c r="M38" s="1193"/>
      <c r="N38" s="1194"/>
      <c r="O38" s="1194"/>
    </row>
    <row r="39" spans="1:15" s="1195" customFormat="1" ht="26.25" customHeight="1" x14ac:dyDescent="0.25">
      <c r="A39" s="1169" t="s">
        <v>103</v>
      </c>
      <c r="B39" s="1838" t="s">
        <v>4127</v>
      </c>
      <c r="C39" s="1838"/>
      <c r="D39" s="1838"/>
      <c r="E39" s="1838"/>
      <c r="F39" s="1838"/>
      <c r="G39" s="1838"/>
      <c r="H39" s="1838"/>
      <c r="I39" s="1839"/>
      <c r="J39" s="1193"/>
      <c r="K39" s="1193"/>
      <c r="L39" s="1193"/>
      <c r="M39" s="1193"/>
      <c r="N39" s="1194"/>
      <c r="O39" s="1194"/>
    </row>
    <row r="40" spans="1:15" s="1195" customFormat="1" ht="21" customHeight="1" x14ac:dyDescent="0.25">
      <c r="A40" s="1174" t="s">
        <v>105</v>
      </c>
      <c r="B40" s="1840" t="s">
        <v>4128</v>
      </c>
      <c r="C40" s="1840"/>
      <c r="D40" s="1840"/>
      <c r="E40" s="1841"/>
      <c r="F40" s="1841"/>
      <c r="G40" s="1841"/>
      <c r="H40" s="1841"/>
      <c r="I40" s="1842"/>
      <c r="J40" s="1193"/>
      <c r="K40" s="1193"/>
      <c r="L40" s="1193"/>
      <c r="M40" s="1193"/>
      <c r="N40" s="1194"/>
      <c r="O40" s="1194"/>
    </row>
    <row r="41" spans="1:15" s="1195" customFormat="1" ht="28.5" customHeight="1" x14ac:dyDescent="0.25">
      <c r="A41" s="1169" t="s">
        <v>107</v>
      </c>
      <c r="B41" s="1843">
        <v>200000</v>
      </c>
      <c r="C41" s="1838"/>
      <c r="D41" s="1838"/>
      <c r="E41" s="1838"/>
      <c r="F41" s="1838"/>
      <c r="G41" s="1838"/>
      <c r="H41" s="1838"/>
      <c r="I41" s="1839"/>
      <c r="J41" s="1193"/>
      <c r="K41" s="1193"/>
      <c r="L41" s="1193"/>
      <c r="M41" s="1193"/>
      <c r="N41" s="1194"/>
      <c r="O41" s="1194"/>
    </row>
    <row r="42" spans="1:15" s="1195" customFormat="1" ht="33.75" customHeight="1" x14ac:dyDescent="0.25">
      <c r="A42" s="1175" t="s">
        <v>108</v>
      </c>
      <c r="B42" s="1833" t="s">
        <v>4129</v>
      </c>
      <c r="C42" s="1833"/>
      <c r="D42" s="1833"/>
      <c r="E42" s="1833"/>
      <c r="F42" s="1833"/>
      <c r="G42" s="1833"/>
      <c r="H42" s="1833"/>
      <c r="I42" s="1834"/>
      <c r="J42" s="1193"/>
      <c r="K42" s="1193"/>
      <c r="L42" s="1193"/>
      <c r="M42" s="1193"/>
      <c r="N42" s="1194"/>
      <c r="O42" s="1194"/>
    </row>
    <row r="43" spans="1:15" s="1195" customFormat="1" ht="41.25" customHeight="1" x14ac:dyDescent="0.25">
      <c r="A43" s="1176" t="s">
        <v>110</v>
      </c>
      <c r="B43" s="1821" t="s">
        <v>4130</v>
      </c>
      <c r="C43" s="1821"/>
      <c r="D43" s="1821"/>
      <c r="E43" s="1822"/>
      <c r="F43" s="1822"/>
      <c r="G43" s="1822"/>
      <c r="H43" s="1822"/>
      <c r="I43" s="1823"/>
      <c r="J43" s="1193"/>
      <c r="K43" s="1193"/>
      <c r="L43" s="1193"/>
      <c r="M43" s="1193"/>
      <c r="N43" s="1194"/>
      <c r="O43" s="1194"/>
    </row>
    <row r="44" spans="1:15" ht="27" customHeight="1" x14ac:dyDescent="0.25">
      <c r="A44" s="1196" t="s">
        <v>110</v>
      </c>
      <c r="B44" s="1931" t="s">
        <v>4131</v>
      </c>
      <c r="C44" s="1932"/>
      <c r="D44" s="1932"/>
      <c r="E44" s="1932"/>
      <c r="F44" s="1197"/>
      <c r="G44" s="1197"/>
      <c r="H44" s="1197"/>
      <c r="I44" s="1198"/>
      <c r="J44" s="1180"/>
      <c r="K44" s="1180"/>
      <c r="L44" s="1180"/>
      <c r="M44" s="1180"/>
      <c r="N44" s="1181"/>
      <c r="O44" s="1181"/>
    </row>
    <row r="45" spans="1:15" ht="43.5" customHeight="1" x14ac:dyDescent="0.25">
      <c r="A45" s="1177" t="s">
        <v>112</v>
      </c>
      <c r="B45" s="1178" t="s">
        <v>113</v>
      </c>
      <c r="C45" s="1178" t="s">
        <v>114</v>
      </c>
      <c r="D45" s="1178" t="s">
        <v>2834</v>
      </c>
      <c r="E45" s="1178" t="s">
        <v>116</v>
      </c>
      <c r="F45" s="1178" t="s">
        <v>117</v>
      </c>
      <c r="G45" s="1178" t="s">
        <v>118</v>
      </c>
      <c r="H45" s="1178" t="s">
        <v>119</v>
      </c>
      <c r="I45" s="1179" t="s">
        <v>120</v>
      </c>
      <c r="J45" s="1180"/>
      <c r="K45" s="1180"/>
      <c r="L45" s="1180"/>
      <c r="M45" s="1180"/>
      <c r="N45" s="1181"/>
      <c r="O45" s="1181"/>
    </row>
    <row r="46" spans="1:15" s="1195" customFormat="1" ht="62.25" customHeight="1" x14ac:dyDescent="0.25">
      <c r="A46" s="1949" t="s">
        <v>4132</v>
      </c>
      <c r="B46" s="1675">
        <v>1</v>
      </c>
      <c r="C46" s="1815" t="s">
        <v>4133</v>
      </c>
      <c r="D46" s="1815" t="s">
        <v>4134</v>
      </c>
      <c r="E46" s="1815" t="s">
        <v>4135</v>
      </c>
      <c r="F46" s="1815" t="s">
        <v>4136</v>
      </c>
      <c r="G46" s="1815" t="s">
        <v>4137</v>
      </c>
      <c r="H46" s="1827" t="s">
        <v>768</v>
      </c>
      <c r="I46" s="1677" t="s">
        <v>4138</v>
      </c>
      <c r="J46" s="1193"/>
      <c r="K46" s="1193"/>
      <c r="L46" s="1193"/>
      <c r="M46" s="1193"/>
      <c r="N46" s="1194"/>
      <c r="O46" s="1194"/>
    </row>
    <row r="47" spans="1:15" s="1195" customFormat="1" ht="62.25" customHeight="1" x14ac:dyDescent="0.25">
      <c r="A47" s="1950"/>
      <c r="B47" s="1661"/>
      <c r="C47" s="1815"/>
      <c r="D47" s="1815"/>
      <c r="E47" s="1815"/>
      <c r="F47" s="1818"/>
      <c r="G47" s="1815"/>
      <c r="H47" s="1853"/>
      <c r="I47" s="1677"/>
      <c r="J47" s="1193"/>
      <c r="K47" s="1193"/>
      <c r="L47" s="1193"/>
      <c r="M47" s="1193"/>
      <c r="N47" s="1194"/>
      <c r="O47" s="1194"/>
    </row>
    <row r="48" spans="1:15" s="1195" customFormat="1" ht="50.25" customHeight="1" x14ac:dyDescent="0.25">
      <c r="A48" s="1951"/>
      <c r="B48" s="1661"/>
      <c r="C48" s="1815"/>
      <c r="D48" s="1815"/>
      <c r="E48" s="1815"/>
      <c r="F48" s="1818"/>
      <c r="G48" s="1815"/>
      <c r="H48" s="1853"/>
      <c r="I48" s="1677"/>
      <c r="J48" s="1193"/>
      <c r="K48" s="1193"/>
      <c r="L48" s="1193"/>
      <c r="M48" s="1193"/>
      <c r="N48" s="1194"/>
      <c r="O48" s="1194"/>
    </row>
    <row r="49" spans="1:15" s="1195" customFormat="1" ht="78" customHeight="1" x14ac:dyDescent="0.25">
      <c r="A49" s="1951"/>
      <c r="B49" s="1661">
        <v>2</v>
      </c>
      <c r="C49" s="1815" t="s">
        <v>4139</v>
      </c>
      <c r="D49" s="1815" t="s">
        <v>4140</v>
      </c>
      <c r="E49" s="1815" t="s">
        <v>4141</v>
      </c>
      <c r="F49" s="1821" t="s">
        <v>4142</v>
      </c>
      <c r="G49" s="1815" t="s">
        <v>4143</v>
      </c>
      <c r="H49" s="1827">
        <v>0</v>
      </c>
      <c r="I49" s="1677" t="s">
        <v>4144</v>
      </c>
      <c r="J49" s="1193"/>
      <c r="K49" s="1193"/>
      <c r="L49" s="1193"/>
      <c r="M49" s="1193"/>
      <c r="N49" s="1194"/>
      <c r="O49" s="1194"/>
    </row>
    <row r="50" spans="1:15" s="1195" customFormat="1" ht="6" customHeight="1" x14ac:dyDescent="0.25">
      <c r="A50" s="1951"/>
      <c r="B50" s="1661"/>
      <c r="C50" s="1815"/>
      <c r="D50" s="1815"/>
      <c r="E50" s="1818"/>
      <c r="F50" s="1821"/>
      <c r="G50" s="1815"/>
      <c r="H50" s="1853"/>
      <c r="I50" s="1677"/>
      <c r="J50" s="1193"/>
      <c r="K50" s="1193"/>
      <c r="L50" s="1193"/>
      <c r="M50" s="1193"/>
      <c r="N50" s="1194"/>
      <c r="O50" s="1194"/>
    </row>
    <row r="51" spans="1:15" s="1195" customFormat="1" ht="62.25" hidden="1" customHeight="1" x14ac:dyDescent="0.25">
      <c r="A51" s="1951"/>
      <c r="B51" s="1661"/>
      <c r="C51" s="1816"/>
      <c r="D51" s="1815"/>
      <c r="E51" s="1818"/>
      <c r="F51" s="1821"/>
      <c r="G51" s="1815"/>
      <c r="H51" s="1853"/>
      <c r="I51" s="1677"/>
      <c r="J51" s="1193"/>
      <c r="K51" s="1193"/>
      <c r="L51" s="1193"/>
      <c r="M51" s="1193"/>
      <c r="N51" s="1194"/>
      <c r="O51" s="1194"/>
    </row>
    <row r="52" spans="1:15" s="1195" customFormat="1" ht="62.25" customHeight="1" x14ac:dyDescent="0.25">
      <c r="A52" s="1951"/>
      <c r="B52" s="1675">
        <v>3</v>
      </c>
      <c r="C52" s="1815" t="s">
        <v>4145</v>
      </c>
      <c r="D52" s="1815" t="s">
        <v>4134</v>
      </c>
      <c r="E52" s="1815" t="s">
        <v>4146</v>
      </c>
      <c r="F52" s="1815" t="s">
        <v>4147</v>
      </c>
      <c r="G52" s="1815" t="s">
        <v>4148</v>
      </c>
      <c r="H52" s="1851">
        <v>0</v>
      </c>
      <c r="I52" s="1677" t="s">
        <v>4149</v>
      </c>
      <c r="J52" s="1193"/>
      <c r="K52" s="1193"/>
      <c r="L52" s="1193"/>
      <c r="M52" s="1193"/>
      <c r="N52" s="1194"/>
      <c r="O52" s="1194"/>
    </row>
    <row r="53" spans="1:15" s="1195" customFormat="1" ht="22.5" customHeight="1" x14ac:dyDescent="0.25">
      <c r="A53" s="1951"/>
      <c r="B53" s="1675"/>
      <c r="C53" s="1815"/>
      <c r="D53" s="1815"/>
      <c r="E53" s="1815"/>
      <c r="F53" s="1818"/>
      <c r="G53" s="1815"/>
      <c r="H53" s="1675"/>
      <c r="I53" s="1677"/>
      <c r="J53" s="1193"/>
      <c r="K53" s="1193"/>
      <c r="L53" s="1193"/>
      <c r="M53" s="1193"/>
      <c r="N53" s="1194"/>
      <c r="O53" s="1194"/>
    </row>
    <row r="54" spans="1:15" s="1195" customFormat="1" ht="62.25" hidden="1" customHeight="1" x14ac:dyDescent="0.25">
      <c r="A54" s="1951"/>
      <c r="B54" s="1675"/>
      <c r="C54" s="1815"/>
      <c r="D54" s="1815"/>
      <c r="E54" s="1815"/>
      <c r="F54" s="1818"/>
      <c r="G54" s="1815"/>
      <c r="H54" s="1675"/>
      <c r="I54" s="1677"/>
      <c r="J54" s="1193"/>
      <c r="K54" s="1193"/>
      <c r="L54" s="1193"/>
      <c r="M54" s="1193"/>
      <c r="N54" s="1194"/>
      <c r="O54" s="1194"/>
    </row>
    <row r="55" spans="1:15" s="1195" customFormat="1" ht="113.25" customHeight="1" x14ac:dyDescent="0.25">
      <c r="A55" s="1951"/>
      <c r="B55" s="1675">
        <v>4</v>
      </c>
      <c r="C55" s="1815" t="s">
        <v>4150</v>
      </c>
      <c r="D55" s="1663" t="s">
        <v>4151</v>
      </c>
      <c r="E55" s="1815" t="s">
        <v>4152</v>
      </c>
      <c r="F55" s="1815" t="s">
        <v>4147</v>
      </c>
      <c r="G55" s="1815" t="s">
        <v>4153</v>
      </c>
      <c r="H55" s="1851">
        <v>200000</v>
      </c>
      <c r="I55" s="1677" t="s">
        <v>4149</v>
      </c>
      <c r="J55" s="1193"/>
      <c r="K55" s="1193"/>
      <c r="L55" s="1193"/>
      <c r="M55" s="1193"/>
      <c r="N55" s="1194"/>
      <c r="O55" s="1194"/>
    </row>
    <row r="56" spans="1:15" ht="21.75" customHeight="1" x14ac:dyDescent="0.25">
      <c r="A56" s="1951"/>
      <c r="B56" s="1675"/>
      <c r="C56" s="1815"/>
      <c r="D56" s="1663"/>
      <c r="E56" s="1815"/>
      <c r="F56" s="1818"/>
      <c r="G56" s="1815"/>
      <c r="H56" s="1675"/>
      <c r="I56" s="1677"/>
      <c r="J56" s="1180"/>
      <c r="K56" s="1180"/>
      <c r="L56" s="1180"/>
      <c r="M56" s="1180"/>
      <c r="N56" s="1181"/>
      <c r="O56" s="1181"/>
    </row>
    <row r="57" spans="1:15" ht="64.5" hidden="1" customHeight="1" x14ac:dyDescent="0.25">
      <c r="A57" s="1952"/>
      <c r="B57" s="1696"/>
      <c r="C57" s="1816"/>
      <c r="D57" s="1663"/>
      <c r="E57" s="1815"/>
      <c r="F57" s="1818"/>
      <c r="G57" s="1815"/>
      <c r="H57" s="1696"/>
      <c r="I57" s="1852"/>
      <c r="J57" s="1180"/>
      <c r="K57" s="1180"/>
      <c r="L57" s="1180"/>
      <c r="M57" s="1180"/>
      <c r="N57" s="1181"/>
      <c r="O57" s="1181"/>
    </row>
    <row r="58" spans="1:15" s="1681" customFormat="1" ht="30" customHeight="1" thickBot="1" x14ac:dyDescent="0.3">
      <c r="A58" s="1694" t="s">
        <v>521</v>
      </c>
      <c r="B58" s="1695"/>
      <c r="C58" s="1695"/>
      <c r="D58" s="1695"/>
      <c r="E58" s="1695"/>
      <c r="F58" s="1695"/>
      <c r="G58" s="1695"/>
      <c r="H58" s="1695"/>
      <c r="I58" s="1695"/>
      <c r="J58" s="1695"/>
      <c r="K58" s="1695"/>
      <c r="L58" s="1695"/>
      <c r="M58" s="1695"/>
      <c r="N58" s="1695"/>
      <c r="O58" s="1695"/>
    </row>
    <row r="59" spans="1:15" s="1202" customFormat="1" ht="40.5" customHeight="1" x14ac:dyDescent="0.25">
      <c r="A59" s="1183" t="s">
        <v>86</v>
      </c>
      <c r="B59" s="1940" t="s">
        <v>4093</v>
      </c>
      <c r="C59" s="1941"/>
      <c r="D59" s="1941"/>
      <c r="E59" s="1941"/>
      <c r="F59" s="1941"/>
      <c r="G59" s="1941"/>
      <c r="H59" s="1941"/>
      <c r="I59" s="1942"/>
      <c r="J59" s="1199"/>
      <c r="K59" s="1200"/>
      <c r="L59" s="1200"/>
      <c r="M59" s="1200"/>
      <c r="N59" s="1201"/>
      <c r="O59" s="1201"/>
    </row>
    <row r="60" spans="1:15" s="1206" customFormat="1" ht="34.5" customHeight="1" x14ac:dyDescent="0.25">
      <c r="A60" s="1168" t="s">
        <v>88</v>
      </c>
      <c r="B60" s="1943" t="s">
        <v>2465</v>
      </c>
      <c r="C60" s="1944"/>
      <c r="D60" s="1944"/>
      <c r="E60" s="1944"/>
      <c r="F60" s="1944"/>
      <c r="G60" s="1944"/>
      <c r="H60" s="1944"/>
      <c r="I60" s="1945"/>
      <c r="J60" s="1203"/>
      <c r="K60" s="1204"/>
      <c r="L60" s="1204"/>
      <c r="M60" s="1204"/>
      <c r="N60" s="1205"/>
      <c r="O60" s="1205"/>
    </row>
    <row r="61" spans="1:15" s="1206" customFormat="1" ht="30" customHeight="1" x14ac:dyDescent="0.25">
      <c r="A61" s="1168" t="s">
        <v>90</v>
      </c>
      <c r="B61" s="1943" t="s">
        <v>2826</v>
      </c>
      <c r="C61" s="1944"/>
      <c r="D61" s="1944"/>
      <c r="E61" s="1944"/>
      <c r="F61" s="1944"/>
      <c r="G61" s="1944"/>
      <c r="H61" s="1944"/>
      <c r="I61" s="1945"/>
      <c r="J61" s="1203"/>
      <c r="K61" s="1204"/>
      <c r="L61" s="1204"/>
      <c r="M61" s="1204"/>
      <c r="N61" s="1205"/>
      <c r="O61" s="1205"/>
    </row>
    <row r="62" spans="1:15" s="1206" customFormat="1" ht="30" customHeight="1" x14ac:dyDescent="0.25">
      <c r="A62" s="1168" t="s">
        <v>96</v>
      </c>
      <c r="B62" s="1170" t="s">
        <v>435</v>
      </c>
      <c r="C62" s="1171"/>
      <c r="D62" s="1171"/>
      <c r="E62" s="1171"/>
      <c r="F62" s="1171"/>
      <c r="G62" s="1171"/>
      <c r="H62" s="1171"/>
      <c r="I62" s="1172"/>
      <c r="J62" s="1203"/>
      <c r="K62" s="1204"/>
      <c r="L62" s="1204"/>
      <c r="M62" s="1204"/>
      <c r="N62" s="1205"/>
      <c r="O62" s="1205"/>
    </row>
    <row r="63" spans="1:15" s="1206" customFormat="1" ht="30" customHeight="1" x14ac:dyDescent="0.25">
      <c r="A63" s="1169" t="s">
        <v>92</v>
      </c>
      <c r="B63" s="1943" t="s">
        <v>4154</v>
      </c>
      <c r="C63" s="1944"/>
      <c r="D63" s="1944"/>
      <c r="E63" s="1944"/>
      <c r="F63" s="1944"/>
      <c r="G63" s="1944"/>
      <c r="H63" s="1944"/>
      <c r="I63" s="1945"/>
      <c r="J63" s="1203"/>
      <c r="K63" s="1204"/>
      <c r="L63" s="1204"/>
      <c r="M63" s="1204"/>
      <c r="N63" s="1205"/>
      <c r="O63" s="1205"/>
    </row>
    <row r="64" spans="1:15" s="1206" customFormat="1" ht="30" customHeight="1" x14ac:dyDescent="0.25">
      <c r="A64" s="1167" t="s">
        <v>94</v>
      </c>
      <c r="B64" s="1819" t="s">
        <v>4155</v>
      </c>
      <c r="C64" s="1819"/>
      <c r="D64" s="1819"/>
      <c r="E64" s="1819"/>
      <c r="F64" s="1819"/>
      <c r="G64" s="1819"/>
      <c r="H64" s="1819"/>
      <c r="I64" s="1820"/>
      <c r="J64" s="1203"/>
      <c r="K64" s="1204"/>
      <c r="L64" s="1204"/>
      <c r="M64" s="1204"/>
      <c r="N64" s="1205"/>
      <c r="O64" s="1205"/>
    </row>
    <row r="65" spans="1:15" s="1206" customFormat="1" ht="30" customHeight="1" x14ac:dyDescent="0.25">
      <c r="A65" s="1167" t="s">
        <v>96</v>
      </c>
      <c r="B65" s="1191"/>
      <c r="C65" s="1191"/>
      <c r="D65" s="1191"/>
      <c r="E65" s="1191"/>
      <c r="F65" s="1191"/>
      <c r="G65" s="1191"/>
      <c r="H65" s="1191"/>
      <c r="I65" s="1192"/>
      <c r="J65" s="1203"/>
      <c r="K65" s="1204"/>
      <c r="L65" s="1204"/>
      <c r="M65" s="1204"/>
      <c r="N65" s="1205"/>
      <c r="O65" s="1205"/>
    </row>
    <row r="66" spans="1:15" s="1206" customFormat="1" ht="30" customHeight="1" x14ac:dyDescent="0.25">
      <c r="A66" s="1168" t="s">
        <v>98</v>
      </c>
      <c r="B66" s="1943" t="s">
        <v>4125</v>
      </c>
      <c r="C66" s="1944"/>
      <c r="D66" s="1944"/>
      <c r="E66" s="1944"/>
      <c r="F66" s="1944"/>
      <c r="G66" s="1944"/>
      <c r="H66" s="1944"/>
      <c r="I66" s="1945"/>
      <c r="J66" s="1203"/>
      <c r="K66" s="1204"/>
      <c r="L66" s="1204"/>
      <c r="M66" s="1204"/>
      <c r="N66" s="1205"/>
      <c r="O66" s="1205"/>
    </row>
    <row r="67" spans="1:15" s="1206" customFormat="1" ht="30" customHeight="1" x14ac:dyDescent="0.25">
      <c r="A67" s="1168" t="s">
        <v>100</v>
      </c>
      <c r="B67" s="1946" t="s">
        <v>4156</v>
      </c>
      <c r="C67" s="1947"/>
      <c r="D67" s="1947"/>
      <c r="E67" s="1947"/>
      <c r="F67" s="1947"/>
      <c r="G67" s="1947"/>
      <c r="H67" s="1947"/>
      <c r="I67" s="1948"/>
      <c r="J67" s="1203"/>
      <c r="K67" s="1204"/>
      <c r="L67" s="1204"/>
      <c r="M67" s="1204"/>
      <c r="N67" s="1205"/>
      <c r="O67" s="1205"/>
    </row>
    <row r="68" spans="1:15" s="1210" customFormat="1" ht="30" customHeight="1" x14ac:dyDescent="0.25">
      <c r="A68" s="1169" t="s">
        <v>101</v>
      </c>
      <c r="B68" s="1919" t="s">
        <v>4157</v>
      </c>
      <c r="C68" s="1919"/>
      <c r="D68" s="1919"/>
      <c r="E68" s="1919"/>
      <c r="F68" s="1919"/>
      <c r="G68" s="1919"/>
      <c r="H68" s="1919"/>
      <c r="I68" s="1920"/>
      <c r="J68" s="1207"/>
      <c r="K68" s="1208"/>
      <c r="L68" s="1208"/>
      <c r="M68" s="1208"/>
      <c r="N68" s="1209"/>
      <c r="O68" s="1209"/>
    </row>
    <row r="69" spans="1:15" s="1210" customFormat="1" ht="30" customHeight="1" x14ac:dyDescent="0.25">
      <c r="A69" s="1169" t="s">
        <v>103</v>
      </c>
      <c r="B69" s="1919" t="s">
        <v>4157</v>
      </c>
      <c r="C69" s="1919"/>
      <c r="D69" s="1919"/>
      <c r="E69" s="1919"/>
      <c r="F69" s="1919"/>
      <c r="G69" s="1919"/>
      <c r="H69" s="1919"/>
      <c r="I69" s="1920"/>
      <c r="J69" s="1207"/>
      <c r="K69" s="1208"/>
      <c r="L69" s="1208"/>
      <c r="M69" s="1208"/>
      <c r="N69" s="1209"/>
      <c r="O69" s="1209"/>
    </row>
    <row r="70" spans="1:15" s="1210" customFormat="1" ht="30" customHeight="1" x14ac:dyDescent="0.25">
      <c r="A70" s="1174" t="s">
        <v>105</v>
      </c>
      <c r="B70" s="1928" t="s">
        <v>4158</v>
      </c>
      <c r="C70" s="1928"/>
      <c r="D70" s="1928"/>
      <c r="E70" s="1928"/>
      <c r="F70" s="1928"/>
      <c r="G70" s="1928"/>
      <c r="H70" s="1928"/>
      <c r="I70" s="1929"/>
      <c r="J70" s="1207"/>
      <c r="K70" s="1208"/>
      <c r="L70" s="1208"/>
      <c r="M70" s="1208"/>
      <c r="N70" s="1209"/>
      <c r="O70" s="1209"/>
    </row>
    <row r="71" spans="1:15" s="1210" customFormat="1" ht="30" customHeight="1" x14ac:dyDescent="0.25">
      <c r="A71" s="1169" t="s">
        <v>107</v>
      </c>
      <c r="B71" s="1930">
        <v>400000</v>
      </c>
      <c r="C71" s="1919"/>
      <c r="D71" s="1919"/>
      <c r="E71" s="1919"/>
      <c r="F71" s="1919"/>
      <c r="G71" s="1919"/>
      <c r="H71" s="1919"/>
      <c r="I71" s="1920"/>
      <c r="J71" s="1207"/>
      <c r="K71" s="1208"/>
      <c r="L71" s="1208"/>
      <c r="M71" s="1208"/>
      <c r="N71" s="1209"/>
      <c r="O71" s="1209"/>
    </row>
    <row r="72" spans="1:15" s="1206" customFormat="1" ht="30" customHeight="1" x14ac:dyDescent="0.25">
      <c r="A72" s="1175" t="s">
        <v>108</v>
      </c>
      <c r="B72" s="1931" t="s">
        <v>4159</v>
      </c>
      <c r="C72" s="1932"/>
      <c r="D72" s="1932"/>
      <c r="E72" s="1932"/>
      <c r="F72" s="1932"/>
      <c r="G72" s="1932"/>
      <c r="H72" s="1932"/>
      <c r="I72" s="1933"/>
      <c r="J72" s="1203"/>
      <c r="K72" s="1204"/>
      <c r="L72" s="1204"/>
      <c r="M72" s="1204"/>
      <c r="N72" s="1205"/>
      <c r="O72" s="1205"/>
    </row>
    <row r="73" spans="1:15" s="1206" customFormat="1" ht="30" customHeight="1" x14ac:dyDescent="0.25">
      <c r="A73" s="1196" t="s">
        <v>110</v>
      </c>
      <c r="B73" s="1934" t="s">
        <v>4160</v>
      </c>
      <c r="C73" s="1934"/>
      <c r="D73" s="1934"/>
      <c r="E73" s="1934"/>
      <c r="F73" s="1934"/>
      <c r="G73" s="1934"/>
      <c r="H73" s="1934"/>
      <c r="I73" s="1935"/>
      <c r="J73" s="1203"/>
      <c r="K73" s="1204"/>
      <c r="L73" s="1204"/>
      <c r="M73" s="1204"/>
      <c r="N73" s="1205"/>
      <c r="O73" s="1205"/>
    </row>
    <row r="74" spans="1:15" s="1206" customFormat="1" ht="30" customHeight="1" x14ac:dyDescent="0.25">
      <c r="A74" s="1177" t="s">
        <v>112</v>
      </c>
      <c r="B74" s="1178" t="s">
        <v>113</v>
      </c>
      <c r="C74" s="1178" t="s">
        <v>114</v>
      </c>
      <c r="D74" s="1178" t="s">
        <v>115</v>
      </c>
      <c r="E74" s="1178" t="s">
        <v>116</v>
      </c>
      <c r="F74" s="1178" t="s">
        <v>117</v>
      </c>
      <c r="G74" s="1178" t="s">
        <v>118</v>
      </c>
      <c r="H74" s="1178" t="s">
        <v>119</v>
      </c>
      <c r="I74" s="1179" t="s">
        <v>120</v>
      </c>
      <c r="J74" s="1203"/>
      <c r="K74" s="1204"/>
      <c r="L74" s="1204"/>
      <c r="M74" s="1204"/>
      <c r="N74" s="1205"/>
      <c r="O74" s="1205"/>
    </row>
    <row r="75" spans="1:15" s="1210" customFormat="1" ht="30" customHeight="1" x14ac:dyDescent="0.25">
      <c r="A75" s="1824" t="s">
        <v>4132</v>
      </c>
      <c r="B75" s="1675">
        <v>1</v>
      </c>
      <c r="C75" s="1925" t="s">
        <v>4161</v>
      </c>
      <c r="D75" s="1815" t="s">
        <v>4162</v>
      </c>
      <c r="E75" s="1815" t="s">
        <v>4163</v>
      </c>
      <c r="F75" s="1815" t="s">
        <v>4164</v>
      </c>
      <c r="G75" s="1911" t="s">
        <v>4165</v>
      </c>
      <c r="H75" s="1921"/>
      <c r="I75" s="1730" t="s">
        <v>4166</v>
      </c>
      <c r="J75" s="1207"/>
      <c r="K75" s="1208"/>
      <c r="L75" s="1208"/>
      <c r="M75" s="1208"/>
      <c r="N75" s="1209"/>
      <c r="O75" s="1209"/>
    </row>
    <row r="76" spans="1:15" s="1210" customFormat="1" ht="77.25" customHeight="1" x14ac:dyDescent="0.25">
      <c r="A76" s="1936"/>
      <c r="B76" s="1675"/>
      <c r="C76" s="1925"/>
      <c r="D76" s="1815"/>
      <c r="E76" s="1815"/>
      <c r="F76" s="1815"/>
      <c r="G76" s="1911"/>
      <c r="H76" s="1938"/>
      <c r="I76" s="1731"/>
      <c r="J76" s="1207"/>
      <c r="K76" s="1208"/>
      <c r="L76" s="1208"/>
      <c r="M76" s="1208"/>
      <c r="N76" s="1209"/>
      <c r="O76" s="1209"/>
    </row>
    <row r="77" spans="1:15" s="1210" customFormat="1" ht="113.25" customHeight="1" x14ac:dyDescent="0.25">
      <c r="A77" s="1936"/>
      <c r="B77" s="1675">
        <v>2</v>
      </c>
      <c r="C77" s="1939" t="s">
        <v>4167</v>
      </c>
      <c r="D77" s="1815" t="s">
        <v>4168</v>
      </c>
      <c r="E77" s="1815" t="s">
        <v>4169</v>
      </c>
      <c r="F77" s="1815" t="s">
        <v>4170</v>
      </c>
      <c r="G77" s="1911" t="s">
        <v>4171</v>
      </c>
      <c r="H77" s="1921">
        <v>100000</v>
      </c>
      <c r="I77" s="1730" t="s">
        <v>4172</v>
      </c>
      <c r="J77" s="1207"/>
      <c r="K77" s="1208"/>
      <c r="L77" s="1208"/>
      <c r="M77" s="1208"/>
      <c r="N77" s="1209"/>
      <c r="O77" s="1209"/>
    </row>
    <row r="78" spans="1:15" s="1210" customFormat="1" ht="48" customHeight="1" x14ac:dyDescent="0.25">
      <c r="A78" s="1936"/>
      <c r="B78" s="1675"/>
      <c r="C78" s="1939"/>
      <c r="D78" s="1815"/>
      <c r="E78" s="1815"/>
      <c r="F78" s="1815"/>
      <c r="G78" s="1911"/>
      <c r="H78" s="1828"/>
      <c r="I78" s="1731"/>
      <c r="J78" s="1207"/>
      <c r="K78" s="1208"/>
      <c r="L78" s="1208"/>
      <c r="M78" s="1208"/>
      <c r="N78" s="1209"/>
      <c r="O78" s="1209"/>
    </row>
    <row r="79" spans="1:15" s="1206" customFormat="1" ht="30" customHeight="1" x14ac:dyDescent="0.25">
      <c r="A79" s="1936"/>
      <c r="B79" s="1675">
        <v>3</v>
      </c>
      <c r="C79" s="1925" t="s">
        <v>4173</v>
      </c>
      <c r="D79" s="1815" t="s">
        <v>4174</v>
      </c>
      <c r="E79" s="1815" t="s">
        <v>4175</v>
      </c>
      <c r="F79" s="1730" t="s">
        <v>4176</v>
      </c>
      <c r="G79" s="1926" t="s">
        <v>4177</v>
      </c>
      <c r="H79" s="1921">
        <v>150000</v>
      </c>
      <c r="I79" s="1730" t="s">
        <v>4178</v>
      </c>
      <c r="J79" s="1203"/>
      <c r="K79" s="1204"/>
      <c r="L79" s="1204"/>
      <c r="M79" s="1204"/>
      <c r="N79" s="1205"/>
      <c r="O79" s="1205"/>
    </row>
    <row r="80" spans="1:15" s="1206" customFormat="1" ht="63" customHeight="1" x14ac:dyDescent="0.25">
      <c r="A80" s="1936"/>
      <c r="B80" s="1675"/>
      <c r="C80" s="1925"/>
      <c r="D80" s="1815"/>
      <c r="E80" s="1815"/>
      <c r="F80" s="1731"/>
      <c r="G80" s="1927"/>
      <c r="H80" s="1828"/>
      <c r="I80" s="1731"/>
      <c r="J80" s="1203"/>
      <c r="K80" s="1204"/>
      <c r="L80" s="1204"/>
      <c r="M80" s="1204"/>
      <c r="N80" s="1205"/>
      <c r="O80" s="1205"/>
    </row>
    <row r="81" spans="1:15" s="1206" customFormat="1" ht="45" customHeight="1" x14ac:dyDescent="0.25">
      <c r="A81" s="1936"/>
      <c r="B81" s="1675">
        <v>4</v>
      </c>
      <c r="C81" s="1925" t="s">
        <v>4179</v>
      </c>
      <c r="D81" s="1815" t="s">
        <v>4168</v>
      </c>
      <c r="E81" s="1815" t="s">
        <v>4180</v>
      </c>
      <c r="F81" s="1730" t="s">
        <v>4176</v>
      </c>
      <c r="G81" s="1926" t="s">
        <v>4181</v>
      </c>
      <c r="H81" s="1921">
        <v>150000</v>
      </c>
      <c r="I81" s="1730" t="s">
        <v>4182</v>
      </c>
      <c r="J81" s="1203"/>
      <c r="K81" s="1204"/>
      <c r="L81" s="1204"/>
      <c r="M81" s="1204"/>
      <c r="N81" s="1205"/>
      <c r="O81" s="1205"/>
    </row>
    <row r="82" spans="1:15" s="1206" customFormat="1" ht="30" customHeight="1" thickBot="1" x14ac:dyDescent="0.3">
      <c r="A82" s="1937"/>
      <c r="B82" s="1696"/>
      <c r="C82" s="1925"/>
      <c r="D82" s="1815"/>
      <c r="E82" s="1815"/>
      <c r="F82" s="1731"/>
      <c r="G82" s="1927"/>
      <c r="H82" s="1828"/>
      <c r="I82" s="1731"/>
      <c r="J82" s="1203"/>
      <c r="K82" s="1204"/>
      <c r="L82" s="1204"/>
      <c r="M82" s="1204"/>
      <c r="N82" s="1205"/>
      <c r="O82" s="1205"/>
    </row>
    <row r="83" spans="1:15" s="1924" customFormat="1" ht="30" customHeight="1" thickBot="1" x14ac:dyDescent="0.3">
      <c r="A83" s="1922"/>
      <c r="B83" s="1923"/>
      <c r="C83" s="1923"/>
      <c r="D83" s="1923"/>
      <c r="E83" s="1923"/>
      <c r="F83" s="1923"/>
      <c r="G83" s="1923"/>
      <c r="H83" s="1923"/>
      <c r="I83" s="1923"/>
    </row>
    <row r="84" spans="1:15" s="1195" customFormat="1" ht="30" customHeight="1" x14ac:dyDescent="0.25">
      <c r="A84" s="1183" t="s">
        <v>86</v>
      </c>
      <c r="B84" s="1845" t="s">
        <v>4093</v>
      </c>
      <c r="C84" s="1845"/>
      <c r="D84" s="1845"/>
      <c r="E84" s="1845"/>
      <c r="F84" s="1845"/>
      <c r="G84" s="1845"/>
      <c r="H84" s="1845"/>
      <c r="I84" s="1846"/>
      <c r="J84" s="1193"/>
      <c r="K84" s="1193"/>
      <c r="L84" s="1193"/>
      <c r="M84" s="1193"/>
      <c r="N84" s="1194"/>
      <c r="O84" s="1194"/>
    </row>
    <row r="85" spans="1:15" s="1195" customFormat="1" ht="30" customHeight="1" x14ac:dyDescent="0.25">
      <c r="A85" s="1168" t="s">
        <v>88</v>
      </c>
      <c r="B85" s="1847" t="s">
        <v>89</v>
      </c>
      <c r="C85" s="1847"/>
      <c r="D85" s="1847"/>
      <c r="E85" s="1847"/>
      <c r="F85" s="1847"/>
      <c r="G85" s="1847"/>
      <c r="H85" s="1847"/>
      <c r="I85" s="1848"/>
      <c r="J85" s="1193"/>
      <c r="K85" s="1193"/>
      <c r="L85" s="1193"/>
      <c r="M85" s="1193"/>
      <c r="N85" s="1194"/>
      <c r="O85" s="1194"/>
    </row>
    <row r="86" spans="1:15" s="1195" customFormat="1" ht="30" customHeight="1" x14ac:dyDescent="0.25">
      <c r="A86" s="1168" t="s">
        <v>90</v>
      </c>
      <c r="B86" s="1847" t="s">
        <v>2826</v>
      </c>
      <c r="C86" s="1847"/>
      <c r="D86" s="1847"/>
      <c r="E86" s="1847"/>
      <c r="F86" s="1847"/>
      <c r="G86" s="1847"/>
      <c r="H86" s="1847"/>
      <c r="I86" s="1848"/>
      <c r="J86" s="1193"/>
      <c r="K86" s="1193"/>
      <c r="L86" s="1193"/>
      <c r="M86" s="1193"/>
      <c r="N86" s="1194"/>
      <c r="O86" s="1194"/>
    </row>
    <row r="87" spans="1:15" s="1195" customFormat="1" ht="30" customHeight="1" x14ac:dyDescent="0.25">
      <c r="A87" s="1168" t="s">
        <v>96</v>
      </c>
      <c r="B87" s="1211" t="s">
        <v>97</v>
      </c>
      <c r="C87" s="1212"/>
      <c r="D87" s="1212"/>
      <c r="E87" s="1212"/>
      <c r="F87" s="1212"/>
      <c r="G87" s="1212"/>
      <c r="H87" s="1212"/>
      <c r="I87" s="1213"/>
      <c r="J87" s="1193"/>
      <c r="K87" s="1193"/>
      <c r="L87" s="1193"/>
      <c r="M87" s="1193"/>
      <c r="N87" s="1194"/>
      <c r="O87" s="1194"/>
    </row>
    <row r="88" spans="1:15" s="1195" customFormat="1" ht="30" customHeight="1" x14ac:dyDescent="0.25">
      <c r="A88" s="1169" t="s">
        <v>92</v>
      </c>
      <c r="B88" s="1782" t="s">
        <v>4183</v>
      </c>
      <c r="C88" s="1783"/>
      <c r="D88" s="1783"/>
      <c r="E88" s="1783"/>
      <c r="F88" s="1783"/>
      <c r="G88" s="1783"/>
      <c r="H88" s="1783"/>
      <c r="I88" s="1784"/>
      <c r="J88" s="1193"/>
      <c r="K88" s="1193"/>
      <c r="L88" s="1193"/>
      <c r="M88" s="1193"/>
      <c r="N88" s="1194"/>
      <c r="O88" s="1194"/>
    </row>
    <row r="89" spans="1:15" s="1195" customFormat="1" ht="30" customHeight="1" x14ac:dyDescent="0.25">
      <c r="A89" s="1167" t="s">
        <v>94</v>
      </c>
      <c r="B89" s="1908" t="s">
        <v>2407</v>
      </c>
      <c r="C89" s="1908"/>
      <c r="D89" s="1908"/>
      <c r="E89" s="1908"/>
      <c r="F89" s="1908"/>
      <c r="G89" s="1908"/>
      <c r="H89" s="1908"/>
      <c r="I89" s="1909"/>
      <c r="J89" s="1193"/>
      <c r="K89" s="1193"/>
      <c r="L89" s="1193"/>
      <c r="M89" s="1193"/>
      <c r="N89" s="1194"/>
      <c r="O89" s="1194"/>
    </row>
    <row r="90" spans="1:15" s="1195" customFormat="1" ht="30" customHeight="1" x14ac:dyDescent="0.25">
      <c r="A90" s="1168" t="s">
        <v>98</v>
      </c>
      <c r="B90" s="1833" t="s">
        <v>4184</v>
      </c>
      <c r="C90" s="1819"/>
      <c r="D90" s="1819"/>
      <c r="E90" s="1819"/>
      <c r="F90" s="1819"/>
      <c r="G90" s="1819"/>
      <c r="H90" s="1819"/>
      <c r="I90" s="1820"/>
      <c r="J90" s="1193"/>
      <c r="K90" s="1193"/>
      <c r="L90" s="1193"/>
      <c r="M90" s="1193"/>
      <c r="N90" s="1194"/>
      <c r="O90" s="1194"/>
    </row>
    <row r="91" spans="1:15" s="1195" customFormat="1" ht="30" customHeight="1" x14ac:dyDescent="0.25">
      <c r="A91" s="1168" t="s">
        <v>100</v>
      </c>
      <c r="B91" s="1821" t="s">
        <v>4185</v>
      </c>
      <c r="C91" s="1905"/>
      <c r="D91" s="1905"/>
      <c r="E91" s="1905"/>
      <c r="F91" s="1905"/>
      <c r="G91" s="1905"/>
      <c r="H91" s="1905"/>
      <c r="I91" s="1906"/>
      <c r="J91" s="1193"/>
      <c r="K91" s="1193"/>
      <c r="L91" s="1193"/>
      <c r="M91" s="1193"/>
      <c r="N91" s="1194"/>
      <c r="O91" s="1194"/>
    </row>
    <row r="92" spans="1:15" s="1195" customFormat="1" ht="30" customHeight="1" x14ac:dyDescent="0.25">
      <c r="A92" s="1169" t="s">
        <v>101</v>
      </c>
      <c r="B92" s="1918" t="s">
        <v>4186</v>
      </c>
      <c r="C92" s="1919"/>
      <c r="D92" s="1919"/>
      <c r="E92" s="1919"/>
      <c r="F92" s="1919"/>
      <c r="G92" s="1919"/>
      <c r="H92" s="1919"/>
      <c r="I92" s="1920"/>
      <c r="J92" s="1193"/>
      <c r="K92" s="1193"/>
      <c r="L92" s="1193"/>
      <c r="M92" s="1193"/>
      <c r="N92" s="1194"/>
      <c r="O92" s="1194"/>
    </row>
    <row r="93" spans="1:15" s="1195" customFormat="1" ht="30" customHeight="1" x14ac:dyDescent="0.25">
      <c r="A93" s="1169" t="s">
        <v>103</v>
      </c>
      <c r="B93" s="1833" t="s">
        <v>4187</v>
      </c>
      <c r="C93" s="1833"/>
      <c r="D93" s="1833"/>
      <c r="E93" s="1833"/>
      <c r="F93" s="1833"/>
      <c r="G93" s="1833"/>
      <c r="H93" s="1833"/>
      <c r="I93" s="1834"/>
      <c r="J93" s="1193"/>
      <c r="K93" s="1193"/>
      <c r="L93" s="1193"/>
      <c r="M93" s="1193"/>
      <c r="N93" s="1194"/>
      <c r="O93" s="1194"/>
    </row>
    <row r="94" spans="1:15" s="1195" customFormat="1" ht="30" customHeight="1" x14ac:dyDescent="0.25">
      <c r="A94" s="1174" t="s">
        <v>105</v>
      </c>
      <c r="B94" s="1833" t="s">
        <v>4188</v>
      </c>
      <c r="C94" s="1833"/>
      <c r="D94" s="1833"/>
      <c r="E94" s="1833"/>
      <c r="F94" s="1833"/>
      <c r="G94" s="1833"/>
      <c r="H94" s="1833"/>
      <c r="I94" s="1834"/>
      <c r="J94" s="1193"/>
      <c r="K94" s="1193"/>
      <c r="L94" s="1193"/>
      <c r="M94" s="1193"/>
      <c r="N94" s="1194"/>
      <c r="O94" s="1194"/>
    </row>
    <row r="95" spans="1:15" s="1195" customFormat="1" ht="30" customHeight="1" x14ac:dyDescent="0.25">
      <c r="A95" s="1169" t="s">
        <v>107</v>
      </c>
      <c r="B95" s="1915">
        <v>400000</v>
      </c>
      <c r="C95" s="1916"/>
      <c r="D95" s="1916"/>
      <c r="E95" s="1916"/>
      <c r="F95" s="1916"/>
      <c r="G95" s="1916"/>
      <c r="H95" s="1916"/>
      <c r="I95" s="1917"/>
      <c r="J95" s="1193"/>
      <c r="K95" s="1193"/>
      <c r="L95" s="1193"/>
      <c r="M95" s="1193"/>
      <c r="N95" s="1194"/>
      <c r="O95" s="1194"/>
    </row>
    <row r="96" spans="1:15" s="1195" customFormat="1" ht="30" customHeight="1" x14ac:dyDescent="0.25">
      <c r="A96" s="1175" t="s">
        <v>108</v>
      </c>
      <c r="B96" s="1916" t="s">
        <v>4189</v>
      </c>
      <c r="C96" s="1916"/>
      <c r="D96" s="1916"/>
      <c r="E96" s="1916"/>
      <c r="F96" s="1916"/>
      <c r="G96" s="1916"/>
      <c r="H96" s="1916"/>
      <c r="I96" s="1917"/>
      <c r="J96" s="1193"/>
      <c r="K96" s="1193"/>
      <c r="L96" s="1193"/>
      <c r="M96" s="1193"/>
      <c r="N96" s="1194"/>
      <c r="O96" s="1194"/>
    </row>
    <row r="97" spans="1:15" s="1195" customFormat="1" ht="30" customHeight="1" x14ac:dyDescent="0.25">
      <c r="A97" s="1176" t="s">
        <v>110</v>
      </c>
      <c r="B97" s="1910" t="s">
        <v>4190</v>
      </c>
      <c r="C97" s="1822"/>
      <c r="D97" s="1822"/>
      <c r="E97" s="1822"/>
      <c r="F97" s="1822"/>
      <c r="G97" s="1822"/>
      <c r="H97" s="1822"/>
      <c r="I97" s="1823"/>
      <c r="J97" s="1193"/>
      <c r="K97" s="1193"/>
      <c r="L97" s="1193"/>
      <c r="M97" s="1193"/>
      <c r="N97" s="1194"/>
      <c r="O97" s="1194"/>
    </row>
    <row r="98" spans="1:15" s="1195" customFormat="1" ht="30" customHeight="1" x14ac:dyDescent="0.25">
      <c r="A98" s="1177" t="s">
        <v>112</v>
      </c>
      <c r="B98" s="1178" t="s">
        <v>113</v>
      </c>
      <c r="C98" s="1178" t="s">
        <v>114</v>
      </c>
      <c r="D98" s="1178" t="s">
        <v>115</v>
      </c>
      <c r="E98" s="1178" t="s">
        <v>116</v>
      </c>
      <c r="F98" s="1178" t="s">
        <v>117</v>
      </c>
      <c r="G98" s="1178" t="s">
        <v>118</v>
      </c>
      <c r="H98" s="1178" t="s">
        <v>119</v>
      </c>
      <c r="I98" s="1214" t="s">
        <v>120</v>
      </c>
      <c r="J98" s="1193"/>
      <c r="K98" s="1193"/>
      <c r="L98" s="1193"/>
      <c r="M98" s="1193"/>
      <c r="N98" s="1194"/>
      <c r="O98" s="1194"/>
    </row>
    <row r="99" spans="1:15" s="1195" customFormat="1" ht="30" customHeight="1" x14ac:dyDescent="0.25">
      <c r="A99" s="1824" t="s">
        <v>2740</v>
      </c>
      <c r="B99" s="1675">
        <v>1</v>
      </c>
      <c r="C99" s="1730" t="s">
        <v>4191</v>
      </c>
      <c r="D99" s="1730" t="s">
        <v>4192</v>
      </c>
      <c r="E99" s="1730" t="s">
        <v>4193</v>
      </c>
      <c r="F99" s="1815" t="s">
        <v>4194</v>
      </c>
      <c r="G99" s="1911" t="s">
        <v>4195</v>
      </c>
      <c r="H99" s="1827">
        <v>0</v>
      </c>
      <c r="I99" s="1677" t="s">
        <v>4196</v>
      </c>
      <c r="J99" s="1193"/>
      <c r="K99" s="1193"/>
      <c r="L99" s="1193"/>
      <c r="M99" s="1193"/>
      <c r="N99" s="1194"/>
      <c r="O99" s="1194"/>
    </row>
    <row r="100" spans="1:15" s="1195" customFormat="1" ht="30" customHeight="1" x14ac:dyDescent="0.25">
      <c r="A100" s="1825"/>
      <c r="B100" s="1661"/>
      <c r="C100" s="1771"/>
      <c r="D100" s="1771"/>
      <c r="E100" s="1771"/>
      <c r="F100" s="1815"/>
      <c r="G100" s="1911"/>
      <c r="H100" s="1827"/>
      <c r="I100" s="1677"/>
      <c r="J100" s="1193"/>
      <c r="K100" s="1193"/>
      <c r="L100" s="1193"/>
      <c r="M100" s="1193"/>
      <c r="N100" s="1194"/>
      <c r="O100" s="1194"/>
    </row>
    <row r="101" spans="1:15" s="1195" customFormat="1" ht="96" customHeight="1" x14ac:dyDescent="0.25">
      <c r="A101" s="1825"/>
      <c r="B101" s="1661"/>
      <c r="C101" s="1731"/>
      <c r="D101" s="1731"/>
      <c r="E101" s="1731"/>
      <c r="F101" s="1815"/>
      <c r="G101" s="1911"/>
      <c r="H101" s="1827"/>
      <c r="I101" s="1677"/>
      <c r="J101" s="1193"/>
      <c r="K101" s="1193"/>
      <c r="L101" s="1193"/>
      <c r="M101" s="1193"/>
      <c r="N101" s="1194"/>
      <c r="O101" s="1194"/>
    </row>
    <row r="102" spans="1:15" s="1195" customFormat="1" ht="60" customHeight="1" x14ac:dyDescent="0.25">
      <c r="A102" s="1825"/>
      <c r="B102" s="1675">
        <v>2</v>
      </c>
      <c r="C102" s="1730" t="s">
        <v>4197</v>
      </c>
      <c r="D102" s="1815" t="s">
        <v>4198</v>
      </c>
      <c r="E102" s="1818" t="s">
        <v>4199</v>
      </c>
      <c r="F102" s="1815" t="s">
        <v>4200</v>
      </c>
      <c r="G102" s="1815" t="s">
        <v>4201</v>
      </c>
      <c r="H102" s="1827">
        <v>0</v>
      </c>
      <c r="I102" s="1832" t="s">
        <v>4202</v>
      </c>
      <c r="J102" s="1193"/>
      <c r="K102" s="1193"/>
      <c r="L102" s="1193"/>
      <c r="M102" s="1193"/>
      <c r="N102" s="1194"/>
      <c r="O102" s="1194"/>
    </row>
    <row r="103" spans="1:15" s="1195" customFormat="1" ht="24" customHeight="1" x14ac:dyDescent="0.25">
      <c r="A103" s="1825"/>
      <c r="B103" s="1661"/>
      <c r="C103" s="1912"/>
      <c r="D103" s="1815"/>
      <c r="E103" s="1818"/>
      <c r="F103" s="1818"/>
      <c r="G103" s="1818"/>
      <c r="H103" s="1853"/>
      <c r="I103" s="1677"/>
      <c r="J103" s="1193"/>
      <c r="K103" s="1193"/>
      <c r="L103" s="1193"/>
      <c r="M103" s="1193"/>
      <c r="N103" s="1194"/>
      <c r="O103" s="1194"/>
    </row>
    <row r="104" spans="1:15" s="1195" customFormat="1" ht="30" customHeight="1" x14ac:dyDescent="0.25">
      <c r="A104" s="1825"/>
      <c r="B104" s="1675">
        <v>3</v>
      </c>
      <c r="C104" s="1730" t="s">
        <v>4203</v>
      </c>
      <c r="D104" s="1815" t="s">
        <v>4204</v>
      </c>
      <c r="E104" s="1815" t="s">
        <v>4205</v>
      </c>
      <c r="F104" s="1815" t="s">
        <v>4206</v>
      </c>
      <c r="G104" s="1815" t="s">
        <v>4207</v>
      </c>
      <c r="H104" s="1802">
        <v>0</v>
      </c>
      <c r="I104" s="1829" t="s">
        <v>4208</v>
      </c>
      <c r="J104" s="1193"/>
      <c r="K104" s="1193"/>
      <c r="L104" s="1193"/>
      <c r="M104" s="1193"/>
      <c r="N104" s="1194"/>
      <c r="O104" s="1194"/>
    </row>
    <row r="105" spans="1:15" s="1195" customFormat="1" ht="60" customHeight="1" x14ac:dyDescent="0.25">
      <c r="A105" s="1825"/>
      <c r="B105" s="1675"/>
      <c r="C105" s="1731"/>
      <c r="D105" s="1815"/>
      <c r="E105" s="1818"/>
      <c r="F105" s="1818"/>
      <c r="G105" s="1818"/>
      <c r="H105" s="1828"/>
      <c r="I105" s="1830"/>
      <c r="J105" s="1193"/>
      <c r="K105" s="1193"/>
      <c r="L105" s="1193"/>
      <c r="M105" s="1193"/>
      <c r="N105" s="1194"/>
      <c r="O105" s="1194"/>
    </row>
    <row r="106" spans="1:15" s="1195" customFormat="1" ht="30" customHeight="1" x14ac:dyDescent="0.25">
      <c r="A106" s="1825"/>
      <c r="B106" s="1675">
        <v>4</v>
      </c>
      <c r="C106" s="1815" t="s">
        <v>4209</v>
      </c>
      <c r="D106" s="1815" t="s">
        <v>4204</v>
      </c>
      <c r="E106" s="1815" t="s">
        <v>4210</v>
      </c>
      <c r="F106" s="1815" t="s">
        <v>4211</v>
      </c>
      <c r="G106" s="1815" t="s">
        <v>4212</v>
      </c>
      <c r="H106" s="1802">
        <v>400000</v>
      </c>
      <c r="I106" s="1804" t="s">
        <v>4213</v>
      </c>
      <c r="J106" s="1193"/>
      <c r="K106" s="1193"/>
      <c r="L106" s="1193"/>
      <c r="M106" s="1193"/>
      <c r="N106" s="1194"/>
      <c r="O106" s="1194"/>
    </row>
    <row r="107" spans="1:15" s="1195" customFormat="1" ht="39" customHeight="1" thickBot="1" x14ac:dyDescent="0.3">
      <c r="A107" s="1826"/>
      <c r="B107" s="1696"/>
      <c r="C107" s="1816"/>
      <c r="D107" s="1815"/>
      <c r="E107" s="1817"/>
      <c r="F107" s="1817"/>
      <c r="G107" s="1817"/>
      <c r="H107" s="1803"/>
      <c r="I107" s="1805"/>
      <c r="J107" s="1193"/>
      <c r="K107" s="1193"/>
      <c r="L107" s="1193"/>
      <c r="M107" s="1193"/>
      <c r="N107" s="1194"/>
      <c r="O107" s="1194"/>
    </row>
    <row r="108" spans="1:15" s="1885" customFormat="1" ht="30" customHeight="1" thickBot="1" x14ac:dyDescent="0.3"/>
    <row r="109" spans="1:15" s="1195" customFormat="1" ht="30" customHeight="1" x14ac:dyDescent="0.25">
      <c r="A109" s="1183" t="s">
        <v>86</v>
      </c>
      <c r="B109" s="1845" t="s">
        <v>4093</v>
      </c>
      <c r="C109" s="1913"/>
      <c r="D109" s="1913"/>
      <c r="E109" s="1913"/>
      <c r="F109" s="1913"/>
      <c r="G109" s="1913"/>
      <c r="H109" s="1913"/>
      <c r="I109" s="1914"/>
      <c r="J109" s="1193"/>
      <c r="K109" s="1193"/>
      <c r="L109" s="1193"/>
      <c r="M109" s="1193"/>
      <c r="N109" s="1194"/>
      <c r="O109" s="1194"/>
    </row>
    <row r="110" spans="1:15" s="1195" customFormat="1" ht="30" customHeight="1" x14ac:dyDescent="0.25">
      <c r="A110" s="1168" t="s">
        <v>88</v>
      </c>
      <c r="B110" s="1847" t="s">
        <v>2757</v>
      </c>
      <c r="C110" s="1905"/>
      <c r="D110" s="1905"/>
      <c r="E110" s="1905"/>
      <c r="F110" s="1905"/>
      <c r="G110" s="1905"/>
      <c r="H110" s="1905"/>
      <c r="I110" s="1906"/>
      <c r="J110" s="1193"/>
      <c r="K110" s="1193"/>
      <c r="L110" s="1193"/>
      <c r="M110" s="1193"/>
      <c r="N110" s="1194"/>
      <c r="O110" s="1194"/>
    </row>
    <row r="111" spans="1:15" s="1195" customFormat="1" ht="30" customHeight="1" x14ac:dyDescent="0.25">
      <c r="A111" s="1168" t="s">
        <v>96</v>
      </c>
      <c r="B111" s="1210" t="s">
        <v>97</v>
      </c>
      <c r="C111" s="1215"/>
      <c r="D111" s="1215"/>
      <c r="E111" s="1215"/>
      <c r="F111" s="1215"/>
      <c r="G111" s="1215"/>
      <c r="H111" s="1215"/>
      <c r="I111" s="1216"/>
      <c r="J111" s="1193"/>
      <c r="K111" s="1193"/>
      <c r="L111" s="1193"/>
      <c r="M111" s="1193"/>
      <c r="N111" s="1194"/>
      <c r="O111" s="1194"/>
    </row>
    <row r="112" spans="1:15" s="1195" customFormat="1" ht="30" customHeight="1" x14ac:dyDescent="0.25">
      <c r="A112" s="1168" t="s">
        <v>90</v>
      </c>
      <c r="B112" s="1847" t="s">
        <v>2826</v>
      </c>
      <c r="C112" s="1905"/>
      <c r="D112" s="1905"/>
      <c r="E112" s="1905"/>
      <c r="F112" s="1905"/>
      <c r="G112" s="1905"/>
      <c r="H112" s="1905"/>
      <c r="I112" s="1906"/>
      <c r="J112" s="1193"/>
      <c r="K112" s="1193"/>
      <c r="L112" s="1193"/>
      <c r="M112" s="1193"/>
      <c r="N112" s="1194"/>
      <c r="O112" s="1194"/>
    </row>
    <row r="113" spans="1:15" s="1195" customFormat="1" ht="30" customHeight="1" x14ac:dyDescent="0.25">
      <c r="A113" s="1169" t="s">
        <v>92</v>
      </c>
      <c r="B113" s="1833" t="s">
        <v>4214</v>
      </c>
      <c r="C113" s="1819"/>
      <c r="D113" s="1819"/>
      <c r="E113" s="1819"/>
      <c r="F113" s="1819"/>
      <c r="G113" s="1819"/>
      <c r="H113" s="1819"/>
      <c r="I113" s="1820"/>
      <c r="J113" s="1193"/>
      <c r="K113" s="1193"/>
      <c r="L113" s="1193"/>
      <c r="M113" s="1193"/>
      <c r="N113" s="1194"/>
      <c r="O113" s="1194"/>
    </row>
    <row r="114" spans="1:15" s="1195" customFormat="1" ht="30" customHeight="1" x14ac:dyDescent="0.25">
      <c r="A114" s="1167" t="s">
        <v>94</v>
      </c>
      <c r="B114" s="1833" t="s">
        <v>2354</v>
      </c>
      <c r="C114" s="1819"/>
      <c r="D114" s="1819"/>
      <c r="E114" s="1819"/>
      <c r="F114" s="1819"/>
      <c r="G114" s="1819"/>
      <c r="H114" s="1819"/>
      <c r="I114" s="1820"/>
      <c r="J114" s="1193"/>
      <c r="K114" s="1193"/>
      <c r="L114" s="1193"/>
      <c r="M114" s="1193"/>
      <c r="N114" s="1194"/>
      <c r="O114" s="1194"/>
    </row>
    <row r="115" spans="1:15" s="1195" customFormat="1" ht="30" customHeight="1" x14ac:dyDescent="0.25">
      <c r="A115" s="1168" t="s">
        <v>98</v>
      </c>
      <c r="B115" s="1833" t="s">
        <v>4215</v>
      </c>
      <c r="C115" s="1819"/>
      <c r="D115" s="1819"/>
      <c r="E115" s="1819"/>
      <c r="F115" s="1819"/>
      <c r="G115" s="1819"/>
      <c r="H115" s="1819"/>
      <c r="I115" s="1820"/>
      <c r="J115" s="1193"/>
      <c r="K115" s="1193"/>
      <c r="L115" s="1193"/>
      <c r="M115" s="1193"/>
      <c r="N115" s="1194"/>
      <c r="O115" s="1194"/>
    </row>
    <row r="116" spans="1:15" s="1195" customFormat="1" ht="30" customHeight="1" x14ac:dyDescent="0.25">
      <c r="A116" s="1168" t="s">
        <v>100</v>
      </c>
      <c r="B116" s="1821" t="s">
        <v>4216</v>
      </c>
      <c r="C116" s="1905"/>
      <c r="D116" s="1905"/>
      <c r="E116" s="1905"/>
      <c r="F116" s="1905"/>
      <c r="G116" s="1905"/>
      <c r="H116" s="1905"/>
      <c r="I116" s="1906"/>
      <c r="J116" s="1193"/>
      <c r="K116" s="1193"/>
      <c r="L116" s="1193"/>
      <c r="M116" s="1193"/>
      <c r="N116" s="1194"/>
      <c r="O116" s="1194"/>
    </row>
    <row r="117" spans="1:15" s="1195" customFormat="1" ht="30" customHeight="1" x14ac:dyDescent="0.25">
      <c r="A117" s="1169" t="s">
        <v>101</v>
      </c>
      <c r="B117" s="1841" t="s">
        <v>4217</v>
      </c>
      <c r="C117" s="1841"/>
      <c r="D117" s="1841"/>
      <c r="E117" s="1841"/>
      <c r="F117" s="1841"/>
      <c r="G117" s="1841"/>
      <c r="H117" s="1841"/>
      <c r="I117" s="1842"/>
      <c r="J117" s="1193"/>
      <c r="K117" s="1193"/>
      <c r="L117" s="1193"/>
      <c r="M117" s="1193"/>
      <c r="N117" s="1194"/>
      <c r="O117" s="1194"/>
    </row>
    <row r="118" spans="1:15" s="1195" customFormat="1" ht="30" customHeight="1" x14ac:dyDescent="0.25">
      <c r="A118" s="1169" t="s">
        <v>103</v>
      </c>
      <c r="B118" s="1833" t="s">
        <v>4218</v>
      </c>
      <c r="C118" s="1833"/>
      <c r="D118" s="1833"/>
      <c r="E118" s="1833"/>
      <c r="F118" s="1833"/>
      <c r="G118" s="1833"/>
      <c r="H118" s="1833"/>
      <c r="I118" s="1834"/>
      <c r="J118" s="1193"/>
      <c r="K118" s="1193"/>
      <c r="L118" s="1193"/>
      <c r="M118" s="1193"/>
      <c r="N118" s="1194"/>
      <c r="O118" s="1194"/>
    </row>
    <row r="119" spans="1:15" s="1195" customFormat="1" ht="30" customHeight="1" x14ac:dyDescent="0.25">
      <c r="A119" s="1174" t="s">
        <v>105</v>
      </c>
      <c r="B119" s="1833" t="s">
        <v>4219</v>
      </c>
      <c r="C119" s="1833"/>
      <c r="D119" s="1833"/>
      <c r="E119" s="1833"/>
      <c r="F119" s="1833"/>
      <c r="G119" s="1833"/>
      <c r="H119" s="1833"/>
      <c r="I119" s="1834"/>
      <c r="J119" s="1193"/>
      <c r="K119" s="1193"/>
      <c r="L119" s="1193"/>
      <c r="M119" s="1193"/>
      <c r="N119" s="1194"/>
      <c r="O119" s="1194"/>
    </row>
    <row r="120" spans="1:15" s="1195" customFormat="1" ht="30" customHeight="1" x14ac:dyDescent="0.25">
      <c r="A120" s="1169" t="s">
        <v>107</v>
      </c>
      <c r="B120" s="1907">
        <v>200000</v>
      </c>
      <c r="C120" s="1908"/>
      <c r="D120" s="1908"/>
      <c r="E120" s="1908"/>
      <c r="F120" s="1908"/>
      <c r="G120" s="1908"/>
      <c r="H120" s="1908"/>
      <c r="I120" s="1909"/>
      <c r="J120" s="1193"/>
      <c r="K120" s="1193"/>
      <c r="L120" s="1193"/>
      <c r="M120" s="1193"/>
      <c r="N120" s="1194"/>
      <c r="O120" s="1194"/>
    </row>
    <row r="121" spans="1:15" s="1195" customFormat="1" ht="25.5" customHeight="1" x14ac:dyDescent="0.25">
      <c r="A121" s="1175" t="s">
        <v>108</v>
      </c>
      <c r="B121" s="1833" t="s">
        <v>4220</v>
      </c>
      <c r="C121" s="1833"/>
      <c r="D121" s="1833"/>
      <c r="E121" s="1833"/>
      <c r="F121" s="1833"/>
      <c r="G121" s="1833"/>
      <c r="H121" s="1833"/>
      <c r="I121" s="1834"/>
      <c r="J121" s="1193"/>
      <c r="K121" s="1193"/>
      <c r="L121" s="1193"/>
      <c r="M121" s="1193"/>
      <c r="N121" s="1194"/>
      <c r="O121" s="1194"/>
    </row>
    <row r="122" spans="1:15" s="1195" customFormat="1" ht="30" customHeight="1" x14ac:dyDescent="0.25">
      <c r="A122" s="1176" t="s">
        <v>110</v>
      </c>
      <c r="B122" s="1910" t="s">
        <v>4221</v>
      </c>
      <c r="C122" s="1822"/>
      <c r="D122" s="1822"/>
      <c r="E122" s="1822"/>
      <c r="F122" s="1822"/>
      <c r="G122" s="1822"/>
      <c r="H122" s="1822"/>
      <c r="I122" s="1823"/>
      <c r="J122" s="1193"/>
      <c r="K122" s="1193"/>
      <c r="L122" s="1193"/>
      <c r="M122" s="1193"/>
      <c r="N122" s="1194"/>
      <c r="O122" s="1194"/>
    </row>
    <row r="123" spans="1:15" s="1195" customFormat="1" ht="30" customHeight="1" x14ac:dyDescent="0.25">
      <c r="A123" s="1177" t="s">
        <v>112</v>
      </c>
      <c r="B123" s="1178" t="s">
        <v>113</v>
      </c>
      <c r="C123" s="1178" t="s">
        <v>114</v>
      </c>
      <c r="D123" s="1178" t="s">
        <v>115</v>
      </c>
      <c r="E123" s="1178" t="s">
        <v>116</v>
      </c>
      <c r="F123" s="1178" t="s">
        <v>117</v>
      </c>
      <c r="G123" s="1178" t="s">
        <v>118</v>
      </c>
      <c r="H123" s="1178" t="s">
        <v>119</v>
      </c>
      <c r="I123" s="1179" t="s">
        <v>120</v>
      </c>
      <c r="J123" s="1193"/>
      <c r="K123" s="1193"/>
      <c r="L123" s="1193"/>
      <c r="M123" s="1193"/>
      <c r="N123" s="1194"/>
      <c r="O123" s="1194"/>
    </row>
    <row r="124" spans="1:15" s="1195" customFormat="1" ht="30" customHeight="1" x14ac:dyDescent="0.25">
      <c r="A124" s="1895" t="s">
        <v>4222</v>
      </c>
      <c r="B124" s="1681">
        <v>1</v>
      </c>
      <c r="C124" s="1730" t="s">
        <v>4191</v>
      </c>
      <c r="D124" s="1730" t="s">
        <v>4192</v>
      </c>
      <c r="E124" s="1730" t="s">
        <v>4193</v>
      </c>
      <c r="F124" s="1815" t="s">
        <v>4194</v>
      </c>
      <c r="G124" s="1911" t="s">
        <v>4223</v>
      </c>
      <c r="H124" s="1827">
        <v>0</v>
      </c>
      <c r="I124" s="1677" t="s">
        <v>4224</v>
      </c>
      <c r="J124" s="1193"/>
      <c r="K124" s="1193"/>
      <c r="L124" s="1193"/>
      <c r="M124" s="1193"/>
      <c r="N124" s="1194"/>
      <c r="O124" s="1194"/>
    </row>
    <row r="125" spans="1:15" s="1195" customFormat="1" ht="22.5" customHeight="1" x14ac:dyDescent="0.25">
      <c r="A125" s="1896"/>
      <c r="B125" s="1682"/>
      <c r="C125" s="1771"/>
      <c r="D125" s="1771"/>
      <c r="E125" s="1771"/>
      <c r="F125" s="1815"/>
      <c r="G125" s="1911"/>
      <c r="H125" s="1827"/>
      <c r="I125" s="1677"/>
      <c r="J125" s="1193"/>
      <c r="K125" s="1193"/>
      <c r="L125" s="1193"/>
      <c r="M125" s="1193"/>
      <c r="N125" s="1194"/>
      <c r="O125" s="1194"/>
    </row>
    <row r="126" spans="1:15" s="1195" customFormat="1" ht="30" hidden="1" customHeight="1" x14ac:dyDescent="0.25">
      <c r="A126" s="1896"/>
      <c r="B126" s="1727"/>
      <c r="C126" s="1731"/>
      <c r="D126" s="1731"/>
      <c r="E126" s="1731"/>
      <c r="F126" s="1815"/>
      <c r="G126" s="1911"/>
      <c r="H126" s="1827"/>
      <c r="I126" s="1677"/>
      <c r="J126" s="1193"/>
      <c r="K126" s="1193"/>
      <c r="L126" s="1193"/>
      <c r="M126" s="1193"/>
      <c r="N126" s="1194"/>
      <c r="O126" s="1194"/>
    </row>
    <row r="127" spans="1:15" s="1195" customFormat="1" ht="30" customHeight="1" x14ac:dyDescent="0.25">
      <c r="A127" s="1896"/>
      <c r="B127" s="1718">
        <v>2</v>
      </c>
      <c r="C127" s="1730" t="s">
        <v>4225</v>
      </c>
      <c r="D127" s="1815" t="s">
        <v>4198</v>
      </c>
      <c r="E127" s="1818" t="s">
        <v>4199</v>
      </c>
      <c r="F127" s="1815" t="s">
        <v>4200</v>
      </c>
      <c r="G127" s="1815" t="s">
        <v>4226</v>
      </c>
      <c r="H127" s="1827">
        <v>0</v>
      </c>
      <c r="I127" s="1832" t="s">
        <v>4227</v>
      </c>
      <c r="J127" s="1193"/>
      <c r="K127" s="1193"/>
      <c r="L127" s="1193"/>
      <c r="M127" s="1193"/>
      <c r="N127" s="1194"/>
      <c r="O127" s="1194"/>
    </row>
    <row r="128" spans="1:15" s="1195" customFormat="1" ht="51.75" customHeight="1" x14ac:dyDescent="0.25">
      <c r="A128" s="1896"/>
      <c r="B128" s="1720"/>
      <c r="C128" s="1912"/>
      <c r="D128" s="1815"/>
      <c r="E128" s="1818"/>
      <c r="F128" s="1818"/>
      <c r="G128" s="1818"/>
      <c r="H128" s="1853"/>
      <c r="I128" s="1677"/>
      <c r="J128" s="1193"/>
      <c r="K128" s="1193"/>
      <c r="L128" s="1193"/>
      <c r="M128" s="1193"/>
      <c r="N128" s="1194"/>
      <c r="O128" s="1194"/>
    </row>
    <row r="129" spans="1:15" s="1195" customFormat="1" ht="66" customHeight="1" x14ac:dyDescent="0.25">
      <c r="A129" s="1896"/>
      <c r="B129" s="1681">
        <v>3</v>
      </c>
      <c r="C129" s="1730" t="s">
        <v>4203</v>
      </c>
      <c r="D129" s="1815" t="s">
        <v>4204</v>
      </c>
      <c r="E129" s="1815" t="s">
        <v>4205</v>
      </c>
      <c r="F129" s="1815" t="s">
        <v>4206</v>
      </c>
      <c r="G129" s="1815" t="s">
        <v>4207</v>
      </c>
      <c r="H129" s="1802">
        <v>0</v>
      </c>
      <c r="I129" s="1829" t="s">
        <v>4228</v>
      </c>
      <c r="J129" s="1193"/>
      <c r="K129" s="1193"/>
      <c r="L129" s="1193"/>
      <c r="M129" s="1193"/>
      <c r="N129" s="1194"/>
      <c r="O129" s="1194"/>
    </row>
    <row r="130" spans="1:15" s="1195" customFormat="1" ht="46.5" customHeight="1" x14ac:dyDescent="0.25">
      <c r="A130" s="1896"/>
      <c r="B130" s="1682"/>
      <c r="C130" s="1731"/>
      <c r="D130" s="1815"/>
      <c r="E130" s="1818"/>
      <c r="F130" s="1818"/>
      <c r="G130" s="1818"/>
      <c r="H130" s="1828"/>
      <c r="I130" s="1830"/>
      <c r="J130" s="1193"/>
      <c r="K130" s="1193"/>
      <c r="L130" s="1193"/>
      <c r="M130" s="1193"/>
      <c r="N130" s="1194"/>
      <c r="O130" s="1194"/>
    </row>
    <row r="131" spans="1:15" s="1195" customFormat="1" ht="57" hidden="1" customHeight="1" x14ac:dyDescent="0.25">
      <c r="A131" s="1896"/>
      <c r="B131" s="1727"/>
      <c r="C131" s="1815" t="s">
        <v>4209</v>
      </c>
      <c r="D131" s="1815" t="s">
        <v>4204</v>
      </c>
      <c r="E131" s="1815" t="s">
        <v>4210</v>
      </c>
      <c r="F131" s="1815" t="s">
        <v>4211</v>
      </c>
      <c r="G131" s="1815" t="s">
        <v>4212</v>
      </c>
      <c r="H131" s="1802">
        <v>200000</v>
      </c>
      <c r="I131" s="1804" t="s">
        <v>4213</v>
      </c>
      <c r="J131" s="1193"/>
      <c r="K131" s="1193"/>
      <c r="L131" s="1193"/>
      <c r="M131" s="1193"/>
      <c r="N131" s="1194"/>
      <c r="O131" s="1194"/>
    </row>
    <row r="132" spans="1:15" s="1195" customFormat="1" ht="101.25" customHeight="1" thickBot="1" x14ac:dyDescent="0.3">
      <c r="A132" s="1897"/>
      <c r="B132" s="1217">
        <v>4</v>
      </c>
      <c r="C132" s="1816"/>
      <c r="D132" s="1815"/>
      <c r="E132" s="1817"/>
      <c r="F132" s="1817"/>
      <c r="G132" s="1817"/>
      <c r="H132" s="1803"/>
      <c r="I132" s="1805"/>
      <c r="J132" s="1193"/>
      <c r="K132" s="1193"/>
      <c r="L132" s="1193"/>
      <c r="M132" s="1193"/>
      <c r="N132" s="1194"/>
      <c r="O132" s="1194"/>
    </row>
    <row r="133" spans="1:15" s="1752" customFormat="1" ht="30" customHeight="1" thickBot="1" x14ac:dyDescent="0.3"/>
    <row r="134" spans="1:15" s="1195" customFormat="1" ht="30" customHeight="1" x14ac:dyDescent="0.25">
      <c r="A134" s="1183" t="s">
        <v>86</v>
      </c>
      <c r="B134" s="1799" t="s">
        <v>4093</v>
      </c>
      <c r="C134" s="1800"/>
      <c r="D134" s="1800"/>
      <c r="E134" s="1800"/>
      <c r="F134" s="1800"/>
      <c r="G134" s="1800"/>
      <c r="H134" s="1800"/>
      <c r="I134" s="1801"/>
      <c r="J134" s="1193"/>
      <c r="K134" s="1193"/>
      <c r="L134" s="1193"/>
      <c r="M134" s="1193"/>
      <c r="N134" s="1194"/>
      <c r="O134" s="1194"/>
    </row>
    <row r="135" spans="1:15" s="1195" customFormat="1" ht="30" customHeight="1" x14ac:dyDescent="0.25">
      <c r="A135" s="1168" t="s">
        <v>88</v>
      </c>
      <c r="B135" s="1847" t="s">
        <v>2351</v>
      </c>
      <c r="C135" s="1905"/>
      <c r="D135" s="1905"/>
      <c r="E135" s="1905"/>
      <c r="F135" s="1905"/>
      <c r="G135" s="1905"/>
      <c r="H135" s="1905"/>
      <c r="I135" s="1906"/>
      <c r="J135" s="1193"/>
      <c r="K135" s="1193"/>
      <c r="L135" s="1193"/>
      <c r="M135" s="1193"/>
      <c r="N135" s="1194"/>
      <c r="O135" s="1194"/>
    </row>
    <row r="136" spans="1:15" s="1195" customFormat="1" ht="30" customHeight="1" x14ac:dyDescent="0.25">
      <c r="A136" s="1168" t="s">
        <v>90</v>
      </c>
      <c r="B136" s="1847" t="s">
        <v>2826</v>
      </c>
      <c r="C136" s="1905"/>
      <c r="D136" s="1905"/>
      <c r="E136" s="1905"/>
      <c r="F136" s="1905"/>
      <c r="G136" s="1905"/>
      <c r="H136" s="1905"/>
      <c r="I136" s="1906"/>
      <c r="J136" s="1193"/>
      <c r="K136" s="1193"/>
      <c r="L136" s="1193"/>
      <c r="M136" s="1193" t="s">
        <v>4229</v>
      </c>
      <c r="N136" s="1194"/>
      <c r="O136" s="1194"/>
    </row>
    <row r="137" spans="1:15" s="1195" customFormat="1" ht="30" customHeight="1" x14ac:dyDescent="0.25">
      <c r="A137" s="1169" t="s">
        <v>92</v>
      </c>
      <c r="B137" s="1833" t="s">
        <v>4230</v>
      </c>
      <c r="C137" s="1819"/>
      <c r="D137" s="1819"/>
      <c r="E137" s="1819"/>
      <c r="F137" s="1819"/>
      <c r="G137" s="1819"/>
      <c r="H137" s="1819"/>
      <c r="I137" s="1820"/>
      <c r="J137" s="1193"/>
      <c r="K137" s="1193"/>
      <c r="L137" s="1193"/>
      <c r="M137" s="1193"/>
      <c r="N137" s="1194"/>
      <c r="O137" s="1194"/>
    </row>
    <row r="138" spans="1:15" s="1195" customFormat="1" ht="30" customHeight="1" x14ac:dyDescent="0.25">
      <c r="A138" s="1167" t="s">
        <v>94</v>
      </c>
      <c r="B138" s="1819" t="s">
        <v>4231</v>
      </c>
      <c r="C138" s="1819"/>
      <c r="D138" s="1819"/>
      <c r="E138" s="1819"/>
      <c r="F138" s="1819"/>
      <c r="G138" s="1819"/>
      <c r="H138" s="1819"/>
      <c r="I138" s="1820"/>
      <c r="J138" s="1193"/>
      <c r="K138" s="1193"/>
      <c r="L138" s="1193"/>
      <c r="M138" s="1193"/>
      <c r="N138" s="1194"/>
      <c r="O138" s="1194"/>
    </row>
    <row r="139" spans="1:15" s="1195" customFormat="1" ht="30" customHeight="1" x14ac:dyDescent="0.25">
      <c r="A139" s="1167" t="s">
        <v>1739</v>
      </c>
      <c r="B139" s="1191" t="s">
        <v>97</v>
      </c>
      <c r="C139" s="1191"/>
      <c r="D139" s="1191"/>
      <c r="E139" s="1191"/>
      <c r="F139" s="1191"/>
      <c r="G139" s="1191"/>
      <c r="H139" s="1191"/>
      <c r="I139" s="1192"/>
      <c r="J139" s="1193"/>
      <c r="K139" s="1193"/>
      <c r="L139" s="1193"/>
      <c r="M139" s="1193"/>
      <c r="N139" s="1194"/>
      <c r="O139" s="1194"/>
    </row>
    <row r="140" spans="1:15" s="1195" customFormat="1" ht="30" customHeight="1" x14ac:dyDescent="0.25">
      <c r="A140" s="1168" t="s">
        <v>98</v>
      </c>
      <c r="B140" s="1819" t="s">
        <v>4215</v>
      </c>
      <c r="C140" s="1819"/>
      <c r="D140" s="1819"/>
      <c r="E140" s="1819"/>
      <c r="F140" s="1819"/>
      <c r="G140" s="1819"/>
      <c r="H140" s="1819"/>
      <c r="I140" s="1820"/>
      <c r="J140" s="1193"/>
      <c r="K140" s="1193"/>
      <c r="L140" s="1193"/>
      <c r="M140" s="1193"/>
      <c r="N140" s="1194"/>
      <c r="O140" s="1194"/>
    </row>
    <row r="141" spans="1:15" s="1195" customFormat="1" ht="30" customHeight="1" x14ac:dyDescent="0.25">
      <c r="A141" s="1168" t="s">
        <v>100</v>
      </c>
      <c r="B141" s="1819" t="s">
        <v>4232</v>
      </c>
      <c r="C141" s="1819"/>
      <c r="D141" s="1819"/>
      <c r="E141" s="1819"/>
      <c r="F141" s="1819"/>
      <c r="G141" s="1819"/>
      <c r="H141" s="1819"/>
      <c r="I141" s="1820"/>
      <c r="J141" s="1193"/>
      <c r="K141" s="1193"/>
      <c r="L141" s="1193"/>
      <c r="M141" s="1193"/>
      <c r="N141" s="1194"/>
      <c r="O141" s="1194"/>
    </row>
    <row r="142" spans="1:15" s="1195" customFormat="1" ht="30" customHeight="1" x14ac:dyDescent="0.25">
      <c r="A142" s="1169" t="s">
        <v>101</v>
      </c>
      <c r="B142" s="1841" t="s">
        <v>4233</v>
      </c>
      <c r="C142" s="1841"/>
      <c r="D142" s="1841"/>
      <c r="E142" s="1841"/>
      <c r="F142" s="1841"/>
      <c r="G142" s="1841"/>
      <c r="H142" s="1841"/>
      <c r="I142" s="1842"/>
      <c r="J142" s="1193"/>
      <c r="K142" s="1193"/>
      <c r="L142" s="1193"/>
      <c r="M142" s="1193"/>
      <c r="N142" s="1194"/>
      <c r="O142" s="1194"/>
    </row>
    <row r="143" spans="1:15" s="1195" customFormat="1" ht="30" customHeight="1" x14ac:dyDescent="0.25">
      <c r="A143" s="1169" t="s">
        <v>103</v>
      </c>
      <c r="B143" s="1841" t="s">
        <v>4234</v>
      </c>
      <c r="C143" s="1841"/>
      <c r="D143" s="1841"/>
      <c r="E143" s="1841"/>
      <c r="F143" s="1841"/>
      <c r="G143" s="1841"/>
      <c r="H143" s="1841"/>
      <c r="I143" s="1842"/>
      <c r="J143" s="1193"/>
      <c r="K143" s="1193"/>
      <c r="L143" s="1193"/>
      <c r="M143" s="1193"/>
      <c r="N143" s="1194"/>
      <c r="O143" s="1194"/>
    </row>
    <row r="144" spans="1:15" s="1195" customFormat="1" ht="30" customHeight="1" x14ac:dyDescent="0.25">
      <c r="A144" s="1174" t="s">
        <v>105</v>
      </c>
      <c r="B144" s="1833" t="s">
        <v>4235</v>
      </c>
      <c r="C144" s="1833"/>
      <c r="D144" s="1833"/>
      <c r="E144" s="1833"/>
      <c r="F144" s="1833"/>
      <c r="G144" s="1833"/>
      <c r="H144" s="1833"/>
      <c r="I144" s="1834"/>
      <c r="J144" s="1193"/>
      <c r="K144" s="1193"/>
      <c r="L144" s="1193"/>
      <c r="M144" s="1193"/>
      <c r="N144" s="1194"/>
      <c r="O144" s="1194"/>
    </row>
    <row r="145" spans="1:15" s="1195" customFormat="1" ht="30" customHeight="1" x14ac:dyDescent="0.25">
      <c r="A145" s="1169" t="s">
        <v>107</v>
      </c>
      <c r="B145" s="1902">
        <v>560000</v>
      </c>
      <c r="C145" s="1903"/>
      <c r="D145" s="1903"/>
      <c r="E145" s="1903"/>
      <c r="F145" s="1903"/>
      <c r="G145" s="1903"/>
      <c r="H145" s="1903"/>
      <c r="I145" s="1904"/>
      <c r="J145" s="1193"/>
      <c r="K145" s="1193"/>
      <c r="L145" s="1193"/>
      <c r="M145" s="1193"/>
      <c r="N145" s="1194"/>
      <c r="O145" s="1194"/>
    </row>
    <row r="146" spans="1:15" s="1195" customFormat="1" ht="30" customHeight="1" x14ac:dyDescent="0.25">
      <c r="A146" s="1175" t="s">
        <v>108</v>
      </c>
      <c r="B146" s="1833" t="s">
        <v>4230</v>
      </c>
      <c r="C146" s="1833"/>
      <c r="D146" s="1833"/>
      <c r="E146" s="1833"/>
      <c r="F146" s="1833"/>
      <c r="G146" s="1833"/>
      <c r="H146" s="1833"/>
      <c r="I146" s="1834"/>
      <c r="J146" s="1193"/>
      <c r="K146" s="1193"/>
      <c r="L146" s="1193"/>
      <c r="M146" s="1193"/>
      <c r="N146" s="1194"/>
      <c r="O146" s="1194"/>
    </row>
    <row r="147" spans="1:15" s="1195" customFormat="1" ht="30" customHeight="1" x14ac:dyDescent="0.25">
      <c r="A147" s="1176" t="s">
        <v>110</v>
      </c>
      <c r="B147" s="1847" t="s">
        <v>4236</v>
      </c>
      <c r="C147" s="1822"/>
      <c r="D147" s="1822"/>
      <c r="E147" s="1822"/>
      <c r="F147" s="1822"/>
      <c r="G147" s="1822"/>
      <c r="H147" s="1822"/>
      <c r="I147" s="1823"/>
      <c r="J147" s="1193"/>
      <c r="K147" s="1193"/>
      <c r="L147" s="1193"/>
      <c r="M147" s="1193"/>
      <c r="N147" s="1194"/>
      <c r="O147" s="1194"/>
    </row>
    <row r="148" spans="1:15" s="1195" customFormat="1" ht="30" customHeight="1" x14ac:dyDescent="0.25">
      <c r="A148" s="1177" t="s">
        <v>112</v>
      </c>
      <c r="B148" s="1178" t="s">
        <v>113</v>
      </c>
      <c r="C148" s="1178" t="s">
        <v>114</v>
      </c>
      <c r="D148" s="1178" t="s">
        <v>115</v>
      </c>
      <c r="E148" s="1178" t="s">
        <v>116</v>
      </c>
      <c r="F148" s="1178" t="s">
        <v>117</v>
      </c>
      <c r="G148" s="1178" t="s">
        <v>118</v>
      </c>
      <c r="H148" s="1178" t="s">
        <v>119</v>
      </c>
      <c r="I148" s="1179" t="s">
        <v>120</v>
      </c>
      <c r="J148" s="1193"/>
      <c r="K148" s="1193"/>
      <c r="L148" s="1193"/>
      <c r="M148" s="1193"/>
      <c r="N148" s="1194"/>
      <c r="O148" s="1194"/>
    </row>
    <row r="149" spans="1:15" s="1195" customFormat="1" ht="30" customHeight="1" x14ac:dyDescent="0.25">
      <c r="A149" s="1895" t="s">
        <v>4237</v>
      </c>
      <c r="B149" s="1681">
        <v>1</v>
      </c>
      <c r="C149" s="1652" t="s">
        <v>4238</v>
      </c>
      <c r="D149" s="1652" t="s">
        <v>4239</v>
      </c>
      <c r="E149" s="1652" t="s">
        <v>4240</v>
      </c>
      <c r="F149" s="1652" t="s">
        <v>4241</v>
      </c>
      <c r="G149" s="1891" t="s">
        <v>4242</v>
      </c>
      <c r="H149" s="1802">
        <v>140000</v>
      </c>
      <c r="I149" s="1734" t="s">
        <v>4243</v>
      </c>
      <c r="J149" s="1193"/>
      <c r="K149" s="1193"/>
      <c r="L149" s="1193"/>
      <c r="M149" s="1193"/>
      <c r="N149" s="1194"/>
      <c r="O149" s="1194"/>
    </row>
    <row r="150" spans="1:15" s="1195" customFormat="1" ht="30" customHeight="1" x14ac:dyDescent="0.25">
      <c r="A150" s="1896"/>
      <c r="B150" s="1682"/>
      <c r="C150" s="1653"/>
      <c r="D150" s="1653"/>
      <c r="E150" s="1653"/>
      <c r="F150" s="1653"/>
      <c r="G150" s="1892"/>
      <c r="H150" s="1889"/>
      <c r="I150" s="1757"/>
      <c r="J150" s="1193"/>
      <c r="K150" s="1193"/>
      <c r="L150" s="1193"/>
      <c r="M150" s="1193"/>
      <c r="N150" s="1194"/>
      <c r="O150" s="1194"/>
    </row>
    <row r="151" spans="1:15" s="1195" customFormat="1" ht="123" customHeight="1" thickBot="1" x14ac:dyDescent="0.3">
      <c r="A151" s="1896"/>
      <c r="B151" s="1727"/>
      <c r="C151" s="1662"/>
      <c r="D151" s="1662"/>
      <c r="E151" s="1662"/>
      <c r="F151" s="1654"/>
      <c r="G151" s="1893"/>
      <c r="H151" s="1890"/>
      <c r="I151" s="1735"/>
      <c r="J151" s="1193"/>
      <c r="K151" s="1193"/>
      <c r="L151" s="1193"/>
      <c r="M151" s="1193"/>
      <c r="N151" s="1194"/>
      <c r="O151" s="1194"/>
    </row>
    <row r="152" spans="1:15" s="1195" customFormat="1" ht="88.5" customHeight="1" x14ac:dyDescent="0.25">
      <c r="A152" s="1896"/>
      <c r="B152" s="1718">
        <v>2</v>
      </c>
      <c r="C152" s="1652" t="s">
        <v>4244</v>
      </c>
      <c r="D152" s="1652" t="s">
        <v>4239</v>
      </c>
      <c r="E152" s="1652" t="s">
        <v>4245</v>
      </c>
      <c r="F152" s="1898" t="s">
        <v>4246</v>
      </c>
      <c r="G152" s="1652" t="s">
        <v>4247</v>
      </c>
      <c r="H152" s="1899">
        <v>140000</v>
      </c>
      <c r="I152" s="1746" t="s">
        <v>4248</v>
      </c>
      <c r="J152" s="1193" t="s">
        <v>521</v>
      </c>
      <c r="K152" s="1193"/>
      <c r="L152" s="1193"/>
      <c r="M152" s="1193"/>
      <c r="N152" s="1194"/>
      <c r="O152" s="1194"/>
    </row>
    <row r="153" spans="1:15" s="1195" customFormat="1" ht="9.75" customHeight="1" x14ac:dyDescent="0.25">
      <c r="A153" s="1896"/>
      <c r="B153" s="1719"/>
      <c r="C153" s="1653"/>
      <c r="D153" s="1653"/>
      <c r="E153" s="1653"/>
      <c r="F153" s="1653"/>
      <c r="G153" s="1653"/>
      <c r="H153" s="1900"/>
      <c r="I153" s="1747"/>
      <c r="J153" s="1193"/>
      <c r="K153" s="1193"/>
      <c r="L153" s="1193"/>
      <c r="M153" s="1193"/>
      <c r="N153" s="1194"/>
      <c r="O153" s="1194"/>
    </row>
    <row r="154" spans="1:15" s="1195" customFormat="1" ht="30" hidden="1" customHeight="1" x14ac:dyDescent="0.25">
      <c r="A154" s="1896"/>
      <c r="B154" s="1719"/>
      <c r="C154" s="1653"/>
      <c r="D154" s="1653"/>
      <c r="E154" s="1653"/>
      <c r="F154" s="1653"/>
      <c r="G154" s="1653"/>
      <c r="H154" s="1900"/>
      <c r="I154" s="1747"/>
      <c r="J154" s="1193"/>
      <c r="K154" s="1193"/>
      <c r="L154" s="1193"/>
      <c r="M154" s="1193"/>
      <c r="N154" s="1194"/>
      <c r="O154" s="1194"/>
    </row>
    <row r="155" spans="1:15" s="1195" customFormat="1" ht="41.25" hidden="1" customHeight="1" x14ac:dyDescent="0.25">
      <c r="A155" s="1896"/>
      <c r="B155" s="1720"/>
      <c r="C155" s="1662"/>
      <c r="D155" s="1662"/>
      <c r="E155" s="1662"/>
      <c r="F155" s="1662"/>
      <c r="G155" s="1662"/>
      <c r="H155" s="1901"/>
      <c r="I155" s="1748"/>
      <c r="J155" s="1193"/>
      <c r="K155" s="1193"/>
      <c r="L155" s="1193"/>
      <c r="M155" s="1193"/>
      <c r="N155" s="1194"/>
      <c r="O155" s="1194"/>
    </row>
    <row r="156" spans="1:15" s="1195" customFormat="1" ht="78.75" customHeight="1" x14ac:dyDescent="0.25">
      <c r="A156" s="1896"/>
      <c r="B156" s="1681">
        <v>3</v>
      </c>
      <c r="C156" s="1652" t="s">
        <v>4249</v>
      </c>
      <c r="D156" s="1652" t="s">
        <v>4239</v>
      </c>
      <c r="E156" s="1652" t="s">
        <v>4250</v>
      </c>
      <c r="F156" s="1652" t="s">
        <v>4251</v>
      </c>
      <c r="G156" s="1891" t="s">
        <v>4252</v>
      </c>
      <c r="H156" s="1802">
        <v>140000</v>
      </c>
      <c r="I156" s="1734" t="s">
        <v>4253</v>
      </c>
      <c r="J156" s="1193"/>
      <c r="K156" s="1193"/>
      <c r="L156" s="1193"/>
      <c r="M156" s="1193"/>
      <c r="N156" s="1194"/>
      <c r="O156" s="1194"/>
    </row>
    <row r="157" spans="1:15" s="1195" customFormat="1" x14ac:dyDescent="0.25">
      <c r="A157" s="1896"/>
      <c r="B157" s="1682"/>
      <c r="C157" s="1653"/>
      <c r="D157" s="1653"/>
      <c r="E157" s="1653"/>
      <c r="F157" s="1653"/>
      <c r="G157" s="1892"/>
      <c r="H157" s="1889"/>
      <c r="I157" s="1757"/>
      <c r="J157" s="1193"/>
      <c r="K157" s="1193"/>
      <c r="L157" s="1193"/>
      <c r="M157" s="1193"/>
      <c r="N157" s="1194"/>
      <c r="O157" s="1194"/>
    </row>
    <row r="158" spans="1:15" s="1195" customFormat="1" ht="30" customHeight="1" thickBot="1" x14ac:dyDescent="0.3">
      <c r="A158" s="1896"/>
      <c r="B158" s="1727"/>
      <c r="C158" s="1662"/>
      <c r="D158" s="1662"/>
      <c r="E158" s="1662"/>
      <c r="F158" s="1654"/>
      <c r="G158" s="1893"/>
      <c r="H158" s="1890"/>
      <c r="I158" s="1735"/>
      <c r="J158" s="1193"/>
      <c r="K158" s="1193" t="s">
        <v>521</v>
      </c>
      <c r="L158" s="1193"/>
      <c r="M158" s="1193"/>
      <c r="N158" s="1194"/>
      <c r="O158" s="1194"/>
    </row>
    <row r="159" spans="1:15" s="1195" customFormat="1" ht="63" customHeight="1" x14ac:dyDescent="0.25">
      <c r="A159" s="1896"/>
      <c r="B159" s="1681">
        <v>4</v>
      </c>
      <c r="C159" s="1652" t="s">
        <v>4254</v>
      </c>
      <c r="D159" s="1652" t="s">
        <v>4239</v>
      </c>
      <c r="E159" s="1652" t="s">
        <v>4255</v>
      </c>
      <c r="F159" s="1652" t="s">
        <v>4256</v>
      </c>
      <c r="G159" s="1891" t="s">
        <v>4257</v>
      </c>
      <c r="H159" s="1802">
        <v>140000</v>
      </c>
      <c r="I159" s="1734" t="s">
        <v>4258</v>
      </c>
      <c r="J159" s="1193"/>
      <c r="K159" s="1193"/>
      <c r="L159" s="1193"/>
      <c r="M159" s="1193"/>
      <c r="N159" s="1194"/>
      <c r="O159" s="1194"/>
    </row>
    <row r="160" spans="1:15" s="1195" customFormat="1" ht="30" customHeight="1" x14ac:dyDescent="0.25">
      <c r="A160" s="1896"/>
      <c r="B160" s="1682"/>
      <c r="C160" s="1653"/>
      <c r="D160" s="1653"/>
      <c r="E160" s="1653"/>
      <c r="F160" s="1653"/>
      <c r="G160" s="1892"/>
      <c r="H160" s="1889"/>
      <c r="I160" s="1757"/>
      <c r="J160" s="1193"/>
      <c r="K160" s="1193"/>
      <c r="L160" s="1193"/>
      <c r="M160" s="1193"/>
      <c r="N160" s="1194"/>
      <c r="O160" s="1194"/>
    </row>
    <row r="161" spans="1:15" s="1195" customFormat="1" ht="30" customHeight="1" thickBot="1" x14ac:dyDescent="0.3">
      <c r="A161" s="1897"/>
      <c r="B161" s="1683"/>
      <c r="C161" s="1662"/>
      <c r="D161" s="1662"/>
      <c r="E161" s="1662"/>
      <c r="F161" s="1654"/>
      <c r="G161" s="1893"/>
      <c r="H161" s="1894"/>
      <c r="I161" s="1735"/>
      <c r="J161" s="1193"/>
      <c r="K161" s="1193"/>
      <c r="L161" s="1193"/>
      <c r="M161" s="1193"/>
      <c r="N161" s="1194"/>
      <c r="O161" s="1194"/>
    </row>
    <row r="162" spans="1:15" s="1885" customFormat="1" ht="30" customHeight="1" thickBot="1" x14ac:dyDescent="0.3"/>
    <row r="163" spans="1:15" s="1195" customFormat="1" ht="30" customHeight="1" x14ac:dyDescent="0.25">
      <c r="A163" s="1183" t="s">
        <v>86</v>
      </c>
      <c r="B163" s="1886" t="s">
        <v>4093</v>
      </c>
      <c r="C163" s="1887"/>
      <c r="D163" s="1887"/>
      <c r="E163" s="1887"/>
      <c r="F163" s="1887"/>
      <c r="G163" s="1887"/>
      <c r="H163" s="1887"/>
      <c r="I163" s="1888"/>
      <c r="J163" s="1193"/>
      <c r="K163" s="1193"/>
      <c r="L163" s="1193"/>
      <c r="M163" s="1193"/>
      <c r="N163" s="1194"/>
      <c r="O163" s="1194"/>
    </row>
    <row r="164" spans="1:15" s="1195" customFormat="1" ht="30" customHeight="1" x14ac:dyDescent="0.25">
      <c r="A164" s="1168" t="s">
        <v>88</v>
      </c>
      <c r="B164" s="1884" t="s">
        <v>2757</v>
      </c>
      <c r="C164" s="1854"/>
      <c r="D164" s="1854"/>
      <c r="E164" s="1854"/>
      <c r="F164" s="1854"/>
      <c r="G164" s="1854"/>
      <c r="H164" s="1854"/>
      <c r="I164" s="1855"/>
      <c r="J164" s="1193"/>
      <c r="K164" s="1193"/>
      <c r="L164" s="1193"/>
      <c r="M164" s="1193"/>
      <c r="N164" s="1194"/>
      <c r="O164" s="1194"/>
    </row>
    <row r="165" spans="1:15" s="1195" customFormat="1" ht="30" customHeight="1" x14ac:dyDescent="0.25">
      <c r="A165" s="1168" t="s">
        <v>90</v>
      </c>
      <c r="B165" s="1884" t="s">
        <v>2826</v>
      </c>
      <c r="C165" s="1854"/>
      <c r="D165" s="1854"/>
      <c r="E165" s="1854"/>
      <c r="F165" s="1854"/>
      <c r="G165" s="1854"/>
      <c r="H165" s="1854"/>
      <c r="I165" s="1855"/>
      <c r="J165" s="1193"/>
      <c r="K165" s="1193"/>
      <c r="L165" s="1193"/>
      <c r="M165" s="1193"/>
      <c r="N165" s="1194"/>
      <c r="O165" s="1194"/>
    </row>
    <row r="166" spans="1:15" s="1195" customFormat="1" ht="30" customHeight="1" x14ac:dyDescent="0.25">
      <c r="A166" s="1169" t="s">
        <v>92</v>
      </c>
      <c r="B166" s="1854" t="s">
        <v>4259</v>
      </c>
      <c r="C166" s="1854"/>
      <c r="D166" s="1854"/>
      <c r="E166" s="1854"/>
      <c r="F166" s="1854"/>
      <c r="G166" s="1854"/>
      <c r="H166" s="1854"/>
      <c r="I166" s="1855"/>
      <c r="J166" s="1193"/>
      <c r="K166" s="1193"/>
      <c r="L166" s="1193"/>
      <c r="M166" s="1193"/>
      <c r="N166" s="1194"/>
      <c r="O166" s="1194"/>
    </row>
    <row r="167" spans="1:15" s="1195" customFormat="1" ht="30" customHeight="1" x14ac:dyDescent="0.25">
      <c r="A167" s="1167" t="s">
        <v>94</v>
      </c>
      <c r="B167" s="1838" t="s">
        <v>4260</v>
      </c>
      <c r="C167" s="1838"/>
      <c r="D167" s="1838"/>
      <c r="E167" s="1838"/>
      <c r="F167" s="1838"/>
      <c r="G167" s="1838"/>
      <c r="H167" s="1838"/>
      <c r="I167" s="1839"/>
      <c r="J167" s="1193"/>
      <c r="K167" s="1193"/>
      <c r="L167" s="1193"/>
      <c r="M167" s="1193"/>
      <c r="N167" s="1194"/>
      <c r="O167" s="1194"/>
    </row>
    <row r="168" spans="1:15" s="1195" customFormat="1" ht="30" customHeight="1" x14ac:dyDescent="0.25">
      <c r="A168" s="1167" t="s">
        <v>96</v>
      </c>
      <c r="B168" s="1218" t="s">
        <v>4261</v>
      </c>
      <c r="C168" s="1218"/>
      <c r="D168" s="1218"/>
      <c r="E168" s="1218"/>
      <c r="F168" s="1218"/>
      <c r="G168" s="1218"/>
      <c r="H168" s="1218"/>
      <c r="I168" s="1219"/>
      <c r="J168" s="1193"/>
      <c r="K168" s="1193"/>
      <c r="L168" s="1193"/>
      <c r="M168" s="1193"/>
      <c r="N168" s="1194"/>
      <c r="O168" s="1194"/>
    </row>
    <row r="169" spans="1:15" s="1195" customFormat="1" ht="30" customHeight="1" x14ac:dyDescent="0.25">
      <c r="A169" s="1168" t="s">
        <v>98</v>
      </c>
      <c r="B169" s="1873" t="s">
        <v>4262</v>
      </c>
      <c r="C169" s="1838"/>
      <c r="D169" s="1838"/>
      <c r="E169" s="1838"/>
      <c r="F169" s="1838"/>
      <c r="G169" s="1838"/>
      <c r="H169" s="1838"/>
      <c r="I169" s="1839"/>
      <c r="J169" s="1193"/>
      <c r="K169" s="1193"/>
      <c r="L169" s="1193"/>
      <c r="M169" s="1193"/>
      <c r="N169" s="1194"/>
      <c r="O169" s="1194"/>
    </row>
    <row r="170" spans="1:15" s="1195" customFormat="1" ht="30" customHeight="1" x14ac:dyDescent="0.25">
      <c r="A170" s="1168" t="s">
        <v>100</v>
      </c>
      <c r="B170" s="1815" t="s">
        <v>4263</v>
      </c>
      <c r="C170" s="1815"/>
      <c r="D170" s="1815"/>
      <c r="E170" s="1815"/>
      <c r="F170" s="1815"/>
      <c r="G170" s="1815"/>
      <c r="H170" s="1815"/>
      <c r="I170" s="1677"/>
      <c r="J170" s="1193"/>
      <c r="K170" s="1193"/>
      <c r="L170" s="1193"/>
      <c r="M170" s="1193"/>
      <c r="N170" s="1194"/>
      <c r="O170" s="1194"/>
    </row>
    <row r="171" spans="1:15" s="1220" customFormat="1" ht="30" customHeight="1" x14ac:dyDescent="0.25">
      <c r="A171" s="1169" t="s">
        <v>101</v>
      </c>
      <c r="B171" s="1874" t="s">
        <v>4264</v>
      </c>
      <c r="C171" s="1874"/>
      <c r="D171" s="1874"/>
      <c r="E171" s="1874"/>
      <c r="F171" s="1874"/>
      <c r="G171" s="1874"/>
      <c r="H171" s="1874"/>
      <c r="I171" s="1875"/>
      <c r="J171" s="1182"/>
      <c r="K171" s="1182"/>
      <c r="L171" s="1182"/>
      <c r="M171" s="1182"/>
      <c r="N171" s="1181"/>
      <c r="O171" s="1181"/>
    </row>
    <row r="172" spans="1:15" s="1220" customFormat="1" ht="30" customHeight="1" x14ac:dyDescent="0.25">
      <c r="A172" s="1169" t="s">
        <v>103</v>
      </c>
      <c r="B172" s="1874" t="s">
        <v>4265</v>
      </c>
      <c r="C172" s="1874"/>
      <c r="D172" s="1874"/>
      <c r="E172" s="1874"/>
      <c r="F172" s="1874"/>
      <c r="G172" s="1874"/>
      <c r="H172" s="1874"/>
      <c r="I172" s="1875"/>
      <c r="J172" s="1182"/>
      <c r="K172" s="1182"/>
      <c r="L172" s="1182"/>
      <c r="M172" s="1182"/>
      <c r="N172" s="1181"/>
      <c r="O172" s="1181"/>
    </row>
    <row r="173" spans="1:15" s="1220" customFormat="1" ht="30" customHeight="1" x14ac:dyDescent="0.25">
      <c r="A173" s="1174" t="s">
        <v>105</v>
      </c>
      <c r="B173" s="1873" t="s">
        <v>4266</v>
      </c>
      <c r="C173" s="1838"/>
      <c r="D173" s="1838"/>
      <c r="E173" s="1838"/>
      <c r="F173" s="1838"/>
      <c r="G173" s="1838"/>
      <c r="H173" s="1838"/>
      <c r="I173" s="1839"/>
      <c r="J173" s="1182"/>
      <c r="K173" s="1182"/>
      <c r="L173" s="1182"/>
      <c r="M173" s="1182"/>
      <c r="N173" s="1181"/>
      <c r="O173" s="1181"/>
    </row>
    <row r="174" spans="1:15" s="1220" customFormat="1" ht="30" customHeight="1" x14ac:dyDescent="0.25">
      <c r="A174" s="1169" t="s">
        <v>107</v>
      </c>
      <c r="B174" s="1876">
        <v>200000</v>
      </c>
      <c r="C174" s="1877"/>
      <c r="D174" s="1877"/>
      <c r="E174" s="1877"/>
      <c r="F174" s="1877"/>
      <c r="G174" s="1877"/>
      <c r="H174" s="1877"/>
      <c r="I174" s="1878"/>
      <c r="J174" s="1182"/>
      <c r="K174" s="1182"/>
      <c r="L174" s="1182"/>
      <c r="M174" s="1182"/>
      <c r="N174" s="1181"/>
      <c r="O174" s="1181"/>
    </row>
    <row r="175" spans="1:15" s="1220" customFormat="1" ht="30" customHeight="1" x14ac:dyDescent="0.25">
      <c r="A175" s="1175" t="s">
        <v>108</v>
      </c>
      <c r="B175" s="1838" t="s">
        <v>4267</v>
      </c>
      <c r="C175" s="1838"/>
      <c r="D175" s="1838"/>
      <c r="E175" s="1838"/>
      <c r="F175" s="1838"/>
      <c r="G175" s="1838"/>
      <c r="H175" s="1838"/>
      <c r="I175" s="1839"/>
      <c r="J175" s="1182"/>
      <c r="K175" s="1182"/>
      <c r="L175" s="1182"/>
      <c r="M175" s="1182"/>
      <c r="N175" s="1181"/>
      <c r="O175" s="1181"/>
    </row>
    <row r="176" spans="1:15" s="1220" customFormat="1" ht="30" customHeight="1" x14ac:dyDescent="0.25">
      <c r="A176" s="1176" t="s">
        <v>110</v>
      </c>
      <c r="B176" s="1884" t="s">
        <v>4268</v>
      </c>
      <c r="C176" s="1838"/>
      <c r="D176" s="1838"/>
      <c r="E176" s="1838"/>
      <c r="F176" s="1838"/>
      <c r="G176" s="1838"/>
      <c r="H176" s="1838"/>
      <c r="I176" s="1839"/>
      <c r="J176" s="1182"/>
      <c r="K176" s="1182"/>
      <c r="L176" s="1182"/>
      <c r="M176" s="1182"/>
      <c r="N176" s="1181"/>
      <c r="O176" s="1181"/>
    </row>
    <row r="177" spans="1:15" s="1195" customFormat="1" ht="30" customHeight="1" x14ac:dyDescent="0.25">
      <c r="A177" s="1177" t="s">
        <v>112</v>
      </c>
      <c r="B177" s="1178" t="s">
        <v>113</v>
      </c>
      <c r="C177" s="1178" t="s">
        <v>114</v>
      </c>
      <c r="D177" s="1178" t="s">
        <v>115</v>
      </c>
      <c r="E177" s="1178" t="s">
        <v>116</v>
      </c>
      <c r="F177" s="1178" t="s">
        <v>117</v>
      </c>
      <c r="G177" s="1178" t="s">
        <v>118</v>
      </c>
      <c r="H177" s="1178" t="s">
        <v>119</v>
      </c>
      <c r="I177" s="1179" t="s">
        <v>120</v>
      </c>
      <c r="J177" s="1193"/>
      <c r="K177" s="1193"/>
      <c r="L177" s="1193"/>
      <c r="M177" s="1193"/>
      <c r="N177" s="1194"/>
      <c r="O177" s="1194"/>
    </row>
    <row r="178" spans="1:15" s="1195" customFormat="1" ht="87" customHeight="1" x14ac:dyDescent="0.25">
      <c r="A178" s="1824" t="s">
        <v>4269</v>
      </c>
      <c r="B178" s="1209">
        <v>1</v>
      </c>
      <c r="C178" s="1221" t="s">
        <v>4270</v>
      </c>
      <c r="D178" s="1222" t="s">
        <v>1355</v>
      </c>
      <c r="E178" s="1221" t="s">
        <v>1355</v>
      </c>
      <c r="F178" s="1221" t="s">
        <v>1355</v>
      </c>
      <c r="G178" s="1223" t="s">
        <v>1355</v>
      </c>
      <c r="H178" s="1224">
        <v>0</v>
      </c>
      <c r="I178" s="1225" t="s">
        <v>1355</v>
      </c>
      <c r="J178" s="1193"/>
      <c r="K178" s="1193"/>
      <c r="L178" s="1193"/>
      <c r="M178" s="1193"/>
      <c r="N178" s="1194"/>
      <c r="O178" s="1194"/>
    </row>
    <row r="179" spans="1:15" s="1195" customFormat="1" ht="105" customHeight="1" x14ac:dyDescent="0.25">
      <c r="A179" s="1824"/>
      <c r="B179" s="1209">
        <v>2</v>
      </c>
      <c r="C179" s="1226" t="s">
        <v>4271</v>
      </c>
      <c r="D179" s="1227" t="s">
        <v>4272</v>
      </c>
      <c r="E179" s="1227" t="s">
        <v>4273</v>
      </c>
      <c r="F179" s="1227" t="s">
        <v>4274</v>
      </c>
      <c r="G179" s="1228" t="s">
        <v>4275</v>
      </c>
      <c r="H179" s="1229" t="s">
        <v>2041</v>
      </c>
      <c r="I179" s="1230" t="s">
        <v>4276</v>
      </c>
      <c r="J179" s="1193"/>
      <c r="K179" s="1193"/>
      <c r="L179" s="1193"/>
      <c r="M179" s="1193"/>
      <c r="N179" s="1194"/>
      <c r="O179" s="1194"/>
    </row>
    <row r="180" spans="1:15" s="1195" customFormat="1" ht="30" customHeight="1" x14ac:dyDescent="0.25">
      <c r="A180" s="1824"/>
      <c r="B180" s="1872"/>
      <c r="C180" s="1706" t="s">
        <v>1355</v>
      </c>
      <c r="D180" s="1663" t="s">
        <v>1355</v>
      </c>
      <c r="E180" s="1663" t="s">
        <v>1355</v>
      </c>
      <c r="F180" s="1663" t="s">
        <v>1355</v>
      </c>
      <c r="G180" s="1663" t="s">
        <v>1355</v>
      </c>
      <c r="H180" s="1812"/>
      <c r="I180" s="1680" t="s">
        <v>1355</v>
      </c>
      <c r="J180" s="1193"/>
      <c r="K180" s="1193"/>
      <c r="L180" s="1193"/>
      <c r="M180" s="1193"/>
      <c r="N180" s="1194"/>
      <c r="O180" s="1194"/>
    </row>
    <row r="181" spans="1:15" s="1195" customFormat="1" ht="76.5" customHeight="1" x14ac:dyDescent="0.25">
      <c r="A181" s="1824"/>
      <c r="B181" s="1872"/>
      <c r="C181" s="1725"/>
      <c r="D181" s="1663"/>
      <c r="E181" s="1849"/>
      <c r="F181" s="1849"/>
      <c r="G181" s="1849"/>
      <c r="H181" s="1812"/>
      <c r="I181" s="1879"/>
      <c r="J181" s="1193"/>
      <c r="K181" s="1193"/>
      <c r="L181" s="1193"/>
      <c r="M181" s="1193"/>
      <c r="N181" s="1194"/>
      <c r="O181" s="1194"/>
    </row>
    <row r="182" spans="1:15" s="1195" customFormat="1" ht="70.5" customHeight="1" x14ac:dyDescent="0.25">
      <c r="A182" s="1824"/>
      <c r="B182" s="1880">
        <v>4</v>
      </c>
      <c r="C182" s="1882" t="s">
        <v>1355</v>
      </c>
      <c r="D182" s="1663" t="s">
        <v>1355</v>
      </c>
      <c r="E182" s="1882" t="s">
        <v>1355</v>
      </c>
      <c r="F182" s="1663" t="s">
        <v>1355</v>
      </c>
      <c r="G182" s="1663"/>
      <c r="H182" s="1231" t="s">
        <v>860</v>
      </c>
      <c r="I182" s="1677" t="s">
        <v>1355</v>
      </c>
      <c r="J182" s="1193"/>
      <c r="K182" s="1193"/>
      <c r="L182" s="1193"/>
      <c r="M182" s="1193"/>
      <c r="N182" s="1194"/>
      <c r="O182" s="1194"/>
    </row>
    <row r="183" spans="1:15" s="1195" customFormat="1" ht="143.25" hidden="1" customHeight="1" x14ac:dyDescent="0.25">
      <c r="A183" s="1859"/>
      <c r="B183" s="1881"/>
      <c r="C183" s="1883"/>
      <c r="D183" s="1663"/>
      <c r="E183" s="1883"/>
      <c r="F183" s="1807"/>
      <c r="G183" s="1807"/>
      <c r="H183" s="1232"/>
      <c r="I183" s="1852"/>
      <c r="J183" s="1193"/>
      <c r="K183" s="1193"/>
      <c r="L183" s="1193"/>
      <c r="M183" s="1193"/>
      <c r="N183" s="1194"/>
      <c r="O183" s="1194"/>
    </row>
    <row r="184" spans="1:15" s="1871" customFormat="1" ht="35.25" customHeight="1" thickBot="1" x14ac:dyDescent="0.3">
      <c r="A184" s="1870"/>
      <c r="B184" s="1870"/>
      <c r="C184" s="1870"/>
      <c r="D184" s="1870"/>
      <c r="E184" s="1870"/>
      <c r="F184" s="1870"/>
      <c r="G184" s="1870"/>
      <c r="H184" s="1870"/>
      <c r="I184" s="1870"/>
      <c r="J184" s="1870"/>
      <c r="K184" s="1870"/>
      <c r="L184" s="1870"/>
      <c r="M184" s="1870"/>
      <c r="N184" s="1870"/>
      <c r="O184" s="1870"/>
    </row>
    <row r="185" spans="1:15" s="1195" customFormat="1" ht="30" customHeight="1" x14ac:dyDescent="0.25">
      <c r="A185" s="1183" t="s">
        <v>86</v>
      </c>
      <c r="B185" s="1845" t="s">
        <v>4093</v>
      </c>
      <c r="C185" s="1845"/>
      <c r="D185" s="1845"/>
      <c r="E185" s="1845"/>
      <c r="F185" s="1845"/>
      <c r="G185" s="1845"/>
      <c r="H185" s="1845"/>
      <c r="I185" s="1846"/>
      <c r="J185" s="1193"/>
      <c r="K185" s="1193"/>
      <c r="L185" s="1193"/>
      <c r="M185" s="1193"/>
      <c r="N185" s="1194"/>
      <c r="O185" s="1194"/>
    </row>
    <row r="186" spans="1:15" s="1195" customFormat="1" ht="30" customHeight="1" x14ac:dyDescent="0.25">
      <c r="A186" s="1168" t="s">
        <v>88</v>
      </c>
      <c r="B186" s="1847" t="s">
        <v>2351</v>
      </c>
      <c r="C186" s="1847"/>
      <c r="D186" s="1847"/>
      <c r="E186" s="1847"/>
      <c r="F186" s="1847"/>
      <c r="G186" s="1847"/>
      <c r="H186" s="1847"/>
      <c r="I186" s="1848"/>
      <c r="J186" s="1193"/>
      <c r="K186" s="1193"/>
      <c r="L186" s="1193"/>
      <c r="M186" s="1193"/>
      <c r="N186" s="1194"/>
      <c r="O186" s="1194"/>
    </row>
    <row r="187" spans="1:15" s="1195" customFormat="1" ht="30" customHeight="1" x14ac:dyDescent="0.25">
      <c r="A187" s="1168" t="s">
        <v>90</v>
      </c>
      <c r="B187" s="1847" t="s">
        <v>2757</v>
      </c>
      <c r="C187" s="1847"/>
      <c r="D187" s="1847"/>
      <c r="E187" s="1847"/>
      <c r="F187" s="1847"/>
      <c r="G187" s="1847"/>
      <c r="H187" s="1847"/>
      <c r="I187" s="1848"/>
      <c r="J187" s="1193"/>
      <c r="K187" s="1193"/>
      <c r="L187" s="1193"/>
      <c r="M187" s="1193"/>
      <c r="N187" s="1194"/>
      <c r="O187" s="1194"/>
    </row>
    <row r="188" spans="1:15" s="1195" customFormat="1" ht="30" customHeight="1" x14ac:dyDescent="0.25">
      <c r="A188" s="1169" t="s">
        <v>92</v>
      </c>
      <c r="B188" s="1819" t="s">
        <v>4277</v>
      </c>
      <c r="C188" s="1819"/>
      <c r="D188" s="1819"/>
      <c r="E188" s="1819"/>
      <c r="F188" s="1819"/>
      <c r="G188" s="1819"/>
      <c r="H188" s="1819"/>
      <c r="I188" s="1820"/>
      <c r="J188" s="1193"/>
      <c r="K188" s="1193"/>
      <c r="L188" s="1193"/>
      <c r="M188" s="1193"/>
      <c r="N188" s="1194"/>
      <c r="O188" s="1194"/>
    </row>
    <row r="189" spans="1:15" s="1195" customFormat="1" ht="30" customHeight="1" x14ac:dyDescent="0.25">
      <c r="A189" s="1167" t="s">
        <v>94</v>
      </c>
      <c r="B189" s="1833" t="s">
        <v>4278</v>
      </c>
      <c r="C189" s="1833"/>
      <c r="D189" s="1833"/>
      <c r="E189" s="1833"/>
      <c r="F189" s="1833"/>
      <c r="G189" s="1833"/>
      <c r="H189" s="1833"/>
      <c r="I189" s="1834"/>
      <c r="J189" s="1193"/>
      <c r="K189" s="1193"/>
      <c r="L189" s="1193"/>
      <c r="M189" s="1193"/>
      <c r="N189" s="1194"/>
      <c r="O189" s="1194"/>
    </row>
    <row r="190" spans="1:15" s="1195" customFormat="1" ht="30" customHeight="1" x14ac:dyDescent="0.25">
      <c r="A190" s="1167" t="s">
        <v>96</v>
      </c>
      <c r="B190" s="1233" t="s">
        <v>435</v>
      </c>
      <c r="C190" s="1233"/>
      <c r="D190" s="1233"/>
      <c r="E190" s="1233"/>
      <c r="F190" s="1233"/>
      <c r="G190" s="1233"/>
      <c r="H190" s="1233"/>
      <c r="I190" s="1234"/>
      <c r="J190" s="1193"/>
      <c r="K190" s="1193"/>
      <c r="L190" s="1193"/>
      <c r="M190" s="1193"/>
      <c r="N190" s="1194"/>
      <c r="O190" s="1194"/>
    </row>
    <row r="191" spans="1:15" s="1195" customFormat="1" ht="30" customHeight="1" x14ac:dyDescent="0.25">
      <c r="A191" s="1168" t="s">
        <v>98</v>
      </c>
      <c r="B191" s="1860" t="s">
        <v>4279</v>
      </c>
      <c r="C191" s="1860"/>
      <c r="D191" s="1860"/>
      <c r="E191" s="1860"/>
      <c r="F191" s="1860"/>
      <c r="G191" s="1860"/>
      <c r="H191" s="1860"/>
      <c r="I191" s="1861"/>
      <c r="J191" s="1193"/>
      <c r="K191" s="1193"/>
      <c r="L191" s="1193"/>
      <c r="M191" s="1193"/>
      <c r="N191" s="1194"/>
      <c r="O191" s="1194"/>
    </row>
    <row r="192" spans="1:15" s="1195" customFormat="1" ht="30" customHeight="1" x14ac:dyDescent="0.25">
      <c r="A192" s="1168" t="s">
        <v>100</v>
      </c>
      <c r="B192" s="1235">
        <v>2</v>
      </c>
      <c r="C192" s="1862"/>
      <c r="D192" s="1863"/>
      <c r="E192" s="1863"/>
      <c r="F192" s="1864"/>
      <c r="G192" s="1236"/>
      <c r="H192" s="1236"/>
      <c r="I192" s="1225"/>
      <c r="J192" s="1193"/>
      <c r="K192" s="1193"/>
      <c r="L192" s="1193"/>
      <c r="M192" s="1193"/>
      <c r="N192" s="1194"/>
      <c r="O192" s="1194"/>
    </row>
    <row r="193" spans="1:15" s="1220" customFormat="1" ht="30" customHeight="1" x14ac:dyDescent="0.25">
      <c r="A193" s="1169" t="s">
        <v>101</v>
      </c>
      <c r="B193" s="1865" t="s">
        <v>4280</v>
      </c>
      <c r="C193" s="1865"/>
      <c r="D193" s="1865"/>
      <c r="E193" s="1865"/>
      <c r="F193" s="1865"/>
      <c r="G193" s="1865"/>
      <c r="H193" s="1865"/>
      <c r="I193" s="1866"/>
      <c r="J193" s="1182"/>
      <c r="K193" s="1182"/>
      <c r="L193" s="1182"/>
      <c r="M193" s="1182"/>
      <c r="N193" s="1181"/>
      <c r="O193" s="1181"/>
    </row>
    <row r="194" spans="1:15" s="1220" customFormat="1" ht="30" customHeight="1" x14ac:dyDescent="0.25">
      <c r="A194" s="1169" t="s">
        <v>103</v>
      </c>
      <c r="B194" s="1833" t="s">
        <v>4281</v>
      </c>
      <c r="C194" s="1833"/>
      <c r="D194" s="1833"/>
      <c r="E194" s="1833"/>
      <c r="F194" s="1833"/>
      <c r="G194" s="1833"/>
      <c r="H194" s="1833"/>
      <c r="I194" s="1834"/>
      <c r="J194" s="1182"/>
      <c r="K194" s="1182"/>
      <c r="L194" s="1182"/>
      <c r="M194" s="1182"/>
      <c r="N194" s="1181"/>
      <c r="O194" s="1181"/>
    </row>
    <row r="195" spans="1:15" s="1220" customFormat="1" ht="30" customHeight="1" x14ac:dyDescent="0.25">
      <c r="A195" s="1174" t="s">
        <v>105</v>
      </c>
      <c r="B195" s="1867" t="s">
        <v>4282</v>
      </c>
      <c r="C195" s="1867"/>
      <c r="D195" s="1867"/>
      <c r="E195" s="1867"/>
      <c r="F195" s="1867"/>
      <c r="G195" s="1867"/>
      <c r="H195" s="1867"/>
      <c r="I195" s="1868"/>
      <c r="J195" s="1182"/>
      <c r="K195" s="1182"/>
      <c r="L195" s="1182"/>
      <c r="M195" s="1182"/>
      <c r="N195" s="1181"/>
      <c r="O195" s="1181"/>
    </row>
    <row r="196" spans="1:15" s="1195" customFormat="1" ht="30" customHeight="1" x14ac:dyDescent="0.25">
      <c r="A196" s="1169" t="s">
        <v>107</v>
      </c>
      <c r="B196" s="1869">
        <v>230000</v>
      </c>
      <c r="C196" s="1838"/>
      <c r="D196" s="1838"/>
      <c r="E196" s="1838"/>
      <c r="F196" s="1838"/>
      <c r="G196" s="1838"/>
      <c r="H196" s="1838"/>
      <c r="I196" s="1839"/>
      <c r="J196" s="1193"/>
      <c r="K196" s="1193"/>
      <c r="L196" s="1193"/>
      <c r="M196" s="1193"/>
      <c r="N196" s="1194"/>
      <c r="O196" s="1194"/>
    </row>
    <row r="197" spans="1:15" s="1195" customFormat="1" ht="30" customHeight="1" x14ac:dyDescent="0.25">
      <c r="A197" s="1175" t="s">
        <v>108</v>
      </c>
      <c r="B197" s="1833" t="s">
        <v>4159</v>
      </c>
      <c r="C197" s="1833"/>
      <c r="D197" s="1833"/>
      <c r="E197" s="1833"/>
      <c r="F197" s="1833"/>
      <c r="G197" s="1833"/>
      <c r="H197" s="1833"/>
      <c r="I197" s="1834"/>
      <c r="J197" s="1193"/>
      <c r="K197" s="1193"/>
      <c r="L197" s="1193"/>
      <c r="M197" s="1193"/>
      <c r="N197" s="1194"/>
      <c r="O197" s="1194"/>
    </row>
    <row r="198" spans="1:15" s="1220" customFormat="1" ht="30" customHeight="1" x14ac:dyDescent="0.25">
      <c r="A198" s="1176" t="s">
        <v>110</v>
      </c>
      <c r="B198" s="1847" t="s">
        <v>4283</v>
      </c>
      <c r="C198" s="1847"/>
      <c r="D198" s="1847"/>
      <c r="E198" s="1847"/>
      <c r="F198" s="1847"/>
      <c r="G198" s="1847"/>
      <c r="H198" s="1847"/>
      <c r="I198" s="1848"/>
      <c r="J198" s="1182"/>
      <c r="K198" s="1182"/>
      <c r="L198" s="1182"/>
      <c r="M198" s="1182"/>
      <c r="N198" s="1181"/>
      <c r="O198" s="1181"/>
    </row>
    <row r="199" spans="1:15" s="1195" customFormat="1" ht="30" customHeight="1" x14ac:dyDescent="0.25">
      <c r="A199" s="1177" t="s">
        <v>112</v>
      </c>
      <c r="B199" s="1178" t="s">
        <v>113</v>
      </c>
      <c r="C199" s="1178" t="s">
        <v>114</v>
      </c>
      <c r="D199" s="1178" t="s">
        <v>115</v>
      </c>
      <c r="E199" s="1178" t="s">
        <v>116</v>
      </c>
      <c r="F199" s="1178" t="s">
        <v>117</v>
      </c>
      <c r="G199" s="1178" t="s">
        <v>118</v>
      </c>
      <c r="H199" s="1178" t="s">
        <v>119</v>
      </c>
      <c r="I199" s="1179" t="s">
        <v>120</v>
      </c>
      <c r="J199" s="1193"/>
      <c r="K199" s="1193"/>
      <c r="L199" s="1193"/>
      <c r="M199" s="1193"/>
      <c r="N199" s="1194"/>
      <c r="O199" s="1194"/>
    </row>
    <row r="200" spans="1:15" s="1195" customFormat="1" ht="37.5" customHeight="1" x14ac:dyDescent="0.25">
      <c r="A200" s="1824" t="s">
        <v>4284</v>
      </c>
      <c r="B200" s="1675">
        <v>1</v>
      </c>
      <c r="C200" s="1663" t="s">
        <v>4285</v>
      </c>
      <c r="D200" s="1663" t="s">
        <v>4286</v>
      </c>
      <c r="E200" s="1652" t="s">
        <v>4287</v>
      </c>
      <c r="F200" s="1856" t="s">
        <v>4288</v>
      </c>
      <c r="G200" s="1858" t="s">
        <v>4289</v>
      </c>
      <c r="H200" s="1827">
        <v>75000</v>
      </c>
      <c r="I200" s="1677" t="s">
        <v>4290</v>
      </c>
      <c r="J200" s="1193"/>
      <c r="K200" s="1193"/>
      <c r="L200" s="1193"/>
      <c r="M200" s="1193"/>
      <c r="N200" s="1194"/>
      <c r="O200" s="1194"/>
    </row>
    <row r="201" spans="1:15" s="1195" customFormat="1" ht="39.75" customHeight="1" x14ac:dyDescent="0.25">
      <c r="A201" s="1824"/>
      <c r="B201" s="1675"/>
      <c r="C201" s="1663"/>
      <c r="D201" s="1663"/>
      <c r="E201" s="1662"/>
      <c r="F201" s="1857"/>
      <c r="G201" s="1858"/>
      <c r="H201" s="1827"/>
      <c r="I201" s="1677"/>
      <c r="J201" s="1193"/>
      <c r="K201" s="1193"/>
      <c r="L201" s="1193"/>
      <c r="M201" s="1193"/>
      <c r="N201" s="1194"/>
      <c r="O201" s="1194"/>
    </row>
    <row r="202" spans="1:15" s="1195" customFormat="1" ht="30" customHeight="1" x14ac:dyDescent="0.25">
      <c r="A202" s="1824"/>
      <c r="B202" s="1661">
        <v>2</v>
      </c>
      <c r="C202" s="1652" t="s">
        <v>4291</v>
      </c>
      <c r="D202" s="1663" t="s">
        <v>4292</v>
      </c>
      <c r="E202" s="1663" t="s">
        <v>4293</v>
      </c>
      <c r="F202" s="1652" t="s">
        <v>4294</v>
      </c>
      <c r="G202" s="1666" t="s">
        <v>4295</v>
      </c>
      <c r="H202" s="1827">
        <v>40000</v>
      </c>
      <c r="I202" s="1680" t="s">
        <v>4296</v>
      </c>
      <c r="J202" s="1193"/>
      <c r="K202" s="1193"/>
      <c r="L202" s="1193"/>
      <c r="M202" s="1193"/>
      <c r="N202" s="1194"/>
      <c r="O202" s="1194"/>
    </row>
    <row r="203" spans="1:15" s="1195" customFormat="1" ht="34.5" customHeight="1" x14ac:dyDescent="0.25">
      <c r="A203" s="1824"/>
      <c r="B203" s="1661"/>
      <c r="C203" s="1662"/>
      <c r="D203" s="1663"/>
      <c r="E203" s="1663"/>
      <c r="F203" s="1662"/>
      <c r="G203" s="1666"/>
      <c r="H203" s="1827"/>
      <c r="I203" s="1680"/>
      <c r="J203" s="1193"/>
      <c r="K203" s="1193"/>
      <c r="L203" s="1193"/>
      <c r="M203" s="1193"/>
      <c r="N203" s="1194"/>
      <c r="O203" s="1194"/>
    </row>
    <row r="204" spans="1:15" s="1195" customFormat="1" ht="48" customHeight="1" x14ac:dyDescent="0.25">
      <c r="A204" s="1824"/>
      <c r="B204" s="1661">
        <v>3</v>
      </c>
      <c r="C204" s="1663" t="s">
        <v>4297</v>
      </c>
      <c r="D204" s="1663" t="s">
        <v>4286</v>
      </c>
      <c r="E204" s="1652" t="s">
        <v>4298</v>
      </c>
      <c r="F204" s="1856" t="s">
        <v>4288</v>
      </c>
      <c r="G204" s="1858" t="s">
        <v>4299</v>
      </c>
      <c r="H204" s="1676">
        <v>75000</v>
      </c>
      <c r="I204" s="1677" t="s">
        <v>4290</v>
      </c>
      <c r="J204" s="1193"/>
      <c r="K204" s="1193"/>
      <c r="L204" s="1193"/>
      <c r="M204" s="1193"/>
      <c r="N204" s="1194"/>
      <c r="O204" s="1194"/>
    </row>
    <row r="205" spans="1:15" s="1195" customFormat="1" ht="21" hidden="1" customHeight="1" x14ac:dyDescent="0.25">
      <c r="A205" s="1824"/>
      <c r="B205" s="1661"/>
      <c r="C205" s="1663"/>
      <c r="D205" s="1663"/>
      <c r="E205" s="1662"/>
      <c r="F205" s="1857"/>
      <c r="G205" s="1858"/>
      <c r="H205" s="1676"/>
      <c r="I205" s="1677"/>
      <c r="J205" s="1193"/>
      <c r="K205" s="1193"/>
      <c r="L205" s="1193"/>
      <c r="M205" s="1193"/>
      <c r="N205" s="1194"/>
      <c r="O205" s="1194"/>
    </row>
    <row r="206" spans="1:15" s="1195" customFormat="1" ht="30" customHeight="1" x14ac:dyDescent="0.25">
      <c r="A206" s="1824"/>
      <c r="B206" s="1675">
        <v>4</v>
      </c>
      <c r="C206" s="1652" t="s">
        <v>4300</v>
      </c>
      <c r="D206" s="1661" t="s">
        <v>4292</v>
      </c>
      <c r="E206" s="1663" t="s">
        <v>4293</v>
      </c>
      <c r="F206" s="1652" t="s">
        <v>4301</v>
      </c>
      <c r="G206" s="1666" t="s">
        <v>4302</v>
      </c>
      <c r="H206" s="1827">
        <v>40000</v>
      </c>
      <c r="I206" s="1680" t="s">
        <v>4296</v>
      </c>
      <c r="J206" s="1193"/>
      <c r="K206" s="1193"/>
      <c r="L206" s="1193"/>
      <c r="M206" s="1193"/>
      <c r="N206" s="1194"/>
      <c r="O206" s="1194"/>
    </row>
    <row r="207" spans="1:15" s="1195" customFormat="1" ht="37.5" customHeight="1" thickBot="1" x14ac:dyDescent="0.3">
      <c r="A207" s="1859"/>
      <c r="B207" s="1696"/>
      <c r="C207" s="1662"/>
      <c r="D207" s="1661"/>
      <c r="E207" s="1663"/>
      <c r="F207" s="1662"/>
      <c r="G207" s="1666"/>
      <c r="H207" s="1827"/>
      <c r="I207" s="1680"/>
      <c r="J207" s="1193"/>
      <c r="K207" s="1193"/>
      <c r="L207" s="1193"/>
      <c r="M207" s="1193"/>
      <c r="N207" s="1194"/>
      <c r="O207" s="1194"/>
    </row>
    <row r="208" spans="1:15" s="1844" customFormat="1" ht="27.75" customHeight="1" thickBot="1" x14ac:dyDescent="0.3">
      <c r="A208" s="1797"/>
      <c r="B208" s="1798"/>
      <c r="C208" s="1798"/>
      <c r="D208" s="1798"/>
      <c r="E208" s="1798"/>
      <c r="F208" s="1798"/>
      <c r="G208" s="1798"/>
      <c r="H208" s="1798"/>
      <c r="I208" s="1798"/>
      <c r="J208" s="1798"/>
      <c r="K208" s="1798"/>
      <c r="L208" s="1798"/>
      <c r="M208" s="1798"/>
      <c r="N208" s="1798"/>
      <c r="O208" s="1798"/>
    </row>
    <row r="209" spans="1:15" s="1195" customFormat="1" ht="39.75" customHeight="1" x14ac:dyDescent="0.25">
      <c r="A209" s="1183" t="s">
        <v>86</v>
      </c>
      <c r="B209" s="1845" t="s">
        <v>4093</v>
      </c>
      <c r="C209" s="1845"/>
      <c r="D209" s="1845"/>
      <c r="E209" s="1845"/>
      <c r="F209" s="1845"/>
      <c r="G209" s="1845"/>
      <c r="H209" s="1845"/>
      <c r="I209" s="1846"/>
      <c r="J209" s="1193"/>
      <c r="K209" s="1193"/>
      <c r="L209" s="1193"/>
      <c r="M209" s="1193"/>
      <c r="N209" s="1194"/>
      <c r="O209" s="1194"/>
    </row>
    <row r="210" spans="1:15" s="1195" customFormat="1" ht="38.25" customHeight="1" x14ac:dyDescent="0.25">
      <c r="A210" s="1168" t="s">
        <v>88</v>
      </c>
      <c r="B210" s="1847" t="s">
        <v>2351</v>
      </c>
      <c r="C210" s="1847"/>
      <c r="D210" s="1847"/>
      <c r="E210" s="1847"/>
      <c r="F210" s="1847"/>
      <c r="G210" s="1847"/>
      <c r="H210" s="1847"/>
      <c r="I210" s="1848"/>
      <c r="J210" s="1193"/>
      <c r="K210" s="1193"/>
      <c r="L210" s="1193"/>
      <c r="M210" s="1193"/>
      <c r="N210" s="1194"/>
      <c r="O210" s="1194"/>
    </row>
    <row r="211" spans="1:15" s="1195" customFormat="1" ht="36.75" customHeight="1" x14ac:dyDescent="0.25">
      <c r="A211" s="1168" t="s">
        <v>90</v>
      </c>
      <c r="B211" s="1847" t="s">
        <v>2826</v>
      </c>
      <c r="C211" s="1847"/>
      <c r="D211" s="1847"/>
      <c r="E211" s="1847"/>
      <c r="F211" s="1847"/>
      <c r="G211" s="1847"/>
      <c r="H211" s="1847"/>
      <c r="I211" s="1848"/>
      <c r="J211" s="1193"/>
      <c r="K211" s="1193"/>
      <c r="L211" s="1193"/>
      <c r="M211" s="1193"/>
      <c r="N211" s="1194"/>
      <c r="O211" s="1194"/>
    </row>
    <row r="212" spans="1:15" s="1195" customFormat="1" ht="30.75" customHeight="1" x14ac:dyDescent="0.25">
      <c r="A212" s="1169" t="s">
        <v>92</v>
      </c>
      <c r="B212" s="1833" t="s">
        <v>4303</v>
      </c>
      <c r="C212" s="1835"/>
      <c r="D212" s="1835"/>
      <c r="E212" s="1835"/>
      <c r="F212" s="1835"/>
      <c r="G212" s="1835"/>
      <c r="H212" s="1835"/>
      <c r="I212" s="1836"/>
      <c r="J212" s="1193"/>
      <c r="K212" s="1193"/>
      <c r="L212" s="1193"/>
      <c r="M212" s="1193"/>
      <c r="N212" s="1194"/>
      <c r="O212" s="1194"/>
    </row>
    <row r="213" spans="1:15" s="1195" customFormat="1" ht="36.75" customHeight="1" x14ac:dyDescent="0.25">
      <c r="A213" s="1167" t="s">
        <v>94</v>
      </c>
      <c r="B213" s="1819" t="s">
        <v>4304</v>
      </c>
      <c r="C213" s="1819"/>
      <c r="D213" s="1819"/>
      <c r="E213" s="1819"/>
      <c r="F213" s="1819"/>
      <c r="G213" s="1819"/>
      <c r="H213" s="1819"/>
      <c r="I213" s="1820"/>
      <c r="J213" s="1193"/>
      <c r="K213" s="1193"/>
      <c r="L213" s="1193"/>
      <c r="M213" s="1193"/>
      <c r="N213" s="1194"/>
      <c r="O213" s="1194"/>
    </row>
    <row r="214" spans="1:15" s="1195" customFormat="1" ht="24.75" customHeight="1" x14ac:dyDescent="0.25">
      <c r="A214" s="1167" t="s">
        <v>4305</v>
      </c>
      <c r="B214" s="1191" t="s">
        <v>435</v>
      </c>
      <c r="C214" s="1191"/>
      <c r="D214" s="1191"/>
      <c r="E214" s="1191"/>
      <c r="F214" s="1191"/>
      <c r="G214" s="1191"/>
      <c r="H214" s="1191"/>
      <c r="I214" s="1192"/>
      <c r="J214" s="1193"/>
      <c r="K214" s="1193"/>
      <c r="L214" s="1193"/>
      <c r="M214" s="1193"/>
      <c r="N214" s="1194"/>
      <c r="O214" s="1194"/>
    </row>
    <row r="215" spans="1:15" s="1195" customFormat="1" ht="35.25" customHeight="1" x14ac:dyDescent="0.25">
      <c r="A215" s="1168" t="s">
        <v>98</v>
      </c>
      <c r="B215" s="1819" t="s">
        <v>4125</v>
      </c>
      <c r="C215" s="1819"/>
      <c r="D215" s="1819"/>
      <c r="E215" s="1819"/>
      <c r="F215" s="1819"/>
      <c r="G215" s="1819"/>
      <c r="H215" s="1819"/>
      <c r="I215" s="1820"/>
      <c r="J215" s="1193"/>
      <c r="K215" s="1193"/>
      <c r="L215" s="1193"/>
      <c r="M215" s="1193"/>
      <c r="N215" s="1194"/>
      <c r="O215" s="1194"/>
    </row>
    <row r="216" spans="1:15" s="1195" customFormat="1" ht="24.75" customHeight="1" x14ac:dyDescent="0.25">
      <c r="A216" s="1168" t="s">
        <v>100</v>
      </c>
      <c r="B216" s="1815" t="s">
        <v>4306</v>
      </c>
      <c r="C216" s="1815"/>
      <c r="D216" s="1815"/>
      <c r="E216" s="1854"/>
      <c r="F216" s="1854"/>
      <c r="G216" s="1854"/>
      <c r="H216" s="1854"/>
      <c r="I216" s="1855"/>
      <c r="J216" s="1193"/>
      <c r="K216" s="1193"/>
      <c r="L216" s="1193"/>
      <c r="M216" s="1193"/>
      <c r="N216" s="1194"/>
      <c r="O216" s="1194"/>
    </row>
    <row r="217" spans="1:15" s="1195" customFormat="1" ht="28.5" customHeight="1" x14ac:dyDescent="0.25">
      <c r="A217" s="1169" t="s">
        <v>101</v>
      </c>
      <c r="B217" s="1837" t="s">
        <v>4307</v>
      </c>
      <c r="C217" s="1837"/>
      <c r="D217" s="1837"/>
      <c r="E217" s="1838"/>
      <c r="F217" s="1838"/>
      <c r="G217" s="1838"/>
      <c r="H217" s="1838"/>
      <c r="I217" s="1839"/>
      <c r="J217" s="1193"/>
      <c r="K217" s="1193"/>
      <c r="L217" s="1193"/>
      <c r="M217" s="1193"/>
      <c r="N217" s="1194"/>
      <c r="O217" s="1194"/>
    </row>
    <row r="218" spans="1:15" s="1195" customFormat="1" ht="26.25" customHeight="1" x14ac:dyDescent="0.25">
      <c r="A218" s="1169" t="s">
        <v>103</v>
      </c>
      <c r="B218" s="1838" t="s">
        <v>4308</v>
      </c>
      <c r="C218" s="1838"/>
      <c r="D218" s="1838"/>
      <c r="E218" s="1838"/>
      <c r="F218" s="1838"/>
      <c r="G218" s="1838"/>
      <c r="H218" s="1838"/>
      <c r="I218" s="1839"/>
      <c r="J218" s="1193"/>
      <c r="K218" s="1193"/>
      <c r="L218" s="1193"/>
      <c r="M218" s="1193"/>
      <c r="N218" s="1194"/>
      <c r="O218" s="1194"/>
    </row>
    <row r="219" spans="1:15" s="1195" customFormat="1" ht="21" customHeight="1" x14ac:dyDescent="0.25">
      <c r="A219" s="1174" t="s">
        <v>105</v>
      </c>
      <c r="B219" s="1840" t="s">
        <v>4309</v>
      </c>
      <c r="C219" s="1840"/>
      <c r="D219" s="1840"/>
      <c r="E219" s="1841"/>
      <c r="F219" s="1841"/>
      <c r="G219" s="1841"/>
      <c r="H219" s="1841"/>
      <c r="I219" s="1842"/>
      <c r="J219" s="1193"/>
      <c r="K219" s="1193"/>
      <c r="L219" s="1193"/>
      <c r="M219" s="1193"/>
      <c r="N219" s="1194"/>
      <c r="O219" s="1194"/>
    </row>
    <row r="220" spans="1:15" s="1195" customFormat="1" ht="28.5" customHeight="1" x14ac:dyDescent="0.25">
      <c r="A220" s="1169" t="s">
        <v>107</v>
      </c>
      <c r="B220" s="1843">
        <v>200000</v>
      </c>
      <c r="C220" s="1838"/>
      <c r="D220" s="1838"/>
      <c r="E220" s="1838"/>
      <c r="F220" s="1838"/>
      <c r="G220" s="1838"/>
      <c r="H220" s="1838"/>
      <c r="I220" s="1839"/>
      <c r="J220" s="1193"/>
      <c r="K220" s="1193"/>
      <c r="L220" s="1193"/>
      <c r="M220" s="1193"/>
      <c r="N220" s="1194"/>
      <c r="O220" s="1194"/>
    </row>
    <row r="221" spans="1:15" s="1195" customFormat="1" ht="33.75" customHeight="1" x14ac:dyDescent="0.25">
      <c r="A221" s="1175" t="s">
        <v>108</v>
      </c>
      <c r="B221" s="1833" t="s">
        <v>4129</v>
      </c>
      <c r="C221" s="1833"/>
      <c r="D221" s="1833"/>
      <c r="E221" s="1833"/>
      <c r="F221" s="1833"/>
      <c r="G221" s="1833"/>
      <c r="H221" s="1833"/>
      <c r="I221" s="1834"/>
      <c r="J221" s="1193"/>
      <c r="K221" s="1193"/>
      <c r="L221" s="1193"/>
      <c r="M221" s="1193"/>
      <c r="N221" s="1194"/>
      <c r="O221" s="1194"/>
    </row>
    <row r="222" spans="1:15" s="1195" customFormat="1" ht="41.25" customHeight="1" x14ac:dyDescent="0.25">
      <c r="A222" s="1176" t="s">
        <v>110</v>
      </c>
      <c r="B222" s="1821" t="s">
        <v>4130</v>
      </c>
      <c r="C222" s="1821"/>
      <c r="D222" s="1821"/>
      <c r="E222" s="1822"/>
      <c r="F222" s="1822"/>
      <c r="G222" s="1822"/>
      <c r="H222" s="1822"/>
      <c r="I222" s="1823"/>
      <c r="J222" s="1193"/>
      <c r="K222" s="1193"/>
      <c r="L222" s="1193"/>
      <c r="M222" s="1193"/>
      <c r="N222" s="1194"/>
      <c r="O222" s="1194"/>
    </row>
    <row r="223" spans="1:15" s="1195" customFormat="1" ht="62.25" customHeight="1" x14ac:dyDescent="0.25">
      <c r="A223" s="1177" t="s">
        <v>112</v>
      </c>
      <c r="B223" s="1178" t="s">
        <v>113</v>
      </c>
      <c r="C223" s="1178" t="s">
        <v>114</v>
      </c>
      <c r="D223" s="1178" t="s">
        <v>115</v>
      </c>
      <c r="E223" s="1178" t="s">
        <v>116</v>
      </c>
      <c r="F223" s="1178" t="s">
        <v>117</v>
      </c>
      <c r="G223" s="1178" t="s">
        <v>118</v>
      </c>
      <c r="H223" s="1178" t="s">
        <v>119</v>
      </c>
      <c r="I223" s="1179" t="s">
        <v>120</v>
      </c>
      <c r="J223" s="1193"/>
      <c r="K223" s="1193"/>
      <c r="L223" s="1193"/>
      <c r="M223" s="1193"/>
      <c r="N223" s="1194"/>
      <c r="O223" s="1194"/>
    </row>
    <row r="224" spans="1:15" s="1195" customFormat="1" ht="62.25" customHeight="1" x14ac:dyDescent="0.25">
      <c r="A224" s="1824" t="s">
        <v>4310</v>
      </c>
      <c r="B224" s="1675">
        <v>1</v>
      </c>
      <c r="C224" s="1815" t="s">
        <v>4311</v>
      </c>
      <c r="D224" s="1815" t="s">
        <v>4134</v>
      </c>
      <c r="E224" s="1815" t="s">
        <v>4135</v>
      </c>
      <c r="F224" s="1815" t="s">
        <v>4136</v>
      </c>
      <c r="G224" s="1815" t="s">
        <v>4312</v>
      </c>
      <c r="H224" s="1827" t="s">
        <v>768</v>
      </c>
      <c r="I224" s="1677" t="s">
        <v>4138</v>
      </c>
      <c r="J224" s="1193"/>
      <c r="K224" s="1193"/>
      <c r="L224" s="1193"/>
      <c r="M224" s="1193"/>
      <c r="N224" s="1194"/>
      <c r="O224" s="1194"/>
    </row>
    <row r="225" spans="1:15" s="1195" customFormat="1" ht="62.25" customHeight="1" x14ac:dyDescent="0.25">
      <c r="A225" s="1825"/>
      <c r="B225" s="1661"/>
      <c r="C225" s="1815"/>
      <c r="D225" s="1815"/>
      <c r="E225" s="1815"/>
      <c r="F225" s="1818"/>
      <c r="G225" s="1815"/>
      <c r="H225" s="1853"/>
      <c r="I225" s="1677"/>
      <c r="J225" s="1193"/>
      <c r="K225" s="1193"/>
      <c r="L225" s="1193"/>
      <c r="M225" s="1193"/>
      <c r="N225" s="1194"/>
      <c r="O225" s="1194"/>
    </row>
    <row r="226" spans="1:15" s="1195" customFormat="1" ht="50.25" customHeight="1" x14ac:dyDescent="0.25">
      <c r="A226" s="1825"/>
      <c r="B226" s="1661"/>
      <c r="C226" s="1815"/>
      <c r="D226" s="1815"/>
      <c r="E226" s="1815"/>
      <c r="F226" s="1818"/>
      <c r="G226" s="1815"/>
      <c r="H226" s="1853"/>
      <c r="I226" s="1677"/>
      <c r="J226" s="1193"/>
      <c r="K226" s="1193"/>
      <c r="L226" s="1193"/>
      <c r="M226" s="1193"/>
      <c r="N226" s="1194"/>
      <c r="O226" s="1194"/>
    </row>
    <row r="227" spans="1:15" s="1195" customFormat="1" ht="78" customHeight="1" x14ac:dyDescent="0.25">
      <c r="A227" s="1825"/>
      <c r="B227" s="1661">
        <v>2</v>
      </c>
      <c r="C227" s="1815" t="s">
        <v>4139</v>
      </c>
      <c r="D227" s="1815" t="s">
        <v>4140</v>
      </c>
      <c r="E227" s="1815" t="s">
        <v>4141</v>
      </c>
      <c r="F227" s="1821" t="s">
        <v>4313</v>
      </c>
      <c r="G227" s="1815" t="s">
        <v>4143</v>
      </c>
      <c r="H227" s="1827">
        <v>0</v>
      </c>
      <c r="I227" s="1677" t="s">
        <v>4314</v>
      </c>
      <c r="J227" s="1193"/>
      <c r="K227" s="1193"/>
      <c r="L227" s="1193"/>
      <c r="M227" s="1193"/>
      <c r="N227" s="1194"/>
      <c r="O227" s="1194"/>
    </row>
    <row r="228" spans="1:15" s="1195" customFormat="1" ht="6" customHeight="1" x14ac:dyDescent="0.25">
      <c r="A228" s="1825"/>
      <c r="B228" s="1661"/>
      <c r="C228" s="1815"/>
      <c r="D228" s="1815"/>
      <c r="E228" s="1818"/>
      <c r="F228" s="1821"/>
      <c r="G228" s="1815"/>
      <c r="H228" s="1853"/>
      <c r="I228" s="1677"/>
      <c r="J228" s="1193"/>
      <c r="K228" s="1193"/>
      <c r="L228" s="1193"/>
      <c r="M228" s="1193"/>
      <c r="N228" s="1194"/>
      <c r="O228" s="1194"/>
    </row>
    <row r="229" spans="1:15" s="1195" customFormat="1" ht="62.25" hidden="1" customHeight="1" x14ac:dyDescent="0.25">
      <c r="A229" s="1825"/>
      <c r="B229" s="1661"/>
      <c r="C229" s="1816"/>
      <c r="D229" s="1815"/>
      <c r="E229" s="1818"/>
      <c r="F229" s="1821"/>
      <c r="G229" s="1815"/>
      <c r="H229" s="1853"/>
      <c r="I229" s="1677"/>
      <c r="J229" s="1193"/>
      <c r="K229" s="1193"/>
      <c r="L229" s="1193"/>
      <c r="M229" s="1193"/>
      <c r="N229" s="1194"/>
      <c r="O229" s="1194"/>
    </row>
    <row r="230" spans="1:15" s="1195" customFormat="1" ht="62.25" customHeight="1" x14ac:dyDescent="0.25">
      <c r="A230" s="1825"/>
      <c r="B230" s="1675">
        <v>3</v>
      </c>
      <c r="C230" s="1815" t="s">
        <v>4315</v>
      </c>
      <c r="D230" s="1815" t="s">
        <v>4134</v>
      </c>
      <c r="E230" s="1815" t="s">
        <v>4316</v>
      </c>
      <c r="F230" s="1815" t="s">
        <v>4147</v>
      </c>
      <c r="G230" s="1815" t="s">
        <v>4148</v>
      </c>
      <c r="H230" s="1851">
        <v>0</v>
      </c>
      <c r="I230" s="1677" t="s">
        <v>4317</v>
      </c>
      <c r="J230" s="1193"/>
      <c r="K230" s="1193"/>
      <c r="L230" s="1193"/>
      <c r="M230" s="1193"/>
      <c r="N230" s="1194"/>
      <c r="O230" s="1194"/>
    </row>
    <row r="231" spans="1:15" s="1195" customFormat="1" ht="22.5" customHeight="1" x14ac:dyDescent="0.25">
      <c r="A231" s="1825"/>
      <c r="B231" s="1675"/>
      <c r="C231" s="1815"/>
      <c r="D231" s="1815"/>
      <c r="E231" s="1815"/>
      <c r="F231" s="1818"/>
      <c r="G231" s="1815"/>
      <c r="H231" s="1675"/>
      <c r="I231" s="1677"/>
      <c r="J231" s="1193"/>
      <c r="K231" s="1193"/>
      <c r="L231" s="1193"/>
      <c r="M231" s="1193"/>
      <c r="N231" s="1194"/>
      <c r="O231" s="1194"/>
    </row>
    <row r="232" spans="1:15" s="1195" customFormat="1" ht="62.25" hidden="1" customHeight="1" x14ac:dyDescent="0.25">
      <c r="A232" s="1825"/>
      <c r="B232" s="1675"/>
      <c r="C232" s="1815"/>
      <c r="D232" s="1815"/>
      <c r="E232" s="1815"/>
      <c r="F232" s="1818"/>
      <c r="G232" s="1815"/>
      <c r="H232" s="1675"/>
      <c r="I232" s="1677"/>
      <c r="J232" s="1193"/>
      <c r="K232" s="1193"/>
      <c r="L232" s="1193"/>
      <c r="M232" s="1193"/>
      <c r="N232" s="1194"/>
      <c r="O232" s="1194"/>
    </row>
    <row r="233" spans="1:15" s="1195" customFormat="1" ht="113.25" customHeight="1" x14ac:dyDescent="0.25">
      <c r="A233" s="1825"/>
      <c r="B233" s="1675">
        <v>4</v>
      </c>
      <c r="C233" s="1815" t="s">
        <v>4318</v>
      </c>
      <c r="D233" s="1663" t="s">
        <v>4151</v>
      </c>
      <c r="E233" s="1815" t="s">
        <v>4319</v>
      </c>
      <c r="F233" s="1815" t="s">
        <v>4147</v>
      </c>
      <c r="G233" s="1815" t="s">
        <v>4153</v>
      </c>
      <c r="H233" s="1851">
        <v>200000</v>
      </c>
      <c r="I233" s="1677" t="s">
        <v>4320</v>
      </c>
      <c r="J233" s="1193"/>
      <c r="K233" s="1193"/>
      <c r="L233" s="1193"/>
      <c r="M233" s="1193"/>
      <c r="N233" s="1194"/>
      <c r="O233" s="1194"/>
    </row>
    <row r="234" spans="1:15" s="1195" customFormat="1" ht="12" hidden="1" customHeight="1" x14ac:dyDescent="0.25">
      <c r="A234" s="1825"/>
      <c r="B234" s="1675"/>
      <c r="C234" s="1815"/>
      <c r="D234" s="1663"/>
      <c r="E234" s="1815"/>
      <c r="F234" s="1818"/>
      <c r="G234" s="1815"/>
      <c r="H234" s="1675"/>
      <c r="I234" s="1677"/>
      <c r="J234" s="1193"/>
      <c r="K234" s="1193"/>
      <c r="L234" s="1193"/>
      <c r="M234" s="1193"/>
      <c r="N234" s="1194"/>
      <c r="O234" s="1194"/>
    </row>
    <row r="235" spans="1:15" s="1195" customFormat="1" ht="62.25" hidden="1" customHeight="1" x14ac:dyDescent="0.25">
      <c r="A235" s="1826"/>
      <c r="B235" s="1696"/>
      <c r="C235" s="1816"/>
      <c r="D235" s="1663"/>
      <c r="E235" s="1815"/>
      <c r="F235" s="1818"/>
      <c r="G235" s="1815"/>
      <c r="H235" s="1696"/>
      <c r="I235" s="1852"/>
      <c r="J235" s="1193"/>
      <c r="K235" s="1193"/>
      <c r="L235" s="1193"/>
      <c r="M235" s="1193"/>
      <c r="N235" s="1194"/>
      <c r="O235" s="1194"/>
    </row>
    <row r="236" spans="1:15" s="1844" customFormat="1" ht="33.75" customHeight="1" thickBot="1" x14ac:dyDescent="0.3">
      <c r="A236" s="1797"/>
      <c r="B236" s="1798"/>
      <c r="C236" s="1798"/>
      <c r="D236" s="1798"/>
      <c r="E236" s="1798"/>
      <c r="F236" s="1798"/>
      <c r="G236" s="1798"/>
      <c r="H236" s="1798"/>
      <c r="I236" s="1798"/>
      <c r="J236" s="1798"/>
      <c r="K236" s="1798"/>
      <c r="L236" s="1798"/>
      <c r="M236" s="1798"/>
      <c r="N236" s="1798"/>
      <c r="O236" s="1798"/>
    </row>
    <row r="237" spans="1:15" s="1195" customFormat="1" ht="32.25" customHeight="1" x14ac:dyDescent="0.25">
      <c r="A237" s="1183" t="s">
        <v>86</v>
      </c>
      <c r="B237" s="1845" t="s">
        <v>4093</v>
      </c>
      <c r="C237" s="1845"/>
      <c r="D237" s="1845"/>
      <c r="E237" s="1845"/>
      <c r="F237" s="1845"/>
      <c r="G237" s="1845"/>
      <c r="H237" s="1845"/>
      <c r="I237" s="1846"/>
      <c r="J237" s="1193"/>
      <c r="K237" s="1193"/>
      <c r="L237" s="1193"/>
      <c r="M237" s="1193"/>
      <c r="N237" s="1194"/>
      <c r="O237" s="1194"/>
    </row>
    <row r="238" spans="1:15" s="1195" customFormat="1" ht="32.25" customHeight="1" x14ac:dyDescent="0.25">
      <c r="A238" s="1168" t="s">
        <v>88</v>
      </c>
      <c r="B238" s="1847" t="s">
        <v>2757</v>
      </c>
      <c r="C238" s="1847"/>
      <c r="D238" s="1847"/>
      <c r="E238" s="1847"/>
      <c r="F238" s="1847"/>
      <c r="G238" s="1847"/>
      <c r="H238" s="1847"/>
      <c r="I238" s="1848"/>
      <c r="J238" s="1193"/>
      <c r="K238" s="1193"/>
      <c r="L238" s="1193"/>
      <c r="M238" s="1193"/>
      <c r="N238" s="1194"/>
      <c r="O238" s="1194"/>
    </row>
    <row r="239" spans="1:15" s="1195" customFormat="1" ht="32.25" customHeight="1" x14ac:dyDescent="0.25">
      <c r="A239" s="1168" t="s">
        <v>90</v>
      </c>
      <c r="B239" s="1847" t="s">
        <v>2826</v>
      </c>
      <c r="C239" s="1847"/>
      <c r="D239" s="1847"/>
      <c r="E239" s="1847"/>
      <c r="F239" s="1847"/>
      <c r="G239" s="1847"/>
      <c r="H239" s="1847"/>
      <c r="I239" s="1848"/>
      <c r="J239" s="1193"/>
      <c r="K239" s="1193"/>
      <c r="L239" s="1193"/>
      <c r="M239" s="1193"/>
      <c r="N239" s="1194"/>
      <c r="O239" s="1194"/>
    </row>
    <row r="240" spans="1:15" s="1220" customFormat="1" ht="36.75" customHeight="1" x14ac:dyDescent="0.25">
      <c r="A240" s="1169" t="s">
        <v>92</v>
      </c>
      <c r="B240" s="1833" t="s">
        <v>4321</v>
      </c>
      <c r="C240" s="1833"/>
      <c r="D240" s="1833"/>
      <c r="E240" s="1833"/>
      <c r="F240" s="1833"/>
      <c r="G240" s="1833"/>
      <c r="H240" s="1833"/>
      <c r="I240" s="1834"/>
      <c r="J240" s="1182"/>
      <c r="K240" s="1182"/>
      <c r="L240" s="1182"/>
      <c r="M240" s="1182"/>
      <c r="N240" s="1181"/>
      <c r="O240" s="1181"/>
    </row>
    <row r="241" spans="1:15" s="1195" customFormat="1" ht="29.25" customHeight="1" x14ac:dyDescent="0.25">
      <c r="A241" s="1167" t="s">
        <v>94</v>
      </c>
      <c r="B241" s="1819" t="s">
        <v>4304</v>
      </c>
      <c r="C241" s="1819"/>
      <c r="D241" s="1819"/>
      <c r="E241" s="1819"/>
      <c r="F241" s="1819"/>
      <c r="G241" s="1819"/>
      <c r="H241" s="1819"/>
      <c r="I241" s="1820"/>
      <c r="J241" s="1193"/>
      <c r="K241" s="1193"/>
      <c r="L241" s="1193"/>
      <c r="M241" s="1193"/>
      <c r="N241" s="1194"/>
      <c r="O241" s="1194"/>
    </row>
    <row r="242" spans="1:15" s="1195" customFormat="1" ht="29.25" customHeight="1" x14ac:dyDescent="0.25">
      <c r="A242" s="1167" t="s">
        <v>96</v>
      </c>
      <c r="B242" s="1191" t="s">
        <v>435</v>
      </c>
      <c r="C242" s="1191"/>
      <c r="D242" s="1191"/>
      <c r="E242" s="1191"/>
      <c r="F242" s="1191"/>
      <c r="G242" s="1191"/>
      <c r="H242" s="1191"/>
      <c r="I242" s="1192"/>
      <c r="J242" s="1193"/>
      <c r="K242" s="1193"/>
      <c r="L242" s="1193"/>
      <c r="M242" s="1193"/>
      <c r="N242" s="1194"/>
      <c r="O242" s="1194"/>
    </row>
    <row r="243" spans="1:15" s="1220" customFormat="1" ht="29.25" customHeight="1" x14ac:dyDescent="0.25">
      <c r="A243" s="1173" t="s">
        <v>98</v>
      </c>
      <c r="B243" s="1833" t="s">
        <v>4322</v>
      </c>
      <c r="C243" s="1833"/>
      <c r="D243" s="1833"/>
      <c r="E243" s="1833"/>
      <c r="F243" s="1833"/>
      <c r="G243" s="1833"/>
      <c r="H243" s="1833"/>
      <c r="I243" s="1834"/>
      <c r="J243" s="1182"/>
      <c r="K243" s="1182"/>
      <c r="L243" s="1182"/>
      <c r="M243" s="1182"/>
      <c r="N243" s="1181"/>
      <c r="O243" s="1181"/>
    </row>
    <row r="244" spans="1:15" s="1195" customFormat="1" ht="26.25" customHeight="1" x14ac:dyDescent="0.25">
      <c r="A244" s="1168" t="s">
        <v>100</v>
      </c>
      <c r="B244" s="1833" t="s">
        <v>4323</v>
      </c>
      <c r="C244" s="1835"/>
      <c r="D244" s="1835"/>
      <c r="E244" s="1835"/>
      <c r="F244" s="1835"/>
      <c r="G244" s="1835"/>
      <c r="H244" s="1835"/>
      <c r="I244" s="1836"/>
      <c r="J244" s="1193"/>
      <c r="K244" s="1193"/>
      <c r="L244" s="1193"/>
      <c r="M244" s="1193"/>
      <c r="N244" s="1194"/>
      <c r="O244" s="1194"/>
    </row>
    <row r="245" spans="1:15" s="1220" customFormat="1" ht="29.25" customHeight="1" x14ac:dyDescent="0.25">
      <c r="A245" s="1169" t="s">
        <v>101</v>
      </c>
      <c r="B245" s="1837" t="s">
        <v>4324</v>
      </c>
      <c r="C245" s="1837"/>
      <c r="D245" s="1837"/>
      <c r="E245" s="1838"/>
      <c r="F245" s="1838"/>
      <c r="G245" s="1838"/>
      <c r="H245" s="1838"/>
      <c r="I245" s="1839"/>
      <c r="J245" s="1182"/>
      <c r="K245" s="1182"/>
      <c r="L245" s="1182"/>
      <c r="M245" s="1182"/>
      <c r="N245" s="1181"/>
      <c r="O245" s="1181"/>
    </row>
    <row r="246" spans="1:15" s="1220" customFormat="1" ht="27.75" customHeight="1" x14ac:dyDescent="0.25">
      <c r="A246" s="1169" t="s">
        <v>103</v>
      </c>
      <c r="B246" s="1838" t="s">
        <v>4325</v>
      </c>
      <c r="C246" s="1838"/>
      <c r="D246" s="1838"/>
      <c r="E246" s="1838"/>
      <c r="F246" s="1838"/>
      <c r="G246" s="1838"/>
      <c r="H246" s="1838"/>
      <c r="I246" s="1839"/>
      <c r="J246" s="1182"/>
      <c r="K246" s="1182"/>
      <c r="L246" s="1182"/>
      <c r="M246" s="1182"/>
      <c r="N246" s="1181"/>
      <c r="O246" s="1181"/>
    </row>
    <row r="247" spans="1:15" s="1220" customFormat="1" ht="25.5" customHeight="1" x14ac:dyDescent="0.25">
      <c r="A247" s="1174" t="s">
        <v>105</v>
      </c>
      <c r="B247" s="1840" t="s">
        <v>4326</v>
      </c>
      <c r="C247" s="1840"/>
      <c r="D247" s="1840"/>
      <c r="E247" s="1841"/>
      <c r="F247" s="1841"/>
      <c r="G247" s="1841"/>
      <c r="H247" s="1841"/>
      <c r="I247" s="1842"/>
      <c r="J247" s="1182"/>
      <c r="K247" s="1182"/>
      <c r="L247" s="1182"/>
      <c r="M247" s="1182"/>
      <c r="N247" s="1181"/>
      <c r="O247" s="1181"/>
    </row>
    <row r="248" spans="1:15" s="1220" customFormat="1" ht="29.25" customHeight="1" x14ac:dyDescent="0.25">
      <c r="A248" s="1169" t="s">
        <v>107</v>
      </c>
      <c r="B248" s="1843">
        <v>600000</v>
      </c>
      <c r="C248" s="1838"/>
      <c r="D248" s="1838"/>
      <c r="E248" s="1838"/>
      <c r="F248" s="1838"/>
      <c r="G248" s="1838"/>
      <c r="H248" s="1838"/>
      <c r="I248" s="1839"/>
      <c r="J248" s="1182"/>
      <c r="K248" s="1182"/>
      <c r="L248" s="1182"/>
      <c r="M248" s="1182"/>
      <c r="N248" s="1181"/>
      <c r="O248" s="1181"/>
    </row>
    <row r="249" spans="1:15" s="1220" customFormat="1" ht="29.25" customHeight="1" x14ac:dyDescent="0.25">
      <c r="A249" s="1175" t="s">
        <v>108</v>
      </c>
      <c r="B249" s="1833" t="s">
        <v>4327</v>
      </c>
      <c r="C249" s="1833"/>
      <c r="D249" s="1833"/>
      <c r="E249" s="1833"/>
      <c r="F249" s="1833"/>
      <c r="G249" s="1833"/>
      <c r="H249" s="1833"/>
      <c r="I249" s="1834"/>
      <c r="J249" s="1182"/>
      <c r="K249" s="1182"/>
      <c r="L249" s="1182"/>
      <c r="M249" s="1182"/>
      <c r="N249" s="1181"/>
      <c r="O249" s="1181"/>
    </row>
    <row r="250" spans="1:15" s="1220" customFormat="1" ht="33.75" customHeight="1" x14ac:dyDescent="0.25">
      <c r="A250" s="1176" t="s">
        <v>110</v>
      </c>
      <c r="B250" s="1821" t="s">
        <v>4328</v>
      </c>
      <c r="C250" s="1821"/>
      <c r="D250" s="1821"/>
      <c r="E250" s="1822"/>
      <c r="F250" s="1822"/>
      <c r="G250" s="1822"/>
      <c r="H250" s="1822"/>
      <c r="I250" s="1823"/>
      <c r="J250" s="1182"/>
      <c r="K250" s="1182"/>
      <c r="L250" s="1182"/>
      <c r="M250" s="1182"/>
      <c r="N250" s="1181"/>
      <c r="O250" s="1181"/>
    </row>
    <row r="251" spans="1:15" s="1195" customFormat="1" ht="62.25" customHeight="1" x14ac:dyDescent="0.25">
      <c r="A251" s="1177" t="s">
        <v>112</v>
      </c>
      <c r="B251" s="1178" t="s">
        <v>113</v>
      </c>
      <c r="C251" s="1178" t="s">
        <v>114</v>
      </c>
      <c r="D251" s="1178" t="s">
        <v>115</v>
      </c>
      <c r="E251" s="1178" t="s">
        <v>116</v>
      </c>
      <c r="F251" s="1178" t="s">
        <v>117</v>
      </c>
      <c r="G251" s="1178" t="s">
        <v>118</v>
      </c>
      <c r="H251" s="1178" t="s">
        <v>119</v>
      </c>
      <c r="I251" s="1179" t="s">
        <v>120</v>
      </c>
      <c r="J251" s="1193"/>
      <c r="K251" s="1193"/>
      <c r="L251" s="1193"/>
      <c r="M251" s="1193"/>
      <c r="N251" s="1194"/>
      <c r="O251" s="1194"/>
    </row>
    <row r="252" spans="1:15" s="1195" customFormat="1" ht="62.25" customHeight="1" x14ac:dyDescent="0.25">
      <c r="A252" s="1824" t="s">
        <v>4310</v>
      </c>
      <c r="B252" s="1675">
        <v>1</v>
      </c>
      <c r="C252" s="1652" t="s">
        <v>4329</v>
      </c>
      <c r="D252" s="1652" t="s">
        <v>4192</v>
      </c>
      <c r="E252" s="1652" t="s">
        <v>4330</v>
      </c>
      <c r="F252" s="1663" t="s">
        <v>4194</v>
      </c>
      <c r="G252" s="1666" t="s">
        <v>4331</v>
      </c>
      <c r="H252" s="1827">
        <v>0</v>
      </c>
      <c r="I252" s="1677" t="s">
        <v>4332</v>
      </c>
      <c r="J252" s="1193"/>
      <c r="K252" s="1193"/>
      <c r="L252" s="1193"/>
      <c r="M252" s="1193"/>
      <c r="N252" s="1194"/>
      <c r="O252" s="1194"/>
    </row>
    <row r="253" spans="1:15" s="1195" customFormat="1" ht="35.25" customHeight="1" x14ac:dyDescent="0.25">
      <c r="A253" s="1825"/>
      <c r="B253" s="1661"/>
      <c r="C253" s="1653"/>
      <c r="D253" s="1653"/>
      <c r="E253" s="1653"/>
      <c r="F253" s="1663"/>
      <c r="G253" s="1666"/>
      <c r="H253" s="1678"/>
      <c r="I253" s="1680"/>
      <c r="J253" s="1193"/>
      <c r="K253" s="1193"/>
      <c r="L253" s="1193"/>
      <c r="M253" s="1193"/>
      <c r="N253" s="1194"/>
      <c r="O253" s="1194"/>
    </row>
    <row r="254" spans="1:15" s="1195" customFormat="1" ht="26.25" hidden="1" customHeight="1" x14ac:dyDescent="0.25">
      <c r="A254" s="1825"/>
      <c r="B254" s="1661"/>
      <c r="C254" s="1662"/>
      <c r="D254" s="1662"/>
      <c r="E254" s="1662"/>
      <c r="F254" s="1663"/>
      <c r="G254" s="1666"/>
      <c r="H254" s="1678"/>
      <c r="I254" s="1680"/>
      <c r="J254" s="1193"/>
      <c r="K254" s="1193"/>
      <c r="L254" s="1193"/>
      <c r="M254" s="1193"/>
      <c r="N254" s="1194"/>
      <c r="O254" s="1194"/>
    </row>
    <row r="255" spans="1:15" s="1220" customFormat="1" ht="62.25" customHeight="1" x14ac:dyDescent="0.25">
      <c r="A255" s="1825"/>
      <c r="B255" s="1675">
        <v>2</v>
      </c>
      <c r="C255" s="1652" t="s">
        <v>4333</v>
      </c>
      <c r="D255" s="1663" t="s">
        <v>4198</v>
      </c>
      <c r="E255" s="1808" t="s">
        <v>4334</v>
      </c>
      <c r="F255" s="1815" t="s">
        <v>4335</v>
      </c>
      <c r="G255" s="1815" t="s">
        <v>4336</v>
      </c>
      <c r="H255" s="1827">
        <v>0</v>
      </c>
      <c r="I255" s="1832" t="s">
        <v>4337</v>
      </c>
      <c r="J255" s="1182"/>
      <c r="K255" s="1182"/>
      <c r="L255" s="1182"/>
      <c r="M255" s="1182"/>
      <c r="N255" s="1181"/>
      <c r="O255" s="1181"/>
    </row>
    <row r="256" spans="1:15" s="1220" customFormat="1" ht="28.5" customHeight="1" x14ac:dyDescent="0.25">
      <c r="A256" s="1825"/>
      <c r="B256" s="1675"/>
      <c r="C256" s="1831"/>
      <c r="D256" s="1663"/>
      <c r="E256" s="1808"/>
      <c r="F256" s="1808"/>
      <c r="G256" s="1808"/>
      <c r="H256" s="1679"/>
      <c r="I256" s="1680"/>
      <c r="J256" s="1182"/>
      <c r="K256" s="1182"/>
      <c r="L256" s="1182"/>
      <c r="M256" s="1182"/>
      <c r="N256" s="1181"/>
      <c r="O256" s="1181"/>
    </row>
    <row r="257" spans="1:15" s="1195" customFormat="1" ht="62.25" hidden="1" customHeight="1" x14ac:dyDescent="0.25">
      <c r="A257" s="1825"/>
      <c r="B257" s="1675"/>
      <c r="C257" s="1730" t="s">
        <v>4338</v>
      </c>
      <c r="D257" s="1815" t="s">
        <v>4204</v>
      </c>
      <c r="E257" s="1815" t="s">
        <v>4339</v>
      </c>
      <c r="F257" s="1815" t="s">
        <v>4340</v>
      </c>
      <c r="G257" s="1815" t="s">
        <v>4341</v>
      </c>
      <c r="H257" s="1802">
        <v>0</v>
      </c>
      <c r="I257" s="1829" t="s">
        <v>4342</v>
      </c>
      <c r="J257" s="1193"/>
      <c r="K257" s="1193"/>
      <c r="L257" s="1193"/>
      <c r="M257" s="1193"/>
      <c r="N257" s="1194"/>
      <c r="O257" s="1194"/>
    </row>
    <row r="258" spans="1:15" s="1195" customFormat="1" ht="86.25" customHeight="1" x14ac:dyDescent="0.25">
      <c r="A258" s="1825"/>
      <c r="B258" s="1661">
        <v>3</v>
      </c>
      <c r="C258" s="1731"/>
      <c r="D258" s="1815"/>
      <c r="E258" s="1818"/>
      <c r="F258" s="1818"/>
      <c r="G258" s="1818"/>
      <c r="H258" s="1828"/>
      <c r="I258" s="1830"/>
      <c r="J258" s="1193"/>
      <c r="K258" s="1193"/>
      <c r="L258" s="1193"/>
      <c r="M258" s="1193"/>
      <c r="N258" s="1194"/>
      <c r="O258" s="1194"/>
    </row>
    <row r="259" spans="1:15" s="1195" customFormat="1" ht="62.25" hidden="1" customHeight="1" x14ac:dyDescent="0.25">
      <c r="A259" s="1825"/>
      <c r="B259" s="1661"/>
      <c r="C259" s="1815" t="s">
        <v>4343</v>
      </c>
      <c r="D259" s="1815" t="s">
        <v>4204</v>
      </c>
      <c r="E259" s="1815" t="s">
        <v>4344</v>
      </c>
      <c r="F259" s="1815" t="s">
        <v>4345</v>
      </c>
      <c r="G259" s="1815" t="s">
        <v>4346</v>
      </c>
      <c r="H259" s="1802">
        <v>600000</v>
      </c>
      <c r="I259" s="1804" t="s">
        <v>4347</v>
      </c>
      <c r="J259" s="1193"/>
      <c r="K259" s="1193"/>
      <c r="L259" s="1193"/>
      <c r="M259" s="1193"/>
      <c r="N259" s="1194"/>
      <c r="O259" s="1194"/>
    </row>
    <row r="260" spans="1:15" s="1195" customFormat="1" ht="62.25" hidden="1" customHeight="1" x14ac:dyDescent="0.25">
      <c r="A260" s="1825"/>
      <c r="B260" s="1661"/>
      <c r="C260" s="1816"/>
      <c r="D260" s="1815"/>
      <c r="E260" s="1817"/>
      <c r="F260" s="1817"/>
      <c r="G260" s="1817"/>
      <c r="H260" s="1803"/>
      <c r="I260" s="1805"/>
      <c r="J260" s="1193"/>
      <c r="K260" s="1193"/>
      <c r="L260" s="1193"/>
      <c r="M260" s="1193"/>
      <c r="N260" s="1194"/>
      <c r="O260" s="1194"/>
    </row>
    <row r="261" spans="1:15" s="1239" customFormat="1" ht="86.25" customHeight="1" x14ac:dyDescent="0.25">
      <c r="A261" s="1825"/>
      <c r="B261" s="1661">
        <v>4</v>
      </c>
      <c r="C261" s="1652" t="s">
        <v>4348</v>
      </c>
      <c r="D261" s="1663" t="s">
        <v>4204</v>
      </c>
      <c r="E261" s="1808" t="s">
        <v>4344</v>
      </c>
      <c r="F261" s="1663" t="s">
        <v>4345</v>
      </c>
      <c r="G261" s="1810" t="s">
        <v>4349</v>
      </c>
      <c r="H261" s="1812">
        <v>600000</v>
      </c>
      <c r="I261" s="1680" t="s">
        <v>4347</v>
      </c>
      <c r="J261" s="1237"/>
      <c r="K261" s="1237"/>
      <c r="L261" s="1237"/>
      <c r="M261" s="1237"/>
      <c r="N261" s="1238"/>
      <c r="O261" s="1238"/>
    </row>
    <row r="262" spans="1:15" s="1195" customFormat="1" ht="62.25" hidden="1" customHeight="1" x14ac:dyDescent="0.25">
      <c r="A262" s="1825"/>
      <c r="B262" s="1661"/>
      <c r="C262" s="1653"/>
      <c r="D262" s="1849"/>
      <c r="E262" s="1808"/>
      <c r="F262" s="1663"/>
      <c r="G262" s="1810"/>
      <c r="H262" s="1664"/>
      <c r="I262" s="1680"/>
      <c r="J262" s="1193"/>
      <c r="K262" s="1193"/>
      <c r="L262" s="1193"/>
      <c r="M262" s="1193"/>
      <c r="N262" s="1194"/>
      <c r="O262" s="1194"/>
    </row>
    <row r="263" spans="1:15" s="1195" customFormat="1" ht="34.5" customHeight="1" thickBot="1" x14ac:dyDescent="0.3">
      <c r="A263" s="1826"/>
      <c r="B263" s="1806"/>
      <c r="C263" s="1662"/>
      <c r="D263" s="1850"/>
      <c r="E263" s="1809"/>
      <c r="F263" s="1807"/>
      <c r="G263" s="1811"/>
      <c r="H263" s="1813"/>
      <c r="I263" s="1814"/>
      <c r="J263" s="1193"/>
      <c r="K263" s="1193"/>
      <c r="L263" s="1193"/>
      <c r="M263" s="1193"/>
      <c r="N263" s="1194"/>
      <c r="O263" s="1194"/>
    </row>
    <row r="264" spans="1:15" s="1844" customFormat="1" ht="34.5" customHeight="1" thickBot="1" x14ac:dyDescent="0.3">
      <c r="A264" s="1797"/>
      <c r="B264" s="1798"/>
      <c r="C264" s="1798"/>
      <c r="D264" s="1798"/>
      <c r="E264" s="1798"/>
      <c r="F264" s="1798"/>
      <c r="G264" s="1798"/>
      <c r="H264" s="1798"/>
      <c r="I264" s="1798"/>
      <c r="J264" s="1798"/>
      <c r="K264" s="1798"/>
      <c r="L264" s="1798"/>
      <c r="M264" s="1798"/>
      <c r="N264" s="1798"/>
      <c r="O264" s="1798"/>
    </row>
    <row r="265" spans="1:15" s="1195" customFormat="1" ht="32.25" customHeight="1" x14ac:dyDescent="0.25">
      <c r="A265" s="1183" t="s">
        <v>86</v>
      </c>
      <c r="B265" s="1845" t="s">
        <v>4093</v>
      </c>
      <c r="C265" s="1845"/>
      <c r="D265" s="1845"/>
      <c r="E265" s="1845"/>
      <c r="F265" s="1845"/>
      <c r="G265" s="1845"/>
      <c r="H265" s="1845"/>
      <c r="I265" s="1846"/>
      <c r="J265" s="1193"/>
      <c r="K265" s="1193"/>
      <c r="L265" s="1193"/>
      <c r="M265" s="1193"/>
      <c r="N265" s="1194"/>
      <c r="O265" s="1194"/>
    </row>
    <row r="266" spans="1:15" s="1195" customFormat="1" ht="32.25" customHeight="1" x14ac:dyDescent="0.25">
      <c r="A266" s="1168" t="s">
        <v>88</v>
      </c>
      <c r="B266" s="1847" t="s">
        <v>2757</v>
      </c>
      <c r="C266" s="1847"/>
      <c r="D266" s="1847"/>
      <c r="E266" s="1847"/>
      <c r="F266" s="1847"/>
      <c r="G266" s="1847"/>
      <c r="H266" s="1847"/>
      <c r="I266" s="1848"/>
      <c r="J266" s="1193"/>
      <c r="K266" s="1193"/>
      <c r="L266" s="1193"/>
      <c r="M266" s="1193"/>
      <c r="N266" s="1194"/>
      <c r="O266" s="1194"/>
    </row>
    <row r="267" spans="1:15" s="1195" customFormat="1" ht="32.25" customHeight="1" x14ac:dyDescent="0.25">
      <c r="A267" s="1168" t="s">
        <v>90</v>
      </c>
      <c r="B267" s="1847" t="s">
        <v>2826</v>
      </c>
      <c r="C267" s="1847"/>
      <c r="D267" s="1847"/>
      <c r="E267" s="1847"/>
      <c r="F267" s="1847"/>
      <c r="G267" s="1847"/>
      <c r="H267" s="1847"/>
      <c r="I267" s="1848"/>
      <c r="J267" s="1193"/>
      <c r="K267" s="1193"/>
      <c r="L267" s="1193"/>
      <c r="M267" s="1193"/>
      <c r="N267" s="1194"/>
      <c r="O267" s="1194"/>
    </row>
    <row r="268" spans="1:15" s="1220" customFormat="1" ht="36.75" customHeight="1" x14ac:dyDescent="0.25">
      <c r="A268" s="1169" t="s">
        <v>92</v>
      </c>
      <c r="B268" s="1833" t="s">
        <v>4350</v>
      </c>
      <c r="C268" s="1833"/>
      <c r="D268" s="1833"/>
      <c r="E268" s="1833"/>
      <c r="F268" s="1833"/>
      <c r="G268" s="1833"/>
      <c r="H268" s="1833"/>
      <c r="I268" s="1834"/>
      <c r="J268" s="1182"/>
      <c r="K268" s="1182"/>
      <c r="L268" s="1182"/>
      <c r="M268" s="1182"/>
      <c r="N268" s="1181"/>
      <c r="O268" s="1181"/>
    </row>
    <row r="269" spans="1:15" s="1195" customFormat="1" ht="29.25" customHeight="1" x14ac:dyDescent="0.25">
      <c r="A269" s="1167" t="s">
        <v>94</v>
      </c>
      <c r="B269" s="1819" t="s">
        <v>4304</v>
      </c>
      <c r="C269" s="1819"/>
      <c r="D269" s="1819"/>
      <c r="E269" s="1819"/>
      <c r="F269" s="1819"/>
      <c r="G269" s="1819"/>
      <c r="H269" s="1819"/>
      <c r="I269" s="1820"/>
      <c r="J269" s="1193"/>
      <c r="K269" s="1193"/>
      <c r="L269" s="1193"/>
      <c r="M269" s="1193"/>
      <c r="N269" s="1194"/>
      <c r="O269" s="1194"/>
    </row>
    <row r="270" spans="1:15" s="1195" customFormat="1" ht="22.5" customHeight="1" x14ac:dyDescent="0.25">
      <c r="A270" s="1167" t="s">
        <v>96</v>
      </c>
      <c r="B270" s="1191"/>
      <c r="C270" s="1191"/>
      <c r="D270" s="1191"/>
      <c r="E270" s="1191"/>
      <c r="F270" s="1191"/>
      <c r="G270" s="1191"/>
      <c r="H270" s="1191"/>
      <c r="I270" s="1192"/>
      <c r="J270" s="1193"/>
      <c r="K270" s="1193"/>
      <c r="L270" s="1193"/>
      <c r="M270" s="1193"/>
      <c r="N270" s="1194"/>
      <c r="O270" s="1194"/>
    </row>
    <row r="271" spans="1:15" s="1220" customFormat="1" ht="20.25" customHeight="1" x14ac:dyDescent="0.25">
      <c r="A271" s="1173" t="s">
        <v>98</v>
      </c>
      <c r="B271" s="1833" t="s">
        <v>4351</v>
      </c>
      <c r="C271" s="1833"/>
      <c r="D271" s="1833"/>
      <c r="E271" s="1833"/>
      <c r="F271" s="1833"/>
      <c r="G271" s="1833"/>
      <c r="H271" s="1833"/>
      <c r="I271" s="1834"/>
      <c r="J271" s="1182"/>
      <c r="K271" s="1182"/>
      <c r="L271" s="1182"/>
      <c r="M271" s="1182"/>
      <c r="N271" s="1181"/>
      <c r="O271" s="1181"/>
    </row>
    <row r="272" spans="1:15" s="1195" customFormat="1" ht="17.25" customHeight="1" x14ac:dyDescent="0.25">
      <c r="A272" s="1168" t="s">
        <v>100</v>
      </c>
      <c r="B272" s="1833" t="s">
        <v>4352</v>
      </c>
      <c r="C272" s="1835"/>
      <c r="D272" s="1835"/>
      <c r="E272" s="1835"/>
      <c r="F272" s="1835"/>
      <c r="G272" s="1835"/>
      <c r="H272" s="1835"/>
      <c r="I272" s="1836"/>
      <c r="J272" s="1193"/>
      <c r="K272" s="1193"/>
      <c r="L272" s="1193"/>
      <c r="M272" s="1193"/>
      <c r="N272" s="1194"/>
      <c r="O272" s="1194"/>
    </row>
    <row r="273" spans="1:15" s="1220" customFormat="1" ht="29.25" customHeight="1" x14ac:dyDescent="0.25">
      <c r="A273" s="1169" t="s">
        <v>101</v>
      </c>
      <c r="B273" s="1837" t="s">
        <v>4353</v>
      </c>
      <c r="C273" s="1837"/>
      <c r="D273" s="1837"/>
      <c r="E273" s="1838"/>
      <c r="F273" s="1838"/>
      <c r="G273" s="1838"/>
      <c r="H273" s="1838"/>
      <c r="I273" s="1839"/>
      <c r="J273" s="1182"/>
      <c r="K273" s="1182"/>
      <c r="L273" s="1182"/>
      <c r="M273" s="1182"/>
      <c r="N273" s="1181"/>
      <c r="O273" s="1181"/>
    </row>
    <row r="274" spans="1:15" s="1220" customFormat="1" ht="32.25" customHeight="1" x14ac:dyDescent="0.25">
      <c r="A274" s="1169" t="s">
        <v>103</v>
      </c>
      <c r="B274" s="1838" t="s">
        <v>4354</v>
      </c>
      <c r="C274" s="1838"/>
      <c r="D274" s="1838"/>
      <c r="E274" s="1838"/>
      <c r="F274" s="1838"/>
      <c r="G274" s="1838"/>
      <c r="H274" s="1838"/>
      <c r="I274" s="1839"/>
      <c r="J274" s="1182"/>
      <c r="K274" s="1182"/>
      <c r="L274" s="1182"/>
      <c r="M274" s="1182"/>
      <c r="N274" s="1181"/>
      <c r="O274" s="1181"/>
    </row>
    <row r="275" spans="1:15" s="1220" customFormat="1" ht="29.25" customHeight="1" x14ac:dyDescent="0.25">
      <c r="A275" s="1174" t="s">
        <v>105</v>
      </c>
      <c r="B275" s="1840" t="s">
        <v>4355</v>
      </c>
      <c r="C275" s="1840"/>
      <c r="D275" s="1840"/>
      <c r="E275" s="1841"/>
      <c r="F275" s="1841"/>
      <c r="G275" s="1841"/>
      <c r="H275" s="1841"/>
      <c r="I275" s="1842"/>
      <c r="J275" s="1182"/>
      <c r="K275" s="1182"/>
      <c r="L275" s="1182"/>
      <c r="M275" s="1182"/>
      <c r="N275" s="1181"/>
      <c r="O275" s="1181"/>
    </row>
    <row r="276" spans="1:15" s="1220" customFormat="1" ht="29.25" customHeight="1" x14ac:dyDescent="0.25">
      <c r="A276" s="1169" t="s">
        <v>107</v>
      </c>
      <c r="B276" s="1843">
        <v>600000</v>
      </c>
      <c r="C276" s="1838"/>
      <c r="D276" s="1838"/>
      <c r="E276" s="1838"/>
      <c r="F276" s="1838"/>
      <c r="G276" s="1838"/>
      <c r="H276" s="1838"/>
      <c r="I276" s="1839"/>
      <c r="J276" s="1182"/>
      <c r="K276" s="1182"/>
      <c r="L276" s="1182"/>
      <c r="M276" s="1182"/>
      <c r="N276" s="1181"/>
      <c r="O276" s="1181"/>
    </row>
    <row r="277" spans="1:15" s="1195" customFormat="1" ht="29.25" customHeight="1" x14ac:dyDescent="0.25">
      <c r="A277" s="1175" t="s">
        <v>108</v>
      </c>
      <c r="B277" s="1819" t="s">
        <v>4327</v>
      </c>
      <c r="C277" s="1819"/>
      <c r="D277" s="1819"/>
      <c r="E277" s="1819"/>
      <c r="F277" s="1819"/>
      <c r="G277" s="1819"/>
      <c r="H277" s="1819"/>
      <c r="I277" s="1820"/>
      <c r="J277" s="1193"/>
      <c r="K277" s="1193"/>
      <c r="L277" s="1193"/>
      <c r="M277" s="1193"/>
      <c r="N277" s="1194"/>
      <c r="O277" s="1194"/>
    </row>
    <row r="278" spans="1:15" s="1220" customFormat="1" ht="33.75" customHeight="1" x14ac:dyDescent="0.25">
      <c r="A278" s="1176" t="s">
        <v>110</v>
      </c>
      <c r="B278" s="1821" t="s">
        <v>4356</v>
      </c>
      <c r="C278" s="1821"/>
      <c r="D278" s="1821"/>
      <c r="E278" s="1822"/>
      <c r="F278" s="1822"/>
      <c r="G278" s="1822"/>
      <c r="H278" s="1822"/>
      <c r="I278" s="1823"/>
      <c r="J278" s="1182"/>
      <c r="K278" s="1182"/>
      <c r="L278" s="1182"/>
      <c r="M278" s="1182"/>
      <c r="N278" s="1181"/>
      <c r="O278" s="1181"/>
    </row>
    <row r="279" spans="1:15" s="1195" customFormat="1" ht="62.25" customHeight="1" x14ac:dyDescent="0.25">
      <c r="A279" s="1177" t="s">
        <v>112</v>
      </c>
      <c r="B279" s="1178" t="s">
        <v>113</v>
      </c>
      <c r="C279" s="1178" t="s">
        <v>114</v>
      </c>
      <c r="D279" s="1178" t="s">
        <v>115</v>
      </c>
      <c r="E279" s="1178" t="s">
        <v>116</v>
      </c>
      <c r="F279" s="1178" t="s">
        <v>117</v>
      </c>
      <c r="G279" s="1178" t="s">
        <v>118</v>
      </c>
      <c r="H279" s="1178" t="s">
        <v>119</v>
      </c>
      <c r="I279" s="1179" t="s">
        <v>120</v>
      </c>
      <c r="J279" s="1193"/>
      <c r="K279" s="1193"/>
      <c r="L279" s="1193"/>
      <c r="M279" s="1193"/>
      <c r="N279" s="1194"/>
      <c r="O279" s="1194"/>
    </row>
    <row r="280" spans="1:15" s="1195" customFormat="1" ht="62.25" customHeight="1" x14ac:dyDescent="0.25">
      <c r="A280" s="1824" t="s">
        <v>4310</v>
      </c>
      <c r="B280" s="1675">
        <v>1</v>
      </c>
      <c r="C280" s="1652" t="s">
        <v>4357</v>
      </c>
      <c r="D280" s="1652" t="s">
        <v>4192</v>
      </c>
      <c r="E280" s="1652" t="s">
        <v>4330</v>
      </c>
      <c r="F280" s="1663" t="s">
        <v>4194</v>
      </c>
      <c r="G280" s="1666" t="s">
        <v>4331</v>
      </c>
      <c r="H280" s="1827">
        <v>0</v>
      </c>
      <c r="I280" s="1677" t="s">
        <v>4332</v>
      </c>
      <c r="J280" s="1193"/>
      <c r="K280" s="1193"/>
      <c r="L280" s="1193"/>
      <c r="M280" s="1193"/>
      <c r="N280" s="1194"/>
      <c r="O280" s="1194"/>
    </row>
    <row r="281" spans="1:15" s="1195" customFormat="1" ht="35.25" customHeight="1" x14ac:dyDescent="0.25">
      <c r="A281" s="1825"/>
      <c r="B281" s="1661"/>
      <c r="C281" s="1653"/>
      <c r="D281" s="1653"/>
      <c r="E281" s="1653"/>
      <c r="F281" s="1663"/>
      <c r="G281" s="1666"/>
      <c r="H281" s="1678"/>
      <c r="I281" s="1680"/>
      <c r="J281" s="1193"/>
      <c r="K281" s="1193"/>
      <c r="L281" s="1193"/>
      <c r="M281" s="1193"/>
      <c r="N281" s="1194"/>
      <c r="O281" s="1194"/>
    </row>
    <row r="282" spans="1:15" s="1195" customFormat="1" ht="26.25" hidden="1" customHeight="1" x14ac:dyDescent="0.25">
      <c r="A282" s="1825"/>
      <c r="B282" s="1661"/>
      <c r="C282" s="1662"/>
      <c r="D282" s="1662"/>
      <c r="E282" s="1662"/>
      <c r="F282" s="1663"/>
      <c r="G282" s="1666"/>
      <c r="H282" s="1678"/>
      <c r="I282" s="1680"/>
      <c r="J282" s="1193"/>
      <c r="K282" s="1193"/>
      <c r="L282" s="1193"/>
      <c r="M282" s="1193"/>
      <c r="N282" s="1194"/>
      <c r="O282" s="1194"/>
    </row>
    <row r="283" spans="1:15" s="1220" customFormat="1" ht="62.25" customHeight="1" x14ac:dyDescent="0.25">
      <c r="A283" s="1825"/>
      <c r="B283" s="1675">
        <v>2</v>
      </c>
      <c r="C283" s="1652" t="s">
        <v>4358</v>
      </c>
      <c r="D283" s="1663" t="s">
        <v>4198</v>
      </c>
      <c r="E283" s="1808" t="s">
        <v>4359</v>
      </c>
      <c r="F283" s="1815" t="s">
        <v>4360</v>
      </c>
      <c r="G283" s="1815" t="s">
        <v>4361</v>
      </c>
      <c r="H283" s="1827">
        <v>0</v>
      </c>
      <c r="I283" s="1832" t="s">
        <v>4362</v>
      </c>
      <c r="J283" s="1182"/>
      <c r="K283" s="1182"/>
      <c r="L283" s="1182"/>
      <c r="M283" s="1182"/>
      <c r="N283" s="1181"/>
      <c r="O283" s="1181"/>
    </row>
    <row r="284" spans="1:15" s="1220" customFormat="1" ht="28.5" customHeight="1" x14ac:dyDescent="0.25">
      <c r="A284" s="1825"/>
      <c r="B284" s="1675"/>
      <c r="C284" s="1831"/>
      <c r="D284" s="1663"/>
      <c r="E284" s="1808"/>
      <c r="F284" s="1808"/>
      <c r="G284" s="1808"/>
      <c r="H284" s="1679"/>
      <c r="I284" s="1680"/>
      <c r="J284" s="1182"/>
      <c r="K284" s="1182"/>
      <c r="L284" s="1182"/>
      <c r="M284" s="1182"/>
      <c r="N284" s="1181"/>
      <c r="O284" s="1181"/>
    </row>
    <row r="285" spans="1:15" s="1195" customFormat="1" ht="62.25" hidden="1" customHeight="1" x14ac:dyDescent="0.25">
      <c r="A285" s="1825"/>
      <c r="B285" s="1675"/>
      <c r="C285" s="1730" t="s">
        <v>4363</v>
      </c>
      <c r="D285" s="1815" t="s">
        <v>4204</v>
      </c>
      <c r="E285" s="1815" t="s">
        <v>4364</v>
      </c>
      <c r="F285" s="1815" t="s">
        <v>4365</v>
      </c>
      <c r="G285" s="1815" t="s">
        <v>4366</v>
      </c>
      <c r="H285" s="1802">
        <v>0</v>
      </c>
      <c r="I285" s="1829" t="s">
        <v>4367</v>
      </c>
      <c r="J285" s="1193"/>
      <c r="K285" s="1193"/>
      <c r="L285" s="1193"/>
      <c r="M285" s="1193"/>
      <c r="N285" s="1194"/>
      <c r="O285" s="1194"/>
    </row>
    <row r="286" spans="1:15" s="1195" customFormat="1" ht="86.25" customHeight="1" x14ac:dyDescent="0.25">
      <c r="A286" s="1825"/>
      <c r="B286" s="1661">
        <v>3</v>
      </c>
      <c r="C286" s="1731"/>
      <c r="D286" s="1815"/>
      <c r="E286" s="1818"/>
      <c r="F286" s="1818"/>
      <c r="G286" s="1818"/>
      <c r="H286" s="1828"/>
      <c r="I286" s="1830"/>
      <c r="J286" s="1193"/>
      <c r="K286" s="1193"/>
      <c r="L286" s="1193"/>
      <c r="M286" s="1193"/>
      <c r="N286" s="1194"/>
      <c r="O286" s="1194"/>
    </row>
    <row r="287" spans="1:15" s="1195" customFormat="1" ht="62.25" hidden="1" customHeight="1" x14ac:dyDescent="0.25">
      <c r="A287" s="1825"/>
      <c r="B287" s="1661"/>
      <c r="C287" s="1815" t="s">
        <v>4343</v>
      </c>
      <c r="D287" s="1815" t="s">
        <v>4204</v>
      </c>
      <c r="E287" s="1815" t="s">
        <v>4344</v>
      </c>
      <c r="F287" s="1815" t="s">
        <v>4345</v>
      </c>
      <c r="G287" s="1815" t="s">
        <v>4346</v>
      </c>
      <c r="H287" s="1802">
        <v>600000</v>
      </c>
      <c r="I287" s="1804" t="s">
        <v>4347</v>
      </c>
      <c r="J287" s="1193"/>
      <c r="K287" s="1193"/>
      <c r="L287" s="1193"/>
      <c r="M287" s="1193"/>
      <c r="N287" s="1194"/>
      <c r="O287" s="1194"/>
    </row>
    <row r="288" spans="1:15" s="1195" customFormat="1" ht="62.25" hidden="1" customHeight="1" x14ac:dyDescent="0.25">
      <c r="A288" s="1825"/>
      <c r="B288" s="1661"/>
      <c r="C288" s="1816"/>
      <c r="D288" s="1815"/>
      <c r="E288" s="1817"/>
      <c r="F288" s="1817"/>
      <c r="G288" s="1817"/>
      <c r="H288" s="1803"/>
      <c r="I288" s="1805"/>
      <c r="J288" s="1193"/>
      <c r="K288" s="1193"/>
      <c r="L288" s="1193"/>
      <c r="M288" s="1193"/>
      <c r="N288" s="1194"/>
      <c r="O288" s="1194"/>
    </row>
    <row r="289" spans="1:15" s="1239" customFormat="1" ht="86.25" customHeight="1" x14ac:dyDescent="0.25">
      <c r="A289" s="1825"/>
      <c r="B289" s="1661">
        <v>4</v>
      </c>
      <c r="C289" s="1652" t="s">
        <v>4368</v>
      </c>
      <c r="D289" s="1663" t="s">
        <v>4204</v>
      </c>
      <c r="E289" s="1808" t="s">
        <v>4369</v>
      </c>
      <c r="F289" s="1663" t="s">
        <v>4370</v>
      </c>
      <c r="G289" s="1810" t="s">
        <v>4371</v>
      </c>
      <c r="H289" s="1812">
        <v>600000</v>
      </c>
      <c r="I289" s="1680" t="s">
        <v>4372</v>
      </c>
      <c r="J289" s="1237"/>
      <c r="K289" s="1237"/>
      <c r="L289" s="1237"/>
      <c r="M289" s="1237"/>
      <c r="N289" s="1238"/>
      <c r="O289" s="1238"/>
    </row>
    <row r="290" spans="1:15" s="1239" customFormat="1" ht="62.25" hidden="1" customHeight="1" x14ac:dyDescent="0.25">
      <c r="A290" s="1825"/>
      <c r="B290" s="1661"/>
      <c r="C290" s="1653"/>
      <c r="D290" s="1663"/>
      <c r="E290" s="1808"/>
      <c r="F290" s="1663"/>
      <c r="G290" s="1810"/>
      <c r="H290" s="1664"/>
      <c r="I290" s="1680"/>
      <c r="J290" s="1237"/>
      <c r="K290" s="1237"/>
      <c r="L290" s="1237"/>
      <c r="M290" s="1237"/>
      <c r="N290" s="1238"/>
      <c r="O290" s="1238"/>
    </row>
    <row r="291" spans="1:15" s="1239" customFormat="1" ht="34.5" customHeight="1" thickBot="1" x14ac:dyDescent="0.3">
      <c r="A291" s="1826"/>
      <c r="B291" s="1806"/>
      <c r="C291" s="1662"/>
      <c r="D291" s="1807"/>
      <c r="E291" s="1809"/>
      <c r="F291" s="1807"/>
      <c r="G291" s="1811"/>
      <c r="H291" s="1813"/>
      <c r="I291" s="1814"/>
      <c r="J291" s="1237"/>
      <c r="K291" s="1237"/>
      <c r="L291" s="1237"/>
      <c r="M291" s="1237"/>
      <c r="N291" s="1238"/>
      <c r="O291" s="1238"/>
    </row>
    <row r="292" spans="1:15" s="1239" customFormat="1" ht="34.5" customHeight="1" x14ac:dyDescent="0.25">
      <c r="A292" s="1240"/>
      <c r="B292" s="1238"/>
      <c r="C292" s="1241"/>
      <c r="D292" s="1241"/>
      <c r="E292" s="1242"/>
      <c r="F292" s="1241"/>
      <c r="G292" s="1243"/>
      <c r="H292" s="1244"/>
      <c r="I292" s="1241"/>
      <c r="J292" s="1237"/>
      <c r="K292" s="1237"/>
      <c r="L292" s="1237"/>
      <c r="M292" s="1237"/>
      <c r="N292" s="1238"/>
      <c r="O292" s="1238"/>
    </row>
    <row r="293" spans="1:15" s="1239" customFormat="1" ht="34.5" customHeight="1" x14ac:dyDescent="0.25">
      <c r="A293" s="1240"/>
      <c r="B293" s="1238"/>
      <c r="C293" s="1241"/>
      <c r="D293" s="1241"/>
      <c r="E293" s="1242"/>
      <c r="F293" s="1241"/>
      <c r="G293" s="1243"/>
      <c r="H293" s="1244"/>
      <c r="I293" s="1241"/>
      <c r="J293" s="1237"/>
      <c r="K293" s="1237"/>
      <c r="L293" s="1237"/>
      <c r="M293" s="1237"/>
      <c r="N293" s="1238"/>
      <c r="O293" s="1238"/>
    </row>
    <row r="294" spans="1:15" s="1797" customFormat="1" ht="34.5" customHeight="1" x14ac:dyDescent="0.25">
      <c r="B294" s="1798"/>
      <c r="C294" s="1798"/>
      <c r="D294" s="1798"/>
      <c r="E294" s="1798"/>
      <c r="F294" s="1798"/>
      <c r="G294" s="1798"/>
      <c r="H294" s="1798"/>
      <c r="I294" s="1798"/>
      <c r="J294" s="1798"/>
      <c r="K294" s="1798"/>
      <c r="L294" s="1798"/>
      <c r="M294" s="1798"/>
      <c r="N294" s="1798"/>
      <c r="O294" s="1798"/>
    </row>
    <row r="295" spans="1:15" s="1245" customFormat="1" ht="34.5" customHeight="1" x14ac:dyDescent="0.25">
      <c r="A295" s="1240"/>
    </row>
    <row r="296" spans="1:15" s="1798" customFormat="1" ht="22.5" customHeight="1" thickBot="1" x14ac:dyDescent="0.3"/>
    <row r="297" spans="1:15" ht="30" customHeight="1" x14ac:dyDescent="0.25">
      <c r="A297" s="1183" t="s">
        <v>86</v>
      </c>
      <c r="B297" s="1799" t="s">
        <v>4093</v>
      </c>
      <c r="C297" s="1800"/>
      <c r="D297" s="1800"/>
      <c r="E297" s="1800"/>
      <c r="F297" s="1800"/>
      <c r="G297" s="1800"/>
      <c r="H297" s="1800"/>
      <c r="I297" s="1801"/>
      <c r="J297" s="1182"/>
      <c r="K297" s="1182"/>
      <c r="L297" s="1182"/>
      <c r="M297" s="1182"/>
      <c r="N297" s="1181"/>
      <c r="O297" s="1181"/>
    </row>
    <row r="298" spans="1:15" ht="30" customHeight="1" x14ac:dyDescent="0.25">
      <c r="A298" s="1168" t="s">
        <v>88</v>
      </c>
      <c r="B298" s="1670" t="s">
        <v>2351</v>
      </c>
      <c r="C298" s="1671"/>
      <c r="D298" s="1671"/>
      <c r="E298" s="1671"/>
      <c r="F298" s="1671"/>
      <c r="G298" s="1671"/>
      <c r="H298" s="1671"/>
      <c r="I298" s="1690"/>
      <c r="J298" s="1182"/>
      <c r="K298" s="1182"/>
      <c r="L298" s="1182"/>
      <c r="M298" s="1182"/>
      <c r="N298" s="1181"/>
      <c r="O298" s="1181"/>
    </row>
    <row r="299" spans="1:15" ht="30" customHeight="1" x14ac:dyDescent="0.25">
      <c r="A299" s="1168" t="s">
        <v>90</v>
      </c>
      <c r="B299" s="1684" t="s">
        <v>2826</v>
      </c>
      <c r="C299" s="1685"/>
      <c r="D299" s="1685"/>
      <c r="E299" s="1685"/>
      <c r="F299" s="1685"/>
      <c r="G299" s="1685"/>
      <c r="H299" s="1685"/>
      <c r="I299" s="1686"/>
      <c r="J299" s="1182"/>
      <c r="K299" s="1182"/>
      <c r="L299" s="1182"/>
      <c r="M299" s="1182"/>
      <c r="N299" s="1181"/>
      <c r="O299" s="1181"/>
    </row>
    <row r="300" spans="1:15" ht="30" customHeight="1" x14ac:dyDescent="0.25">
      <c r="A300" s="1169" t="s">
        <v>92</v>
      </c>
      <c r="B300" s="1782" t="s">
        <v>4373</v>
      </c>
      <c r="C300" s="1783"/>
      <c r="D300" s="1783"/>
      <c r="E300" s="1783"/>
      <c r="F300" s="1783"/>
      <c r="G300" s="1783"/>
      <c r="H300" s="1783"/>
      <c r="I300" s="1784"/>
      <c r="J300" s="1182"/>
      <c r="K300" s="1182"/>
      <c r="L300" s="1182"/>
      <c r="M300" s="1182"/>
      <c r="N300" s="1181"/>
      <c r="O300" s="1181"/>
    </row>
    <row r="301" spans="1:15" ht="29.25" customHeight="1" x14ac:dyDescent="0.25">
      <c r="A301" s="1167" t="s">
        <v>94</v>
      </c>
      <c r="B301" s="1773" t="s">
        <v>4374</v>
      </c>
      <c r="C301" s="1774"/>
      <c r="D301" s="1774"/>
      <c r="E301" s="1774"/>
      <c r="F301" s="1774"/>
      <c r="G301" s="1774"/>
      <c r="H301" s="1774"/>
      <c r="I301" s="1775"/>
      <c r="J301" s="1182"/>
      <c r="K301" s="1182"/>
      <c r="L301" s="1182"/>
      <c r="M301" s="1182"/>
      <c r="N301" s="1181"/>
      <c r="O301" s="1181"/>
    </row>
    <row r="302" spans="1:15" ht="29.25" customHeight="1" x14ac:dyDescent="0.25">
      <c r="A302" s="1167" t="s">
        <v>96</v>
      </c>
      <c r="B302" s="1191" t="s">
        <v>97</v>
      </c>
      <c r="C302" s="1191"/>
      <c r="D302" s="1191"/>
      <c r="E302" s="1191"/>
      <c r="F302" s="1191"/>
      <c r="G302" s="1191"/>
      <c r="H302" s="1191"/>
      <c r="I302" s="1192"/>
      <c r="J302" s="1182"/>
      <c r="K302" s="1182"/>
      <c r="L302" s="1182"/>
      <c r="M302" s="1182"/>
      <c r="N302" s="1181"/>
      <c r="O302" s="1181"/>
    </row>
    <row r="303" spans="1:15" ht="30" customHeight="1" x14ac:dyDescent="0.25">
      <c r="A303" s="1168" t="s">
        <v>98</v>
      </c>
      <c r="B303" s="1773" t="s">
        <v>2957</v>
      </c>
      <c r="C303" s="1774"/>
      <c r="D303" s="1774"/>
      <c r="E303" s="1774"/>
      <c r="F303" s="1774"/>
      <c r="G303" s="1774"/>
      <c r="H303" s="1774"/>
      <c r="I303" s="1775"/>
      <c r="J303" s="1182"/>
      <c r="K303" s="1182"/>
      <c r="L303" s="1182"/>
      <c r="M303" s="1182"/>
      <c r="N303" s="1181"/>
      <c r="O303" s="1181"/>
    </row>
    <row r="304" spans="1:15" ht="30" customHeight="1" x14ac:dyDescent="0.25">
      <c r="A304" s="1168" t="s">
        <v>100</v>
      </c>
      <c r="B304" s="1776" t="s">
        <v>4375</v>
      </c>
      <c r="C304" s="1777"/>
      <c r="D304" s="1777"/>
      <c r="E304" s="1777"/>
      <c r="F304" s="1777"/>
      <c r="G304" s="1777"/>
      <c r="H304" s="1777"/>
      <c r="I304" s="1778"/>
      <c r="J304" s="1182"/>
      <c r="K304" s="1182"/>
      <c r="L304" s="1182"/>
      <c r="M304" s="1182"/>
      <c r="N304" s="1181"/>
      <c r="O304" s="1181"/>
    </row>
    <row r="305" spans="1:15" s="1220" customFormat="1" ht="30" customHeight="1" x14ac:dyDescent="0.25">
      <c r="A305" s="1169" t="s">
        <v>101</v>
      </c>
      <c r="B305" s="1779" t="s">
        <v>4376</v>
      </c>
      <c r="C305" s="1780"/>
      <c r="D305" s="1780"/>
      <c r="E305" s="1780"/>
      <c r="F305" s="1780"/>
      <c r="G305" s="1780"/>
      <c r="H305" s="1780"/>
      <c r="I305" s="1781"/>
      <c r="J305" s="1182"/>
      <c r="K305" s="1182"/>
      <c r="L305" s="1182"/>
      <c r="M305" s="1182"/>
      <c r="N305" s="1181"/>
      <c r="O305" s="1181"/>
    </row>
    <row r="306" spans="1:15" s="1220" customFormat="1" ht="30" customHeight="1" x14ac:dyDescent="0.25">
      <c r="A306" s="1169" t="s">
        <v>103</v>
      </c>
      <c r="B306" s="1782" t="s">
        <v>4377</v>
      </c>
      <c r="C306" s="1783"/>
      <c r="D306" s="1783"/>
      <c r="E306" s="1783"/>
      <c r="F306" s="1783"/>
      <c r="G306" s="1783"/>
      <c r="H306" s="1783"/>
      <c r="I306" s="1784"/>
      <c r="J306" s="1182"/>
      <c r="K306" s="1182"/>
      <c r="L306" s="1182"/>
      <c r="M306" s="1182"/>
      <c r="N306" s="1181"/>
      <c r="O306" s="1181"/>
    </row>
    <row r="307" spans="1:15" s="1220" customFormat="1" ht="30" customHeight="1" x14ac:dyDescent="0.25">
      <c r="A307" s="1174" t="s">
        <v>105</v>
      </c>
      <c r="B307" s="1785" t="s">
        <v>4378</v>
      </c>
      <c r="C307" s="1786"/>
      <c r="D307" s="1786"/>
      <c r="E307" s="1786"/>
      <c r="F307" s="1786"/>
      <c r="G307" s="1786"/>
      <c r="H307" s="1786"/>
      <c r="I307" s="1787"/>
      <c r="J307" s="1182"/>
      <c r="K307" s="1182"/>
      <c r="L307" s="1182"/>
      <c r="M307" s="1182"/>
      <c r="N307" s="1181"/>
      <c r="O307" s="1181"/>
    </row>
    <row r="308" spans="1:15" s="1220" customFormat="1" ht="30" customHeight="1" x14ac:dyDescent="0.25">
      <c r="A308" s="1169" t="s">
        <v>107</v>
      </c>
      <c r="B308" s="1791">
        <v>2309000</v>
      </c>
      <c r="C308" s="1792"/>
      <c r="D308" s="1792"/>
      <c r="E308" s="1792"/>
      <c r="F308" s="1792"/>
      <c r="G308" s="1792"/>
      <c r="H308" s="1792"/>
      <c r="I308" s="1793"/>
      <c r="J308" s="1182"/>
      <c r="K308" s="1182"/>
      <c r="L308" s="1182"/>
      <c r="M308" s="1182"/>
      <c r="N308" s="1181"/>
      <c r="O308" s="1181"/>
    </row>
    <row r="309" spans="1:15" s="1220" customFormat="1" ht="27.75" customHeight="1" x14ac:dyDescent="0.25">
      <c r="A309" s="1175" t="s">
        <v>108</v>
      </c>
      <c r="B309" s="1782" t="s">
        <v>4379</v>
      </c>
      <c r="C309" s="1783"/>
      <c r="D309" s="1783"/>
      <c r="E309" s="1783"/>
      <c r="F309" s="1783"/>
      <c r="G309" s="1783"/>
      <c r="H309" s="1783"/>
      <c r="I309" s="1784"/>
      <c r="J309" s="1182"/>
      <c r="K309" s="1182"/>
      <c r="L309" s="1182"/>
      <c r="M309" s="1182"/>
      <c r="N309" s="1181"/>
      <c r="O309" s="1181"/>
    </row>
    <row r="310" spans="1:15" s="1220" customFormat="1" ht="30" customHeight="1" x14ac:dyDescent="0.25">
      <c r="A310" s="1176" t="s">
        <v>110</v>
      </c>
      <c r="B310" s="1794" t="s">
        <v>4380</v>
      </c>
      <c r="C310" s="1795"/>
      <c r="D310" s="1795"/>
      <c r="E310" s="1795"/>
      <c r="F310" s="1795"/>
      <c r="G310" s="1795"/>
      <c r="H310" s="1795"/>
      <c r="I310" s="1796"/>
      <c r="J310" s="1182"/>
      <c r="K310" s="1182"/>
      <c r="L310" s="1182"/>
      <c r="M310" s="1182"/>
      <c r="N310" s="1181"/>
      <c r="O310" s="1181"/>
    </row>
    <row r="311" spans="1:15" ht="30" customHeight="1" x14ac:dyDescent="0.25">
      <c r="A311" s="1177" t="s">
        <v>112</v>
      </c>
      <c r="B311" s="1178" t="s">
        <v>113</v>
      </c>
      <c r="C311" s="1178" t="s">
        <v>114</v>
      </c>
      <c r="D311" s="1178" t="s">
        <v>115</v>
      </c>
      <c r="E311" s="1178" t="s">
        <v>116</v>
      </c>
      <c r="F311" s="1178" t="s">
        <v>117</v>
      </c>
      <c r="G311" s="1178" t="s">
        <v>118</v>
      </c>
      <c r="H311" s="1178" t="s">
        <v>119</v>
      </c>
      <c r="I311" s="1179" t="s">
        <v>120</v>
      </c>
      <c r="J311" s="1182"/>
      <c r="K311" s="1182"/>
      <c r="L311" s="1182"/>
      <c r="M311" s="1182"/>
      <c r="N311" s="1181"/>
      <c r="O311" s="1181"/>
    </row>
    <row r="312" spans="1:15" ht="30" customHeight="1" x14ac:dyDescent="0.25">
      <c r="A312" s="1768" t="s">
        <v>4381</v>
      </c>
      <c r="B312" s="1681">
        <v>1</v>
      </c>
      <c r="C312" s="1730" t="s">
        <v>4382</v>
      </c>
      <c r="D312" s="1652" t="s">
        <v>4383</v>
      </c>
      <c r="E312" s="1709" t="s">
        <v>4384</v>
      </c>
      <c r="F312" s="1765" t="s">
        <v>4385</v>
      </c>
      <c r="G312" s="1772" t="s">
        <v>4386</v>
      </c>
      <c r="H312" s="1788">
        <v>400000</v>
      </c>
      <c r="I312" s="1734" t="s">
        <v>4387</v>
      </c>
      <c r="J312" s="1182"/>
      <c r="K312" s="1182"/>
      <c r="L312" s="1182"/>
      <c r="M312" s="1182"/>
      <c r="N312" s="1181"/>
      <c r="O312" s="1181"/>
    </row>
    <row r="313" spans="1:15" ht="52.5" customHeight="1" thickBot="1" x14ac:dyDescent="0.3">
      <c r="A313" s="1769"/>
      <c r="B313" s="1682"/>
      <c r="C313" s="1771"/>
      <c r="D313" s="1653"/>
      <c r="E313" s="1710"/>
      <c r="F313" s="1766"/>
      <c r="G313" s="1761"/>
      <c r="H313" s="1789"/>
      <c r="I313" s="1757"/>
      <c r="J313" s="1182"/>
      <c r="K313" s="1182"/>
      <c r="L313" s="1182"/>
      <c r="M313" s="1182"/>
      <c r="N313" s="1181"/>
      <c r="O313" s="1181"/>
    </row>
    <row r="314" spans="1:15" ht="81" hidden="1" customHeight="1" x14ac:dyDescent="0.25">
      <c r="A314" s="1769"/>
      <c r="B314" s="1727"/>
      <c r="C314" s="1731"/>
      <c r="D314" s="1662"/>
      <c r="E314" s="1711"/>
      <c r="F314" s="1767"/>
      <c r="G314" s="1236"/>
      <c r="H314" s="1790"/>
      <c r="I314" s="1735"/>
      <c r="J314" s="1182"/>
      <c r="K314" s="1182"/>
      <c r="L314" s="1182"/>
      <c r="M314" s="1182"/>
      <c r="N314" s="1181"/>
      <c r="O314" s="1181"/>
    </row>
    <row r="315" spans="1:15" ht="73.5" customHeight="1" thickBot="1" x14ac:dyDescent="0.3">
      <c r="A315" s="1769"/>
      <c r="B315" s="1718">
        <v>2</v>
      </c>
      <c r="C315" s="1730" t="s">
        <v>4388</v>
      </c>
      <c r="D315" s="1652" t="s">
        <v>4389</v>
      </c>
      <c r="E315" s="1730" t="s">
        <v>4390</v>
      </c>
      <c r="F315" s="1225" t="s">
        <v>4385</v>
      </c>
      <c r="G315" s="1772" t="s">
        <v>4386</v>
      </c>
      <c r="H315" s="1762">
        <v>636333.32999999996</v>
      </c>
      <c r="I315" s="1246" t="s">
        <v>4391</v>
      </c>
      <c r="J315" s="1182"/>
      <c r="K315" s="1182"/>
      <c r="L315" s="1182"/>
      <c r="M315" s="1182"/>
      <c r="N315" s="1181"/>
      <c r="O315" s="1181"/>
    </row>
    <row r="316" spans="1:15" ht="82.5" hidden="1" customHeight="1" x14ac:dyDescent="0.25">
      <c r="A316" s="1769"/>
      <c r="B316" s="1720"/>
      <c r="C316" s="1731"/>
      <c r="D316" s="1662"/>
      <c r="E316" s="1731"/>
      <c r="F316" s="1225"/>
      <c r="G316" s="1761"/>
      <c r="H316" s="1763"/>
      <c r="I316" s="1247"/>
      <c r="J316" s="1182"/>
      <c r="K316" s="1182"/>
      <c r="L316" s="1182"/>
      <c r="M316" s="1182"/>
      <c r="N316" s="1181"/>
      <c r="O316" s="1181"/>
    </row>
    <row r="317" spans="1:15" ht="72.75" customHeight="1" thickBot="1" x14ac:dyDescent="0.3">
      <c r="A317" s="1769"/>
      <c r="B317" s="1758">
        <v>3</v>
      </c>
      <c r="C317" s="1730" t="s">
        <v>4392</v>
      </c>
      <c r="D317" s="1652" t="s">
        <v>4389</v>
      </c>
      <c r="E317" s="1730" t="s">
        <v>4390</v>
      </c>
      <c r="F317" s="1225" t="s">
        <v>4385</v>
      </c>
      <c r="G317" s="1760" t="s">
        <v>4386</v>
      </c>
      <c r="H317" s="1762">
        <v>636333.32999999996</v>
      </c>
      <c r="I317" s="1246" t="s">
        <v>4393</v>
      </c>
      <c r="J317" s="1182"/>
      <c r="K317" s="1182"/>
      <c r="L317" s="1182"/>
      <c r="M317" s="1182"/>
      <c r="N317" s="1181"/>
      <c r="O317" s="1181"/>
    </row>
    <row r="318" spans="1:15" ht="82.5" hidden="1" customHeight="1" x14ac:dyDescent="0.25">
      <c r="A318" s="1769"/>
      <c r="B318" s="1764"/>
      <c r="C318" s="1731"/>
      <c r="D318" s="1662"/>
      <c r="E318" s="1731"/>
      <c r="F318" s="1765" t="s">
        <v>4385</v>
      </c>
      <c r="G318" s="1761"/>
      <c r="H318" s="1763"/>
      <c r="I318" s="1734" t="s">
        <v>4394</v>
      </c>
      <c r="J318" s="1182"/>
      <c r="K318" s="1182"/>
      <c r="L318" s="1182"/>
      <c r="M318" s="1182"/>
      <c r="N318" s="1181"/>
      <c r="O318" s="1181"/>
    </row>
    <row r="319" spans="1:15" ht="75.75" customHeight="1" x14ac:dyDescent="0.25">
      <c r="A319" s="1769"/>
      <c r="B319" s="1758">
        <v>4</v>
      </c>
      <c r="C319" s="1730" t="s">
        <v>4395</v>
      </c>
      <c r="D319" s="1652" t="s">
        <v>4389</v>
      </c>
      <c r="E319" s="1730" t="s">
        <v>4396</v>
      </c>
      <c r="F319" s="1766"/>
      <c r="G319" s="1760" t="s">
        <v>4386</v>
      </c>
      <c r="H319" s="1762">
        <v>636333.32999999996</v>
      </c>
      <c r="I319" s="1757"/>
      <c r="J319" s="1182"/>
      <c r="K319" s="1182"/>
      <c r="L319" s="1182"/>
      <c r="M319" s="1182"/>
      <c r="N319" s="1181"/>
      <c r="O319" s="1181"/>
    </row>
    <row r="320" spans="1:15" ht="3" customHeight="1" thickBot="1" x14ac:dyDescent="0.3">
      <c r="A320" s="1770"/>
      <c r="B320" s="1759"/>
      <c r="C320" s="1731"/>
      <c r="D320" s="1654"/>
      <c r="E320" s="1731"/>
      <c r="F320" s="1767"/>
      <c r="G320" s="1761"/>
      <c r="H320" s="1763"/>
      <c r="I320" s="1735"/>
      <c r="J320" s="1182"/>
      <c r="K320" s="1182"/>
      <c r="L320" s="1182"/>
      <c r="M320" s="1182"/>
      <c r="N320" s="1181"/>
      <c r="O320" s="1181"/>
    </row>
    <row r="321" spans="1:9" s="1752" customFormat="1" x14ac:dyDescent="0.25"/>
    <row r="322" spans="1:9" s="1753" customFormat="1" x14ac:dyDescent="0.25"/>
    <row r="323" spans="1:9" s="1753" customFormat="1" ht="16.5" thickBot="1" x14ac:dyDescent="0.3"/>
    <row r="324" spans="1:9" x14ac:dyDescent="0.25">
      <c r="A324" s="1183" t="s">
        <v>345</v>
      </c>
      <c r="B324" s="1754" t="s">
        <v>4093</v>
      </c>
      <c r="C324" s="1755"/>
      <c r="D324" s="1755"/>
      <c r="E324" s="1755"/>
      <c r="F324" s="1755"/>
      <c r="G324" s="1755"/>
      <c r="H324" s="1755"/>
      <c r="I324" s="1756"/>
    </row>
    <row r="325" spans="1:9" x14ac:dyDescent="0.25">
      <c r="A325" s="1168" t="s">
        <v>1960</v>
      </c>
      <c r="B325" s="1670" t="s">
        <v>2757</v>
      </c>
      <c r="C325" s="1671"/>
      <c r="D325" s="1671"/>
      <c r="E325" s="1671"/>
      <c r="F325" s="1671"/>
      <c r="G325" s="1671"/>
      <c r="H325" s="1671"/>
      <c r="I325" s="1690"/>
    </row>
    <row r="326" spans="1:9" x14ac:dyDescent="0.25">
      <c r="A326" s="1168" t="s">
        <v>90</v>
      </c>
      <c r="B326" s="1670" t="s">
        <v>2826</v>
      </c>
      <c r="C326" s="1671"/>
      <c r="D326" s="1671"/>
      <c r="E326" s="1671"/>
      <c r="F326" s="1671"/>
      <c r="G326" s="1671"/>
      <c r="H326" s="1671"/>
      <c r="I326" s="1690"/>
    </row>
    <row r="327" spans="1:9" x14ac:dyDescent="0.25">
      <c r="A327" s="1169" t="s">
        <v>92</v>
      </c>
      <c r="B327" s="1670" t="s">
        <v>4397</v>
      </c>
      <c r="C327" s="1671"/>
      <c r="D327" s="1671"/>
      <c r="E327" s="1671"/>
      <c r="F327" s="1671"/>
      <c r="G327" s="1671"/>
      <c r="H327" s="1671"/>
      <c r="I327" s="1690"/>
    </row>
    <row r="328" spans="1:9" x14ac:dyDescent="0.25">
      <c r="A328" s="1167" t="s">
        <v>94</v>
      </c>
      <c r="B328" s="1670" t="s">
        <v>4398</v>
      </c>
      <c r="C328" s="1671"/>
      <c r="D328" s="1671"/>
      <c r="E328" s="1671"/>
      <c r="F328" s="1671"/>
      <c r="G328" s="1671"/>
      <c r="H328" s="1671"/>
      <c r="I328" s="1690"/>
    </row>
    <row r="329" spans="1:9" x14ac:dyDescent="0.25">
      <c r="A329" s="1167" t="s">
        <v>96</v>
      </c>
      <c r="B329" s="1248" t="s">
        <v>435</v>
      </c>
      <c r="C329" s="1249"/>
      <c r="D329" s="1249"/>
      <c r="E329" s="1249"/>
      <c r="F329" s="1249"/>
      <c r="G329" s="1249"/>
      <c r="H329" s="1249"/>
      <c r="I329" s="1250"/>
    </row>
    <row r="330" spans="1:9" x14ac:dyDescent="0.25">
      <c r="A330" s="1168" t="s">
        <v>98</v>
      </c>
      <c r="B330" s="1670" t="s">
        <v>4399</v>
      </c>
      <c r="C330" s="1671"/>
      <c r="D330" s="1671"/>
      <c r="E330" s="1671"/>
      <c r="F330" s="1671"/>
      <c r="G330" s="1671"/>
      <c r="H330" s="1671"/>
      <c r="I330" s="1690"/>
    </row>
    <row r="331" spans="1:9" x14ac:dyDescent="0.25">
      <c r="A331" s="1168" t="s">
        <v>100</v>
      </c>
      <c r="B331" s="1749" t="s">
        <v>4400</v>
      </c>
      <c r="C331" s="1750"/>
      <c r="D331" s="1750"/>
      <c r="E331" s="1750"/>
      <c r="F331" s="1750"/>
      <c r="G331" s="1750"/>
      <c r="H331" s="1750"/>
      <c r="I331" s="1751"/>
    </row>
    <row r="332" spans="1:9" x14ac:dyDescent="0.25">
      <c r="A332" s="1169" t="s">
        <v>101</v>
      </c>
      <c r="B332" s="1749" t="s">
        <v>4401</v>
      </c>
      <c r="C332" s="1750"/>
      <c r="D332" s="1750"/>
      <c r="E332" s="1750"/>
      <c r="F332" s="1750"/>
      <c r="G332" s="1750"/>
      <c r="H332" s="1750"/>
      <c r="I332" s="1751"/>
    </row>
    <row r="333" spans="1:9" x14ac:dyDescent="0.25">
      <c r="A333" s="1169" t="s">
        <v>103</v>
      </c>
      <c r="B333" s="1670" t="s">
        <v>4402</v>
      </c>
      <c r="C333" s="1671"/>
      <c r="D333" s="1671"/>
      <c r="E333" s="1671"/>
      <c r="F333" s="1671"/>
      <c r="G333" s="1671"/>
      <c r="H333" s="1671"/>
      <c r="I333" s="1690"/>
    </row>
    <row r="334" spans="1:9" x14ac:dyDescent="0.25">
      <c r="A334" s="1167" t="s">
        <v>105</v>
      </c>
      <c r="B334" s="1670" t="s">
        <v>4403</v>
      </c>
      <c r="C334" s="1671"/>
      <c r="D334" s="1671"/>
      <c r="E334" s="1671"/>
      <c r="F334" s="1671"/>
      <c r="G334" s="1671"/>
      <c r="H334" s="1671"/>
      <c r="I334" s="1690"/>
    </row>
    <row r="335" spans="1:9" x14ac:dyDescent="0.25">
      <c r="A335" s="1169" t="s">
        <v>107</v>
      </c>
      <c r="B335" s="1248" t="s">
        <v>4404</v>
      </c>
      <c r="C335" s="1249"/>
      <c r="D335" s="1249"/>
      <c r="E335" s="1249"/>
      <c r="F335" s="1249"/>
      <c r="G335" s="1249"/>
      <c r="H335" s="1249"/>
      <c r="I335" s="1250"/>
    </row>
    <row r="336" spans="1:9" x14ac:dyDescent="0.25">
      <c r="A336" s="1175" t="s">
        <v>108</v>
      </c>
      <c r="B336" s="1670" t="s">
        <v>4405</v>
      </c>
      <c r="C336" s="1671"/>
      <c r="D336" s="1671"/>
      <c r="E336" s="1671"/>
      <c r="F336" s="1671"/>
      <c r="G336" s="1671"/>
      <c r="H336" s="1671"/>
      <c r="I336" s="1690"/>
    </row>
    <row r="337" spans="1:15" x14ac:dyDescent="0.25">
      <c r="A337" s="1196" t="s">
        <v>110</v>
      </c>
      <c r="B337" s="1670" t="s">
        <v>4406</v>
      </c>
      <c r="C337" s="1671"/>
      <c r="D337" s="1671"/>
      <c r="E337" s="1671"/>
      <c r="F337" s="1671"/>
      <c r="G337" s="1671"/>
      <c r="H337" s="1671"/>
      <c r="I337" s="1690"/>
    </row>
    <row r="339" spans="1:15" x14ac:dyDescent="0.25">
      <c r="A339" s="1177" t="s">
        <v>112</v>
      </c>
      <c r="B339" s="1178" t="s">
        <v>113</v>
      </c>
      <c r="C339" s="1178" t="s">
        <v>114</v>
      </c>
      <c r="D339" s="1178" t="s">
        <v>2834</v>
      </c>
      <c r="E339" s="1178" t="s">
        <v>116</v>
      </c>
      <c r="F339" s="1178" t="s">
        <v>117</v>
      </c>
      <c r="G339" s="1178" t="s">
        <v>118</v>
      </c>
      <c r="H339" s="1178" t="s">
        <v>119</v>
      </c>
      <c r="I339" s="1179" t="s">
        <v>120</v>
      </c>
    </row>
    <row r="340" spans="1:15" x14ac:dyDescent="0.25">
      <c r="A340" s="1672" t="s">
        <v>4407</v>
      </c>
      <c r="B340" s="1681">
        <v>1</v>
      </c>
      <c r="C340" s="1728" t="s">
        <v>4408</v>
      </c>
      <c r="D340" s="1721" t="s">
        <v>4409</v>
      </c>
      <c r="E340" s="1730" t="s">
        <v>4410</v>
      </c>
      <c r="F340" s="1728" t="s">
        <v>4411</v>
      </c>
      <c r="G340" s="1728" t="s">
        <v>4412</v>
      </c>
      <c r="H340" s="1732">
        <v>30000</v>
      </c>
      <c r="I340" s="1734" t="s">
        <v>4413</v>
      </c>
    </row>
    <row r="341" spans="1:15" ht="92.25" customHeight="1" x14ac:dyDescent="0.25">
      <c r="A341" s="1673"/>
      <c r="B341" s="1727"/>
      <c r="C341" s="1729"/>
      <c r="D341" s="1723"/>
      <c r="E341" s="1731"/>
      <c r="F341" s="1729"/>
      <c r="G341" s="1729"/>
      <c r="H341" s="1733"/>
      <c r="I341" s="1735"/>
    </row>
    <row r="342" spans="1:15" ht="15.6" customHeight="1" x14ac:dyDescent="0.25">
      <c r="A342" s="1673"/>
      <c r="B342" s="1718">
        <v>2</v>
      </c>
      <c r="C342" s="1728" t="s">
        <v>4414</v>
      </c>
      <c r="D342" s="1706" t="s">
        <v>4389</v>
      </c>
      <c r="E342" s="1728" t="s">
        <v>4415</v>
      </c>
      <c r="F342" s="1737" t="s">
        <v>4416</v>
      </c>
      <c r="G342" s="1728" t="s">
        <v>4417</v>
      </c>
      <c r="H342" s="1740" t="s">
        <v>4115</v>
      </c>
      <c r="I342" s="1743" t="s">
        <v>4418</v>
      </c>
    </row>
    <row r="343" spans="1:15" x14ac:dyDescent="0.25">
      <c r="A343" s="1673"/>
      <c r="B343" s="1719"/>
      <c r="C343" s="1736"/>
      <c r="D343" s="1707"/>
      <c r="E343" s="1736"/>
      <c r="F343" s="1738"/>
      <c r="G343" s="1736"/>
      <c r="H343" s="1741"/>
      <c r="I343" s="1744"/>
    </row>
    <row r="344" spans="1:15" ht="15.75" customHeight="1" x14ac:dyDescent="0.25">
      <c r="A344" s="1673"/>
      <c r="B344" s="1719"/>
      <c r="C344" s="1736"/>
      <c r="D344" s="1707"/>
      <c r="E344" s="1736"/>
      <c r="F344" s="1738"/>
      <c r="G344" s="1736"/>
      <c r="H344" s="1741"/>
      <c r="I344" s="1744"/>
    </row>
    <row r="345" spans="1:15" ht="57.75" customHeight="1" thickBot="1" x14ac:dyDescent="0.3">
      <c r="A345" s="1673"/>
      <c r="B345" s="1720"/>
      <c r="C345" s="1729"/>
      <c r="D345" s="1708"/>
      <c r="E345" s="1729"/>
      <c r="F345" s="1739"/>
      <c r="G345" s="1729"/>
      <c r="H345" s="1742"/>
      <c r="I345" s="1745"/>
    </row>
    <row r="346" spans="1:15" ht="15.6" customHeight="1" x14ac:dyDescent="0.25">
      <c r="A346" s="1673"/>
      <c r="B346" s="1718">
        <v>3</v>
      </c>
      <c r="C346" s="1721" t="s">
        <v>4419</v>
      </c>
      <c r="D346" s="1724" t="s">
        <v>4389</v>
      </c>
      <c r="E346" s="1709" t="s">
        <v>4420</v>
      </c>
      <c r="F346" s="1721" t="s">
        <v>4421</v>
      </c>
      <c r="G346" s="1721" t="s">
        <v>4422</v>
      </c>
      <c r="H346" s="1740">
        <v>200000</v>
      </c>
      <c r="I346" s="1746" t="s">
        <v>4423</v>
      </c>
    </row>
    <row r="347" spans="1:15" x14ac:dyDescent="0.25">
      <c r="A347" s="1673"/>
      <c r="B347" s="1719"/>
      <c r="C347" s="1722"/>
      <c r="D347" s="1707"/>
      <c r="E347" s="1710"/>
      <c r="F347" s="1722"/>
      <c r="G347" s="1722"/>
      <c r="H347" s="1741"/>
      <c r="I347" s="1747"/>
    </row>
    <row r="348" spans="1:15" ht="68.25" customHeight="1" x14ac:dyDescent="0.25">
      <c r="A348" s="1673"/>
      <c r="B348" s="1720"/>
      <c r="C348" s="1723"/>
      <c r="D348" s="1725"/>
      <c r="E348" s="1711"/>
      <c r="F348" s="1723"/>
      <c r="G348" s="1723"/>
      <c r="H348" s="1742"/>
      <c r="I348" s="1748"/>
    </row>
    <row r="349" spans="1:15" ht="53.25" customHeight="1" x14ac:dyDescent="0.25">
      <c r="A349" s="1673"/>
      <c r="B349" s="1681">
        <v>4</v>
      </c>
      <c r="C349" s="1709" t="s">
        <v>4424</v>
      </c>
      <c r="D349" s="1706" t="s">
        <v>4389</v>
      </c>
      <c r="E349" s="1709" t="s">
        <v>4425</v>
      </c>
      <c r="F349" s="1709" t="s">
        <v>4426</v>
      </c>
      <c r="G349" s="1709" t="s">
        <v>4427</v>
      </c>
      <c r="H349" s="1712">
        <v>300000</v>
      </c>
      <c r="I349" s="1715" t="s">
        <v>4426</v>
      </c>
    </row>
    <row r="350" spans="1:15" ht="15.75" customHeight="1" x14ac:dyDescent="0.25">
      <c r="A350" s="1673"/>
      <c r="B350" s="1682"/>
      <c r="C350" s="1710"/>
      <c r="D350" s="1707"/>
      <c r="E350" s="1710"/>
      <c r="F350" s="1710"/>
      <c r="G350" s="1710"/>
      <c r="H350" s="1713"/>
      <c r="I350" s="1716"/>
    </row>
    <row r="351" spans="1:15" ht="16.5" thickBot="1" x14ac:dyDescent="0.3">
      <c r="A351" s="1726"/>
      <c r="B351" s="1727"/>
      <c r="C351" s="1711"/>
      <c r="D351" s="1708"/>
      <c r="E351" s="1711"/>
      <c r="F351" s="1711"/>
      <c r="G351" s="1711"/>
      <c r="H351" s="1714"/>
      <c r="I351" s="1717"/>
    </row>
    <row r="352" spans="1:15" s="1696" customFormat="1" ht="16.5" thickBot="1" x14ac:dyDescent="0.3">
      <c r="A352" s="1694" t="s">
        <v>521</v>
      </c>
      <c r="B352" s="1695"/>
      <c r="C352" s="1695"/>
      <c r="D352" s="1695"/>
      <c r="E352" s="1695"/>
      <c r="F352" s="1695"/>
      <c r="G352" s="1695"/>
      <c r="H352" s="1695"/>
      <c r="I352" s="1695"/>
      <c r="J352" s="1695"/>
      <c r="K352" s="1695"/>
      <c r="L352" s="1695"/>
      <c r="M352" s="1695"/>
      <c r="N352" s="1695"/>
      <c r="O352" s="1695"/>
    </row>
    <row r="353" spans="1:9" ht="16.5" thickBot="1" x14ac:dyDescent="0.3"/>
    <row r="354" spans="1:9" x14ac:dyDescent="0.25">
      <c r="A354" s="1183" t="s">
        <v>86</v>
      </c>
      <c r="B354" s="1697" t="s">
        <v>4093</v>
      </c>
      <c r="C354" s="1698"/>
      <c r="D354" s="1698"/>
      <c r="E354" s="1698"/>
      <c r="F354" s="1698"/>
      <c r="G354" s="1698"/>
      <c r="H354" s="1698"/>
      <c r="I354" s="1699"/>
    </row>
    <row r="355" spans="1:9" x14ac:dyDescent="0.25">
      <c r="A355" s="1168" t="s">
        <v>88</v>
      </c>
      <c r="B355" s="1700" t="s">
        <v>2351</v>
      </c>
      <c r="C355" s="1701"/>
      <c r="D355" s="1701"/>
      <c r="E355" s="1701"/>
      <c r="F355" s="1701"/>
      <c r="G355" s="1701"/>
      <c r="H355" s="1701"/>
      <c r="I355" s="1702"/>
    </row>
    <row r="356" spans="1:9" x14ac:dyDescent="0.25">
      <c r="A356" s="1168" t="s">
        <v>90</v>
      </c>
      <c r="B356" s="1700" t="s">
        <v>2826</v>
      </c>
      <c r="C356" s="1701"/>
      <c r="D356" s="1701"/>
      <c r="E356" s="1701"/>
      <c r="F356" s="1701"/>
      <c r="G356" s="1701"/>
      <c r="H356" s="1701"/>
      <c r="I356" s="1702"/>
    </row>
    <row r="357" spans="1:9" x14ac:dyDescent="0.25">
      <c r="A357" s="1169" t="s">
        <v>92</v>
      </c>
      <c r="B357" s="1670" t="s">
        <v>4428</v>
      </c>
      <c r="C357" s="1671"/>
      <c r="D357" s="1671"/>
      <c r="E357" s="1671"/>
      <c r="F357" s="1671"/>
      <c r="G357" s="1671"/>
      <c r="H357" s="1671"/>
      <c r="I357" s="1690"/>
    </row>
    <row r="358" spans="1:9" x14ac:dyDescent="0.25">
      <c r="A358" s="1167" t="s">
        <v>94</v>
      </c>
      <c r="B358" s="1703"/>
      <c r="C358" s="1704"/>
      <c r="D358" s="1704"/>
      <c r="E358" s="1704"/>
      <c r="F358" s="1704"/>
      <c r="G358" s="1704"/>
      <c r="H358" s="1704"/>
      <c r="I358" s="1705"/>
    </row>
    <row r="359" spans="1:9" x14ac:dyDescent="0.25">
      <c r="A359" s="1167" t="s">
        <v>96</v>
      </c>
      <c r="B359" s="1251" t="s">
        <v>97</v>
      </c>
      <c r="C359" s="1252"/>
      <c r="D359" s="1252"/>
      <c r="E359" s="1252"/>
      <c r="F359" s="1252"/>
      <c r="G359" s="1252"/>
      <c r="H359" s="1252"/>
      <c r="I359" s="1253"/>
    </row>
    <row r="360" spans="1:9" x14ac:dyDescent="0.25">
      <c r="A360" s="1168" t="s">
        <v>98</v>
      </c>
      <c r="B360" s="1684" t="s">
        <v>4429</v>
      </c>
      <c r="C360" s="1685"/>
      <c r="D360" s="1685"/>
      <c r="E360" s="1685"/>
      <c r="F360" s="1685"/>
      <c r="G360" s="1685"/>
      <c r="H360" s="1685"/>
      <c r="I360" s="1686"/>
    </row>
    <row r="361" spans="1:9" x14ac:dyDescent="0.25">
      <c r="A361" s="1168" t="s">
        <v>100</v>
      </c>
      <c r="B361" s="1687" t="s">
        <v>4430</v>
      </c>
      <c r="C361" s="1688"/>
      <c r="D361" s="1688"/>
      <c r="E361" s="1688"/>
      <c r="F361" s="1688"/>
      <c r="G361" s="1688"/>
      <c r="H361" s="1688"/>
      <c r="I361" s="1689"/>
    </row>
    <row r="362" spans="1:9" x14ac:dyDescent="0.25">
      <c r="A362" s="1169" t="s">
        <v>101</v>
      </c>
      <c r="B362" s="1670" t="s">
        <v>4431</v>
      </c>
      <c r="C362" s="1671"/>
      <c r="D362" s="1671"/>
      <c r="E362" s="1671"/>
      <c r="F362" s="1671"/>
      <c r="G362" s="1671"/>
      <c r="H362" s="1671"/>
      <c r="I362" s="1690"/>
    </row>
    <row r="363" spans="1:9" x14ac:dyDescent="0.25">
      <c r="A363" s="1169" t="s">
        <v>4432</v>
      </c>
      <c r="B363" s="1670" t="s">
        <v>4433</v>
      </c>
      <c r="C363" s="1671"/>
      <c r="D363" s="1671"/>
      <c r="E363" s="1671"/>
      <c r="F363" s="1671"/>
      <c r="G363" s="1671"/>
      <c r="H363" s="1671"/>
      <c r="I363" s="1690"/>
    </row>
    <row r="364" spans="1:9" x14ac:dyDescent="0.25">
      <c r="A364" s="1167" t="s">
        <v>105</v>
      </c>
      <c r="B364" s="1670" t="s">
        <v>4434</v>
      </c>
      <c r="C364" s="1671"/>
      <c r="D364" s="1671"/>
      <c r="E364" s="1671"/>
      <c r="F364" s="1671"/>
      <c r="G364" s="1671"/>
      <c r="H364" s="1671"/>
      <c r="I364" s="1690"/>
    </row>
    <row r="365" spans="1:9" x14ac:dyDescent="0.25">
      <c r="A365" s="1169" t="s">
        <v>107</v>
      </c>
      <c r="B365" s="1691">
        <v>5000000</v>
      </c>
      <c r="C365" s="1692"/>
      <c r="D365" s="1692"/>
      <c r="E365" s="1692"/>
      <c r="F365" s="1692"/>
      <c r="G365" s="1692"/>
      <c r="H365" s="1692"/>
      <c r="I365" s="1693"/>
    </row>
    <row r="366" spans="1:9" x14ac:dyDescent="0.25">
      <c r="A366" s="1175" t="s">
        <v>108</v>
      </c>
      <c r="B366" s="1667" t="s">
        <v>4428</v>
      </c>
      <c r="C366" s="1668"/>
      <c r="D366" s="1668"/>
      <c r="E366" s="1668"/>
      <c r="F366" s="1668"/>
      <c r="G366" s="1668"/>
      <c r="H366" s="1668"/>
      <c r="I366" s="1669"/>
    </row>
    <row r="367" spans="1:9" x14ac:dyDescent="0.25">
      <c r="A367" s="1196" t="s">
        <v>110</v>
      </c>
      <c r="B367" s="1670" t="s">
        <v>4435</v>
      </c>
      <c r="C367" s="1671"/>
      <c r="D367" s="1671"/>
      <c r="E367" s="1671"/>
      <c r="F367" s="1197"/>
      <c r="G367" s="1197"/>
      <c r="H367" s="1197"/>
      <c r="I367" s="1198"/>
    </row>
    <row r="368" spans="1:9" x14ac:dyDescent="0.25">
      <c r="A368" s="1177" t="s">
        <v>112</v>
      </c>
      <c r="B368" s="1178" t="s">
        <v>113</v>
      </c>
      <c r="C368" s="1178" t="s">
        <v>114</v>
      </c>
      <c r="D368" s="1178" t="s">
        <v>2834</v>
      </c>
      <c r="E368" s="1178" t="s">
        <v>116</v>
      </c>
      <c r="F368" s="1178" t="s">
        <v>117</v>
      </c>
      <c r="G368" s="1178" t="s">
        <v>118</v>
      </c>
      <c r="H368" s="1178" t="s">
        <v>119</v>
      </c>
      <c r="I368" s="1179" t="s">
        <v>120</v>
      </c>
    </row>
    <row r="369" spans="1:15" s="1195" customFormat="1" ht="62.25" customHeight="1" x14ac:dyDescent="0.25">
      <c r="A369" s="1672"/>
      <c r="B369" s="1675">
        <v>1</v>
      </c>
      <c r="C369" s="1663" t="s">
        <v>4436</v>
      </c>
      <c r="D369" s="1663" t="s">
        <v>4437</v>
      </c>
      <c r="E369" s="1663" t="s">
        <v>4438</v>
      </c>
      <c r="F369" s="1665" t="s">
        <v>4439</v>
      </c>
      <c r="G369" s="1666" t="s">
        <v>4440</v>
      </c>
      <c r="H369" s="1676" t="s">
        <v>4441</v>
      </c>
      <c r="I369" s="1677" t="s">
        <v>4442</v>
      </c>
      <c r="J369" s="1193"/>
      <c r="K369" s="1193"/>
      <c r="L369" s="1193"/>
      <c r="M369" s="1193"/>
      <c r="N369" s="1194"/>
      <c r="O369" s="1194"/>
    </row>
    <row r="370" spans="1:15" s="1195" customFormat="1" ht="35.25" customHeight="1" x14ac:dyDescent="0.25">
      <c r="A370" s="1673"/>
      <c r="B370" s="1661"/>
      <c r="C370" s="1663"/>
      <c r="D370" s="1663"/>
      <c r="E370" s="1663"/>
      <c r="F370" s="1665"/>
      <c r="G370" s="1666"/>
      <c r="H370" s="1664"/>
      <c r="I370" s="1677"/>
      <c r="J370" s="1193"/>
      <c r="K370" s="1193"/>
      <c r="L370" s="1193"/>
      <c r="M370" s="1193"/>
      <c r="N370" s="1194"/>
      <c r="O370" s="1194"/>
    </row>
    <row r="371" spans="1:15" s="1195" customFormat="1" ht="118.5" hidden="1" customHeight="1" x14ac:dyDescent="0.25">
      <c r="A371" s="1673"/>
      <c r="B371" s="1661"/>
      <c r="C371" s="1663"/>
      <c r="D371" s="1663"/>
      <c r="E371" s="1663"/>
      <c r="F371" s="1665"/>
      <c r="G371" s="1666"/>
      <c r="H371" s="1664"/>
      <c r="I371" s="1677"/>
      <c r="J371" s="1193"/>
      <c r="K371" s="1193"/>
      <c r="L371" s="1193"/>
      <c r="M371" s="1193"/>
      <c r="N371" s="1194"/>
      <c r="O371" s="1194"/>
    </row>
    <row r="372" spans="1:15" s="1195" customFormat="1" ht="62.25" customHeight="1" x14ac:dyDescent="0.25">
      <c r="A372" s="1673"/>
      <c r="B372" s="1661">
        <v>2</v>
      </c>
      <c r="C372" s="1652" t="s">
        <v>4443</v>
      </c>
      <c r="D372" s="1663" t="s">
        <v>4437</v>
      </c>
      <c r="E372" s="1664" t="s">
        <v>4444</v>
      </c>
      <c r="F372" s="1663" t="s">
        <v>4445</v>
      </c>
      <c r="G372" s="1666" t="s">
        <v>4446</v>
      </c>
      <c r="H372" s="1678">
        <v>1100000</v>
      </c>
      <c r="I372" s="1677" t="s">
        <v>4447</v>
      </c>
      <c r="J372" s="1193"/>
      <c r="K372" s="1193"/>
      <c r="L372" s="1193"/>
      <c r="M372" s="1193"/>
      <c r="N372" s="1194"/>
      <c r="O372" s="1194"/>
    </row>
    <row r="373" spans="1:15" s="1195" customFormat="1" ht="28.5" customHeight="1" x14ac:dyDescent="0.25">
      <c r="A373" s="1673"/>
      <c r="B373" s="1661"/>
      <c r="C373" s="1653"/>
      <c r="D373" s="1663"/>
      <c r="E373" s="1665"/>
      <c r="F373" s="1663"/>
      <c r="G373" s="1666"/>
      <c r="H373" s="1679"/>
      <c r="I373" s="1680"/>
      <c r="J373" s="1193"/>
      <c r="K373" s="1193"/>
      <c r="L373" s="1193"/>
      <c r="M373" s="1193"/>
      <c r="N373" s="1194"/>
      <c r="O373" s="1194"/>
    </row>
    <row r="374" spans="1:15" s="1195" customFormat="1" ht="62.25" hidden="1" customHeight="1" x14ac:dyDescent="0.25">
      <c r="A374" s="1673"/>
      <c r="B374" s="1661"/>
      <c r="C374" s="1662"/>
      <c r="D374" s="1663"/>
      <c r="E374" s="1665"/>
      <c r="F374" s="1663"/>
      <c r="G374" s="1666"/>
      <c r="H374" s="1679"/>
      <c r="I374" s="1680"/>
      <c r="J374" s="1193"/>
      <c r="K374" s="1193"/>
      <c r="L374" s="1193"/>
      <c r="M374" s="1193"/>
      <c r="N374" s="1194"/>
      <c r="O374" s="1194"/>
    </row>
    <row r="375" spans="1:15" s="1195" customFormat="1" ht="86.25" customHeight="1" x14ac:dyDescent="0.25">
      <c r="A375" s="1673"/>
      <c r="B375" s="1661">
        <v>3</v>
      </c>
      <c r="C375" s="1652" t="s">
        <v>4443</v>
      </c>
      <c r="D375" s="1663" t="s">
        <v>4437</v>
      </c>
      <c r="E375" s="1664" t="s">
        <v>4444</v>
      </c>
      <c r="F375" s="1663" t="s">
        <v>4445</v>
      </c>
      <c r="G375" s="1666" t="s">
        <v>4448</v>
      </c>
      <c r="H375" s="1678">
        <v>1500000</v>
      </c>
      <c r="I375" s="1677" t="s">
        <v>4447</v>
      </c>
      <c r="J375" s="1193"/>
      <c r="K375" s="1193"/>
      <c r="L375" s="1193"/>
      <c r="M375" s="1193"/>
      <c r="N375" s="1194"/>
      <c r="O375" s="1194"/>
    </row>
    <row r="376" spans="1:15" s="1195" customFormat="1" ht="62.25" hidden="1" customHeight="1" x14ac:dyDescent="0.25">
      <c r="A376" s="1673"/>
      <c r="B376" s="1661"/>
      <c r="C376" s="1653"/>
      <c r="D376" s="1663"/>
      <c r="E376" s="1665"/>
      <c r="F376" s="1663"/>
      <c r="G376" s="1666"/>
      <c r="H376" s="1679"/>
      <c r="I376" s="1680"/>
      <c r="J376" s="1193"/>
      <c r="K376" s="1193"/>
      <c r="L376" s="1193"/>
      <c r="M376" s="1193"/>
      <c r="N376" s="1194"/>
      <c r="O376" s="1194"/>
    </row>
    <row r="377" spans="1:15" s="1195" customFormat="1" ht="62.25" hidden="1" customHeight="1" x14ac:dyDescent="0.25">
      <c r="A377" s="1673"/>
      <c r="B377" s="1661"/>
      <c r="C377" s="1662"/>
      <c r="D377" s="1663"/>
      <c r="E377" s="1665"/>
      <c r="F377" s="1663"/>
      <c r="G377" s="1666"/>
      <c r="H377" s="1679"/>
      <c r="I377" s="1680"/>
      <c r="J377" s="1193"/>
      <c r="K377" s="1193"/>
      <c r="L377" s="1193"/>
      <c r="M377" s="1193"/>
      <c r="N377" s="1194"/>
      <c r="O377" s="1194"/>
    </row>
    <row r="378" spans="1:15" s="1195" customFormat="1" ht="86.25" customHeight="1" x14ac:dyDescent="0.25">
      <c r="A378" s="1673"/>
      <c r="B378" s="1681">
        <v>4</v>
      </c>
      <c r="C378" s="1649"/>
      <c r="D378" s="1652" t="s">
        <v>4449</v>
      </c>
      <c r="E378" s="1649"/>
      <c r="F378" s="1652"/>
      <c r="G378" s="1649"/>
      <c r="H378" s="1655"/>
      <c r="I378" s="1658"/>
      <c r="J378" s="1193"/>
      <c r="K378" s="1193"/>
      <c r="L378" s="1193"/>
      <c r="M378" s="1193"/>
      <c r="N378" s="1194"/>
      <c r="O378" s="1194"/>
    </row>
    <row r="379" spans="1:15" x14ac:dyDescent="0.25">
      <c r="A379" s="1673"/>
      <c r="B379" s="1682"/>
      <c r="C379" s="1650"/>
      <c r="D379" s="1653"/>
      <c r="E379" s="1650"/>
      <c r="F379" s="1653"/>
      <c r="G379" s="1650"/>
      <c r="H379" s="1656"/>
      <c r="I379" s="1659"/>
    </row>
    <row r="380" spans="1:15" ht="16.5" thickBot="1" x14ac:dyDescent="0.3">
      <c r="A380" s="1674"/>
      <c r="B380" s="1683"/>
      <c r="C380" s="1651"/>
      <c r="D380" s="1654"/>
      <c r="E380" s="1651"/>
      <c r="F380" s="1654"/>
      <c r="G380" s="1651"/>
      <c r="H380" s="1657"/>
      <c r="I380" s="1660"/>
    </row>
    <row r="381" spans="1:15" x14ac:dyDescent="0.25">
      <c r="A381" s="1181"/>
      <c r="B381" s="1181"/>
      <c r="C381" s="1254"/>
      <c r="D381" s="1241"/>
      <c r="E381" s="1254"/>
      <c r="F381" s="1241"/>
      <c r="G381" s="1254"/>
      <c r="H381" s="1255"/>
      <c r="I381" s="1254"/>
    </row>
  </sheetData>
  <mergeCells count="657">
    <mergeCell ref="B8:I8"/>
    <mergeCell ref="B9:I9"/>
    <mergeCell ref="B10:I10"/>
    <mergeCell ref="B11:I11"/>
    <mergeCell ref="B12:I12"/>
    <mergeCell ref="B13:I13"/>
    <mergeCell ref="A1:I1"/>
    <mergeCell ref="B2:I2"/>
    <mergeCell ref="B3:I3"/>
    <mergeCell ref="B4:I4"/>
    <mergeCell ref="B5:I5"/>
    <mergeCell ref="B6:I6"/>
    <mergeCell ref="B14:I14"/>
    <mergeCell ref="B15:I15"/>
    <mergeCell ref="A17:A28"/>
    <mergeCell ref="B17:B18"/>
    <mergeCell ref="C17:C18"/>
    <mergeCell ref="D17:D18"/>
    <mergeCell ref="E17:E18"/>
    <mergeCell ref="F17:F18"/>
    <mergeCell ref="G17:G18"/>
    <mergeCell ref="H17:H18"/>
    <mergeCell ref="E21:E22"/>
    <mergeCell ref="G21:G22"/>
    <mergeCell ref="B23:B25"/>
    <mergeCell ref="C23:C24"/>
    <mergeCell ref="D23:D25"/>
    <mergeCell ref="E23:E24"/>
    <mergeCell ref="F23:F25"/>
    <mergeCell ref="G23:G24"/>
    <mergeCell ref="I17:I18"/>
    <mergeCell ref="B19:B22"/>
    <mergeCell ref="C19:C20"/>
    <mergeCell ref="D19:D22"/>
    <mergeCell ref="E19:E20"/>
    <mergeCell ref="F19:F22"/>
    <mergeCell ref="G19:G20"/>
    <mergeCell ref="H19:H22"/>
    <mergeCell ref="I19:I22"/>
    <mergeCell ref="C21:C22"/>
    <mergeCell ref="H23:H25"/>
    <mergeCell ref="I23:I25"/>
    <mergeCell ref="C25:C26"/>
    <mergeCell ref="E25:E26"/>
    <mergeCell ref="G25:G26"/>
    <mergeCell ref="B39:I39"/>
    <mergeCell ref="B40:I40"/>
    <mergeCell ref="C27:C28"/>
    <mergeCell ref="E27:E28"/>
    <mergeCell ref="G27:G28"/>
    <mergeCell ref="A29:XFD29"/>
    <mergeCell ref="B30:I30"/>
    <mergeCell ref="B31:I31"/>
    <mergeCell ref="B41:I41"/>
    <mergeCell ref="B26:B28"/>
    <mergeCell ref="D26:D28"/>
    <mergeCell ref="F26:F28"/>
    <mergeCell ref="H26:H28"/>
    <mergeCell ref="I26:I28"/>
    <mergeCell ref="B32:I32"/>
    <mergeCell ref="B36:I36"/>
    <mergeCell ref="B37:I37"/>
    <mergeCell ref="B38:I38"/>
    <mergeCell ref="B42:I42"/>
    <mergeCell ref="B43:I43"/>
    <mergeCell ref="B44:E44"/>
    <mergeCell ref="A46:A57"/>
    <mergeCell ref="B46:B48"/>
    <mergeCell ref="C46:C48"/>
    <mergeCell ref="D46:D48"/>
    <mergeCell ref="E46:E48"/>
    <mergeCell ref="F46:F48"/>
    <mergeCell ref="G46:G48"/>
    <mergeCell ref="H46:H48"/>
    <mergeCell ref="I46:I48"/>
    <mergeCell ref="B49:B51"/>
    <mergeCell ref="C49:C51"/>
    <mergeCell ref="D49:D51"/>
    <mergeCell ref="E49:E51"/>
    <mergeCell ref="F49:F51"/>
    <mergeCell ref="G49:G51"/>
    <mergeCell ref="H49:H51"/>
    <mergeCell ref="I49:I51"/>
    <mergeCell ref="B52:B54"/>
    <mergeCell ref="C52:C54"/>
    <mergeCell ref="D52:D54"/>
    <mergeCell ref="E52:E54"/>
    <mergeCell ref="F52:F54"/>
    <mergeCell ref="G52:G54"/>
    <mergeCell ref="H52:H54"/>
    <mergeCell ref="I52:I54"/>
    <mergeCell ref="B63:I63"/>
    <mergeCell ref="B64:I64"/>
    <mergeCell ref="B66:I66"/>
    <mergeCell ref="B67:I67"/>
    <mergeCell ref="B68:I68"/>
    <mergeCell ref="B69:I69"/>
    <mergeCell ref="H55:H57"/>
    <mergeCell ref="I55:I57"/>
    <mergeCell ref="A58:XFD58"/>
    <mergeCell ref="B59:I59"/>
    <mergeCell ref="B60:I60"/>
    <mergeCell ref="B61:I61"/>
    <mergeCell ref="B55:B57"/>
    <mergeCell ref="C55:C57"/>
    <mergeCell ref="D55:D57"/>
    <mergeCell ref="E55:E57"/>
    <mergeCell ref="F55:F57"/>
    <mergeCell ref="G55:G57"/>
    <mergeCell ref="B70:I70"/>
    <mergeCell ref="B71:I71"/>
    <mergeCell ref="B72:I72"/>
    <mergeCell ref="B73:I73"/>
    <mergeCell ref="A75:A82"/>
    <mergeCell ref="B75:B76"/>
    <mergeCell ref="C75:C76"/>
    <mergeCell ref="D75:D76"/>
    <mergeCell ref="E75:E76"/>
    <mergeCell ref="F75:F76"/>
    <mergeCell ref="G75:G76"/>
    <mergeCell ref="H75:H76"/>
    <mergeCell ref="I75:I76"/>
    <mergeCell ref="B77:B78"/>
    <mergeCell ref="C77:C78"/>
    <mergeCell ref="D77:D78"/>
    <mergeCell ref="E77:E78"/>
    <mergeCell ref="F77:F78"/>
    <mergeCell ref="G77:G78"/>
    <mergeCell ref="H77:H78"/>
    <mergeCell ref="I77:I78"/>
    <mergeCell ref="B79:B80"/>
    <mergeCell ref="C79:C80"/>
    <mergeCell ref="D79:D80"/>
    <mergeCell ref="E79:E80"/>
    <mergeCell ref="F79:F80"/>
    <mergeCell ref="G79:G80"/>
    <mergeCell ref="H79:H80"/>
    <mergeCell ref="I79:I80"/>
    <mergeCell ref="B88:I88"/>
    <mergeCell ref="B89:I89"/>
    <mergeCell ref="B90:I90"/>
    <mergeCell ref="B91:I91"/>
    <mergeCell ref="B92:I92"/>
    <mergeCell ref="B93:I93"/>
    <mergeCell ref="H81:H82"/>
    <mergeCell ref="I81:I82"/>
    <mergeCell ref="A83:XFD83"/>
    <mergeCell ref="B84:I84"/>
    <mergeCell ref="B85:I85"/>
    <mergeCell ref="B86:I86"/>
    <mergeCell ref="B81:B82"/>
    <mergeCell ref="C81:C82"/>
    <mergeCell ref="D81:D82"/>
    <mergeCell ref="E81:E82"/>
    <mergeCell ref="F81:F82"/>
    <mergeCell ref="G81:G82"/>
    <mergeCell ref="B94:I94"/>
    <mergeCell ref="B95:I95"/>
    <mergeCell ref="B96:I96"/>
    <mergeCell ref="B97:I97"/>
    <mergeCell ref="A99:A107"/>
    <mergeCell ref="B99:B101"/>
    <mergeCell ref="C99:C101"/>
    <mergeCell ref="D99:D101"/>
    <mergeCell ref="E99:E101"/>
    <mergeCell ref="F99:F101"/>
    <mergeCell ref="G99:G101"/>
    <mergeCell ref="H99:H101"/>
    <mergeCell ref="I99:I101"/>
    <mergeCell ref="B102:B103"/>
    <mergeCell ref="C102:C103"/>
    <mergeCell ref="D102:D103"/>
    <mergeCell ref="E102:E103"/>
    <mergeCell ref="F102:F103"/>
    <mergeCell ref="G102:G103"/>
    <mergeCell ref="H102:H103"/>
    <mergeCell ref="I102:I103"/>
    <mergeCell ref="B104:B105"/>
    <mergeCell ref="C104:C105"/>
    <mergeCell ref="D104:D105"/>
    <mergeCell ref="E104:E105"/>
    <mergeCell ref="F104:F105"/>
    <mergeCell ref="G104:G105"/>
    <mergeCell ref="H104:H105"/>
    <mergeCell ref="I104:I105"/>
    <mergeCell ref="B113:I113"/>
    <mergeCell ref="B114:I114"/>
    <mergeCell ref="B115:I115"/>
    <mergeCell ref="B116:I116"/>
    <mergeCell ref="B117:I117"/>
    <mergeCell ref="B118:I118"/>
    <mergeCell ref="H106:H107"/>
    <mergeCell ref="I106:I107"/>
    <mergeCell ref="A108:XFD108"/>
    <mergeCell ref="B109:I109"/>
    <mergeCell ref="B110:I110"/>
    <mergeCell ref="B112:I112"/>
    <mergeCell ref="B106:B107"/>
    <mergeCell ref="C106:C107"/>
    <mergeCell ref="D106:D107"/>
    <mergeCell ref="E106:E107"/>
    <mergeCell ref="F106:F107"/>
    <mergeCell ref="G106:G107"/>
    <mergeCell ref="B119:I119"/>
    <mergeCell ref="B120:I120"/>
    <mergeCell ref="B121:I121"/>
    <mergeCell ref="B122:I122"/>
    <mergeCell ref="A124:A132"/>
    <mergeCell ref="B124:B126"/>
    <mergeCell ref="C124:C126"/>
    <mergeCell ref="D124:D126"/>
    <mergeCell ref="E124:E126"/>
    <mergeCell ref="F124:F126"/>
    <mergeCell ref="G124:G126"/>
    <mergeCell ref="H124:H126"/>
    <mergeCell ref="I124:I126"/>
    <mergeCell ref="B127:B128"/>
    <mergeCell ref="C127:C128"/>
    <mergeCell ref="D127:D128"/>
    <mergeCell ref="E127:E128"/>
    <mergeCell ref="F127:F128"/>
    <mergeCell ref="G127:G128"/>
    <mergeCell ref="H127:H128"/>
    <mergeCell ref="D131:D132"/>
    <mergeCell ref="E131:E132"/>
    <mergeCell ref="F131:F132"/>
    <mergeCell ref="G131:G132"/>
    <mergeCell ref="H131:H132"/>
    <mergeCell ref="I131:I132"/>
    <mergeCell ref="I127:I128"/>
    <mergeCell ref="B129:B131"/>
    <mergeCell ref="C129:C130"/>
    <mergeCell ref="D129:D130"/>
    <mergeCell ref="E129:E130"/>
    <mergeCell ref="F129:F130"/>
    <mergeCell ref="G129:G130"/>
    <mergeCell ref="H129:H130"/>
    <mergeCell ref="I129:I130"/>
    <mergeCell ref="C131:C132"/>
    <mergeCell ref="B140:I140"/>
    <mergeCell ref="B141:I141"/>
    <mergeCell ref="B142:I142"/>
    <mergeCell ref="B143:I143"/>
    <mergeCell ref="B144:I144"/>
    <mergeCell ref="B145:I145"/>
    <mergeCell ref="A133:XFD133"/>
    <mergeCell ref="B134:I134"/>
    <mergeCell ref="B135:I135"/>
    <mergeCell ref="B136:I136"/>
    <mergeCell ref="B137:I137"/>
    <mergeCell ref="B138:I138"/>
    <mergeCell ref="B146:I146"/>
    <mergeCell ref="B147:I147"/>
    <mergeCell ref="A149:A161"/>
    <mergeCell ref="B149:B151"/>
    <mergeCell ref="C149:C151"/>
    <mergeCell ref="D149:D151"/>
    <mergeCell ref="E149:E151"/>
    <mergeCell ref="F149:F151"/>
    <mergeCell ref="G149:G151"/>
    <mergeCell ref="H149:H151"/>
    <mergeCell ref="I149:I151"/>
    <mergeCell ref="B152:B155"/>
    <mergeCell ref="C152:C155"/>
    <mergeCell ref="D152:D155"/>
    <mergeCell ref="E152:E155"/>
    <mergeCell ref="F152:F155"/>
    <mergeCell ref="G152:G155"/>
    <mergeCell ref="H152:H155"/>
    <mergeCell ref="I152:I155"/>
    <mergeCell ref="A162:XFD162"/>
    <mergeCell ref="B163:I163"/>
    <mergeCell ref="B164:I164"/>
    <mergeCell ref="B165:I165"/>
    <mergeCell ref="B166:I166"/>
    <mergeCell ref="B167:I167"/>
    <mergeCell ref="H156:H158"/>
    <mergeCell ref="I156:I158"/>
    <mergeCell ref="B159:B161"/>
    <mergeCell ref="C159:C161"/>
    <mergeCell ref="D159:D161"/>
    <mergeCell ref="E159:E161"/>
    <mergeCell ref="F159:F161"/>
    <mergeCell ref="G159:G161"/>
    <mergeCell ref="H159:H161"/>
    <mergeCell ref="I159:I161"/>
    <mergeCell ref="B156:B158"/>
    <mergeCell ref="C156:C158"/>
    <mergeCell ref="D156:D158"/>
    <mergeCell ref="E156:E158"/>
    <mergeCell ref="F156:F158"/>
    <mergeCell ref="G156:G158"/>
    <mergeCell ref="A178:A183"/>
    <mergeCell ref="B180:B181"/>
    <mergeCell ref="C180:C181"/>
    <mergeCell ref="D180:D181"/>
    <mergeCell ref="E180:E181"/>
    <mergeCell ref="F180:F181"/>
    <mergeCell ref="G180:G181"/>
    <mergeCell ref="H180:H181"/>
    <mergeCell ref="B169:I169"/>
    <mergeCell ref="B170:I170"/>
    <mergeCell ref="B171:I171"/>
    <mergeCell ref="B172:I172"/>
    <mergeCell ref="B173:I173"/>
    <mergeCell ref="B174:I174"/>
    <mergeCell ref="I180:I181"/>
    <mergeCell ref="B182:B183"/>
    <mergeCell ref="C182:C183"/>
    <mergeCell ref="D182:D183"/>
    <mergeCell ref="E182:E183"/>
    <mergeCell ref="F182:F183"/>
    <mergeCell ref="G182:G183"/>
    <mergeCell ref="I182:I183"/>
    <mergeCell ref="B175:I175"/>
    <mergeCell ref="B176:I176"/>
    <mergeCell ref="B191:I191"/>
    <mergeCell ref="C192:F192"/>
    <mergeCell ref="B193:I193"/>
    <mergeCell ref="B194:I194"/>
    <mergeCell ref="B195:I195"/>
    <mergeCell ref="B196:I196"/>
    <mergeCell ref="A184:XFD184"/>
    <mergeCell ref="B185:I185"/>
    <mergeCell ref="B186:I186"/>
    <mergeCell ref="B187:I187"/>
    <mergeCell ref="B188:I188"/>
    <mergeCell ref="B189:I189"/>
    <mergeCell ref="B197:I197"/>
    <mergeCell ref="B198:I198"/>
    <mergeCell ref="A200:A207"/>
    <mergeCell ref="B200:B201"/>
    <mergeCell ref="C200:C201"/>
    <mergeCell ref="D200:D201"/>
    <mergeCell ref="E200:E201"/>
    <mergeCell ref="F200:F201"/>
    <mergeCell ref="G200:G201"/>
    <mergeCell ref="H200:H201"/>
    <mergeCell ref="I200:I201"/>
    <mergeCell ref="B202:B203"/>
    <mergeCell ref="C202:C203"/>
    <mergeCell ref="D202:D203"/>
    <mergeCell ref="E202:E203"/>
    <mergeCell ref="F202:F203"/>
    <mergeCell ref="G202:G203"/>
    <mergeCell ref="H202:H203"/>
    <mergeCell ref="I202:I203"/>
    <mergeCell ref="H204:H205"/>
    <mergeCell ref="I204:I205"/>
    <mergeCell ref="B206:B207"/>
    <mergeCell ref="C206:C207"/>
    <mergeCell ref="D206:D207"/>
    <mergeCell ref="E206:E207"/>
    <mergeCell ref="F206:F207"/>
    <mergeCell ref="G206:G207"/>
    <mergeCell ref="H206:H207"/>
    <mergeCell ref="I206:I207"/>
    <mergeCell ref="B204:B205"/>
    <mergeCell ref="C204:C205"/>
    <mergeCell ref="D204:D205"/>
    <mergeCell ref="E204:E205"/>
    <mergeCell ref="F204:F205"/>
    <mergeCell ref="G204:G205"/>
    <mergeCell ref="B215:I215"/>
    <mergeCell ref="B216:I216"/>
    <mergeCell ref="B217:I217"/>
    <mergeCell ref="B218:I218"/>
    <mergeCell ref="B219:I219"/>
    <mergeCell ref="B220:I220"/>
    <mergeCell ref="A208:XFD208"/>
    <mergeCell ref="B209:I209"/>
    <mergeCell ref="B210:I210"/>
    <mergeCell ref="B211:I211"/>
    <mergeCell ref="B212:I212"/>
    <mergeCell ref="B213:I213"/>
    <mergeCell ref="B221:I221"/>
    <mergeCell ref="B222:I222"/>
    <mergeCell ref="A224:A235"/>
    <mergeCell ref="B224:B226"/>
    <mergeCell ref="C224:C226"/>
    <mergeCell ref="D224:D226"/>
    <mergeCell ref="E224:E226"/>
    <mergeCell ref="F224:F226"/>
    <mergeCell ref="G224:G226"/>
    <mergeCell ref="H224:H226"/>
    <mergeCell ref="I224:I226"/>
    <mergeCell ref="B227:B229"/>
    <mergeCell ref="C227:C229"/>
    <mergeCell ref="D227:D229"/>
    <mergeCell ref="E227:E229"/>
    <mergeCell ref="F227:F229"/>
    <mergeCell ref="G227:G229"/>
    <mergeCell ref="H227:H229"/>
    <mergeCell ref="I227:I229"/>
    <mergeCell ref="H230:H232"/>
    <mergeCell ref="I230:I232"/>
    <mergeCell ref="B233:B235"/>
    <mergeCell ref="C233:C235"/>
    <mergeCell ref="D233:D235"/>
    <mergeCell ref="E233:E235"/>
    <mergeCell ref="F233:F235"/>
    <mergeCell ref="G233:G235"/>
    <mergeCell ref="H233:H235"/>
    <mergeCell ref="I233:I235"/>
    <mergeCell ref="B230:B232"/>
    <mergeCell ref="C230:C232"/>
    <mergeCell ref="D230:D232"/>
    <mergeCell ref="E230:E232"/>
    <mergeCell ref="F230:F232"/>
    <mergeCell ref="G230:G232"/>
    <mergeCell ref="B243:I243"/>
    <mergeCell ref="B244:I244"/>
    <mergeCell ref="B245:I245"/>
    <mergeCell ref="B246:I246"/>
    <mergeCell ref="B247:I247"/>
    <mergeCell ref="B248:I248"/>
    <mergeCell ref="A236:XFD236"/>
    <mergeCell ref="B237:I237"/>
    <mergeCell ref="B238:I238"/>
    <mergeCell ref="B239:I239"/>
    <mergeCell ref="B240:I240"/>
    <mergeCell ref="B241:I241"/>
    <mergeCell ref="B249:I249"/>
    <mergeCell ref="B250:I250"/>
    <mergeCell ref="A252:A263"/>
    <mergeCell ref="B252:B254"/>
    <mergeCell ref="C252:C254"/>
    <mergeCell ref="D252:D254"/>
    <mergeCell ref="E252:E254"/>
    <mergeCell ref="F252:F254"/>
    <mergeCell ref="G252:G254"/>
    <mergeCell ref="H252:H254"/>
    <mergeCell ref="I252:I254"/>
    <mergeCell ref="B255:B257"/>
    <mergeCell ref="C255:C256"/>
    <mergeCell ref="D255:D256"/>
    <mergeCell ref="E255:E256"/>
    <mergeCell ref="F255:F256"/>
    <mergeCell ref="G255:G256"/>
    <mergeCell ref="H255:H256"/>
    <mergeCell ref="I255:I256"/>
    <mergeCell ref="C257:C258"/>
    <mergeCell ref="H259:H260"/>
    <mergeCell ref="I259:I260"/>
    <mergeCell ref="B261:B263"/>
    <mergeCell ref="C261:C263"/>
    <mergeCell ref="D261:D263"/>
    <mergeCell ref="E261:E263"/>
    <mergeCell ref="F261:F263"/>
    <mergeCell ref="G261:G263"/>
    <mergeCell ref="H261:H263"/>
    <mergeCell ref="I261:I263"/>
    <mergeCell ref="B258:B260"/>
    <mergeCell ref="C259:C260"/>
    <mergeCell ref="D259:D260"/>
    <mergeCell ref="E259:E260"/>
    <mergeCell ref="F259:F260"/>
    <mergeCell ref="G259:G260"/>
    <mergeCell ref="D257:D258"/>
    <mergeCell ref="E257:E258"/>
    <mergeCell ref="F257:F258"/>
    <mergeCell ref="G257:G258"/>
    <mergeCell ref="H257:H258"/>
    <mergeCell ref="I257:I258"/>
    <mergeCell ref="B271:I271"/>
    <mergeCell ref="B272:I272"/>
    <mergeCell ref="B273:I273"/>
    <mergeCell ref="B274:I274"/>
    <mergeCell ref="B275:I275"/>
    <mergeCell ref="B276:I276"/>
    <mergeCell ref="A264:XFD264"/>
    <mergeCell ref="B265:I265"/>
    <mergeCell ref="B266:I266"/>
    <mergeCell ref="B267:I267"/>
    <mergeCell ref="B268:I268"/>
    <mergeCell ref="B269:I269"/>
    <mergeCell ref="B277:I277"/>
    <mergeCell ref="B278:I278"/>
    <mergeCell ref="A280:A291"/>
    <mergeCell ref="B280:B282"/>
    <mergeCell ref="C280:C282"/>
    <mergeCell ref="D280:D282"/>
    <mergeCell ref="E280:E282"/>
    <mergeCell ref="F280:F282"/>
    <mergeCell ref="G280:G282"/>
    <mergeCell ref="H280:H282"/>
    <mergeCell ref="F285:F286"/>
    <mergeCell ref="G285:G286"/>
    <mergeCell ref="H285:H286"/>
    <mergeCell ref="I285:I286"/>
    <mergeCell ref="I280:I282"/>
    <mergeCell ref="B283:B285"/>
    <mergeCell ref="C283:C284"/>
    <mergeCell ref="D283:D284"/>
    <mergeCell ref="E283:E284"/>
    <mergeCell ref="F283:F284"/>
    <mergeCell ref="G283:G284"/>
    <mergeCell ref="H283:H284"/>
    <mergeCell ref="I283:I284"/>
    <mergeCell ref="C285:C286"/>
    <mergeCell ref="A294:XFD294"/>
    <mergeCell ref="A296:XFD296"/>
    <mergeCell ref="B297:I297"/>
    <mergeCell ref="B298:I298"/>
    <mergeCell ref="B299:I299"/>
    <mergeCell ref="B300:I300"/>
    <mergeCell ref="H287:H288"/>
    <mergeCell ref="I287:I288"/>
    <mergeCell ref="B289:B291"/>
    <mergeCell ref="C289:C291"/>
    <mergeCell ref="D289:D291"/>
    <mergeCell ref="E289:E291"/>
    <mergeCell ref="F289:F291"/>
    <mergeCell ref="G289:G291"/>
    <mergeCell ref="H289:H291"/>
    <mergeCell ref="I289:I291"/>
    <mergeCell ref="B286:B288"/>
    <mergeCell ref="C287:C288"/>
    <mergeCell ref="D287:D288"/>
    <mergeCell ref="E287:E288"/>
    <mergeCell ref="F287:F288"/>
    <mergeCell ref="G287:G288"/>
    <mergeCell ref="D285:D286"/>
    <mergeCell ref="E285:E286"/>
    <mergeCell ref="A312:A320"/>
    <mergeCell ref="B312:B314"/>
    <mergeCell ref="C312:C314"/>
    <mergeCell ref="D312:D314"/>
    <mergeCell ref="E312:E314"/>
    <mergeCell ref="F312:F314"/>
    <mergeCell ref="G312:G313"/>
    <mergeCell ref="B301:I301"/>
    <mergeCell ref="B303:I303"/>
    <mergeCell ref="B304:I304"/>
    <mergeCell ref="B305:I305"/>
    <mergeCell ref="B306:I306"/>
    <mergeCell ref="B307:I307"/>
    <mergeCell ref="H312:H314"/>
    <mergeCell ref="I312:I314"/>
    <mergeCell ref="B315:B316"/>
    <mergeCell ref="C315:C316"/>
    <mergeCell ref="D315:D316"/>
    <mergeCell ref="E315:E316"/>
    <mergeCell ref="G315:G316"/>
    <mergeCell ref="H315:H316"/>
    <mergeCell ref="B308:I308"/>
    <mergeCell ref="B309:I309"/>
    <mergeCell ref="B310:I310"/>
    <mergeCell ref="I318:I320"/>
    <mergeCell ref="B319:B320"/>
    <mergeCell ref="C319:C320"/>
    <mergeCell ref="D319:D320"/>
    <mergeCell ref="E319:E320"/>
    <mergeCell ref="G319:G320"/>
    <mergeCell ref="H319:H320"/>
    <mergeCell ref="B317:B318"/>
    <mergeCell ref="C317:C318"/>
    <mergeCell ref="D317:D318"/>
    <mergeCell ref="E317:E318"/>
    <mergeCell ref="G317:G318"/>
    <mergeCell ref="H317:H318"/>
    <mergeCell ref="F318:F320"/>
    <mergeCell ref="B327:I327"/>
    <mergeCell ref="B328:I328"/>
    <mergeCell ref="B330:I330"/>
    <mergeCell ref="B331:I331"/>
    <mergeCell ref="B332:I332"/>
    <mergeCell ref="B333:I333"/>
    <mergeCell ref="A321:XFD321"/>
    <mergeCell ref="A322:XFD322"/>
    <mergeCell ref="A323:XFD323"/>
    <mergeCell ref="B324:I324"/>
    <mergeCell ref="B325:I325"/>
    <mergeCell ref="B326:I326"/>
    <mergeCell ref="B334:I334"/>
    <mergeCell ref="B336:I336"/>
    <mergeCell ref="B337:I337"/>
    <mergeCell ref="A340:A351"/>
    <mergeCell ref="B340:B341"/>
    <mergeCell ref="C340:C341"/>
    <mergeCell ref="D340:D341"/>
    <mergeCell ref="E340:E341"/>
    <mergeCell ref="F340:F341"/>
    <mergeCell ref="G340:G341"/>
    <mergeCell ref="H340:H341"/>
    <mergeCell ref="I340:I341"/>
    <mergeCell ref="B342:B345"/>
    <mergeCell ref="C342:C345"/>
    <mergeCell ref="D342:D345"/>
    <mergeCell ref="E342:E345"/>
    <mergeCell ref="F342:F345"/>
    <mergeCell ref="G342:G345"/>
    <mergeCell ref="H342:H345"/>
    <mergeCell ref="I342:I345"/>
    <mergeCell ref="H346:H348"/>
    <mergeCell ref="I346:I348"/>
    <mergeCell ref="B349:B351"/>
    <mergeCell ref="C349:C351"/>
    <mergeCell ref="D349:D351"/>
    <mergeCell ref="E349:E351"/>
    <mergeCell ref="F349:F351"/>
    <mergeCell ref="G349:G351"/>
    <mergeCell ref="H349:H351"/>
    <mergeCell ref="I349:I351"/>
    <mergeCell ref="B346:B348"/>
    <mergeCell ref="C346:C348"/>
    <mergeCell ref="D346:D348"/>
    <mergeCell ref="E346:E348"/>
    <mergeCell ref="F346:F348"/>
    <mergeCell ref="G346:G348"/>
    <mergeCell ref="B360:I360"/>
    <mergeCell ref="B361:I361"/>
    <mergeCell ref="B362:I362"/>
    <mergeCell ref="B363:I363"/>
    <mergeCell ref="B364:I364"/>
    <mergeCell ref="B365:I365"/>
    <mergeCell ref="A352:XFD352"/>
    <mergeCell ref="B354:I354"/>
    <mergeCell ref="B355:I355"/>
    <mergeCell ref="B356:I356"/>
    <mergeCell ref="B357:I357"/>
    <mergeCell ref="B358:I358"/>
    <mergeCell ref="B366:I366"/>
    <mergeCell ref="B367:E367"/>
    <mergeCell ref="A369:A380"/>
    <mergeCell ref="B369:B371"/>
    <mergeCell ref="C369:C371"/>
    <mergeCell ref="D369:D371"/>
    <mergeCell ref="E369:E371"/>
    <mergeCell ref="F369:F371"/>
    <mergeCell ref="G369:G371"/>
    <mergeCell ref="H369:H371"/>
    <mergeCell ref="I369:I371"/>
    <mergeCell ref="B372:B374"/>
    <mergeCell ref="C372:C374"/>
    <mergeCell ref="D372:D374"/>
    <mergeCell ref="E372:E374"/>
    <mergeCell ref="F372:F374"/>
    <mergeCell ref="G372:G374"/>
    <mergeCell ref="H372:H374"/>
    <mergeCell ref="I372:I374"/>
    <mergeCell ref="H375:H377"/>
    <mergeCell ref="I375:I377"/>
    <mergeCell ref="B378:B380"/>
    <mergeCell ref="C378:C380"/>
    <mergeCell ref="D378:D380"/>
    <mergeCell ref="E378:E380"/>
    <mergeCell ref="F378:F380"/>
    <mergeCell ref="G378:G380"/>
    <mergeCell ref="H378:H380"/>
    <mergeCell ref="I378:I380"/>
    <mergeCell ref="B375:B377"/>
    <mergeCell ref="C375:C377"/>
    <mergeCell ref="D375:D377"/>
    <mergeCell ref="E375:E377"/>
    <mergeCell ref="F375:F377"/>
    <mergeCell ref="G375:G377"/>
  </mergeCells>
  <pageMargins left="0.7" right="0.7" top="0.75" bottom="0.75" header="0.3" footer="0.3"/>
  <pageSetup paperSize="8" scale="3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58"/>
  <sheetViews>
    <sheetView tabSelected="1" view="pageBreakPreview" zoomScale="80" zoomScaleNormal="75" zoomScaleSheetLayoutView="80" workbookViewId="0">
      <selection activeCell="C57" sqref="C57:C58"/>
    </sheetView>
  </sheetViews>
  <sheetFormatPr defaultColWidth="9.140625" defaultRowHeight="43.5" customHeight="1" x14ac:dyDescent="0.25"/>
  <cols>
    <col min="1" max="1" width="29.5703125" style="1316" customWidth="1"/>
    <col min="2" max="2" width="23.28515625" style="1316" customWidth="1"/>
    <col min="3" max="3" width="52.5703125" style="1316" customWidth="1"/>
    <col min="4" max="4" width="47.42578125" style="1316" customWidth="1"/>
    <col min="5" max="5" width="39.7109375" style="1316" customWidth="1"/>
    <col min="6" max="6" width="41.140625" style="1316" customWidth="1"/>
    <col min="7" max="7" width="29.28515625" style="1316" bestFit="1" customWidth="1"/>
    <col min="8" max="8" width="21.85546875" style="1316" bestFit="1" customWidth="1"/>
    <col min="9" max="9" width="25.85546875" style="1316" bestFit="1" customWidth="1"/>
    <col min="10" max="16384" width="9.140625" style="1316"/>
  </cols>
  <sheetData>
    <row r="1" spans="1:9" ht="13.5" thickBot="1" x14ac:dyDescent="0.3">
      <c r="A1" s="1968" t="s">
        <v>4741</v>
      </c>
      <c r="B1" s="1969"/>
      <c r="C1" s="1969"/>
      <c r="D1" s="1969"/>
      <c r="E1" s="1969"/>
      <c r="F1" s="1969"/>
      <c r="G1" s="1969"/>
      <c r="H1" s="1969"/>
      <c r="I1" s="1970"/>
    </row>
    <row r="2" spans="1:9" ht="12.75" x14ac:dyDescent="0.25">
      <c r="A2" s="1317" t="s">
        <v>345</v>
      </c>
      <c r="B2" s="1971" t="s">
        <v>4742</v>
      </c>
      <c r="C2" s="1972"/>
      <c r="D2" s="1972"/>
      <c r="E2" s="1972"/>
      <c r="F2" s="1972"/>
      <c r="G2" s="1972"/>
      <c r="H2" s="1972"/>
      <c r="I2" s="1973"/>
    </row>
    <row r="3" spans="1:9" ht="12.75" x14ac:dyDescent="0.25">
      <c r="A3" s="1318" t="s">
        <v>88</v>
      </c>
      <c r="B3" s="1965" t="s">
        <v>2757</v>
      </c>
      <c r="C3" s="1966"/>
      <c r="D3" s="1966"/>
      <c r="E3" s="1966"/>
      <c r="F3" s="1966"/>
      <c r="G3" s="1966"/>
      <c r="H3" s="1966"/>
      <c r="I3" s="1967"/>
    </row>
    <row r="4" spans="1:9" ht="12.75" x14ac:dyDescent="0.25">
      <c r="A4" s="1318" t="s">
        <v>90</v>
      </c>
      <c r="B4" s="1965" t="s">
        <v>4037</v>
      </c>
      <c r="C4" s="1966"/>
      <c r="D4" s="1966"/>
      <c r="E4" s="1966"/>
      <c r="F4" s="1966"/>
      <c r="G4" s="1966"/>
      <c r="H4" s="1966"/>
      <c r="I4" s="1967"/>
    </row>
    <row r="5" spans="1:9" ht="12.75" x14ac:dyDescent="0.25">
      <c r="A5" s="1319" t="s">
        <v>92</v>
      </c>
      <c r="B5" s="1965" t="s">
        <v>4743</v>
      </c>
      <c r="C5" s="1966"/>
      <c r="D5" s="1966"/>
      <c r="E5" s="1966"/>
      <c r="F5" s="1966"/>
      <c r="G5" s="1966"/>
      <c r="H5" s="1966"/>
      <c r="I5" s="1967"/>
    </row>
    <row r="6" spans="1:9" ht="12.75" x14ac:dyDescent="0.25">
      <c r="A6" s="1318" t="s">
        <v>94</v>
      </c>
      <c r="B6" s="1965" t="s">
        <v>4744</v>
      </c>
      <c r="C6" s="1966"/>
      <c r="D6" s="1966"/>
      <c r="E6" s="1966"/>
      <c r="F6" s="1966"/>
      <c r="G6" s="1966"/>
      <c r="H6" s="1966"/>
      <c r="I6" s="1967"/>
    </row>
    <row r="7" spans="1:9" ht="12.75" x14ac:dyDescent="0.25">
      <c r="A7" s="1318" t="s">
        <v>96</v>
      </c>
      <c r="B7" s="1965" t="s">
        <v>97</v>
      </c>
      <c r="C7" s="1966"/>
      <c r="D7" s="1966"/>
      <c r="E7" s="1966"/>
      <c r="F7" s="1966"/>
      <c r="G7" s="1966"/>
      <c r="H7" s="1966"/>
      <c r="I7" s="1967"/>
    </row>
    <row r="8" spans="1:9" ht="12.75" x14ac:dyDescent="0.25">
      <c r="A8" s="1318" t="s">
        <v>98</v>
      </c>
      <c r="B8" s="1965" t="s">
        <v>4745</v>
      </c>
      <c r="C8" s="1966"/>
      <c r="D8" s="1966"/>
      <c r="E8" s="1966"/>
      <c r="F8" s="1966"/>
      <c r="G8" s="1966"/>
      <c r="H8" s="1966"/>
      <c r="I8" s="1967"/>
    </row>
    <row r="9" spans="1:9" ht="12.75" x14ac:dyDescent="0.25">
      <c r="A9" s="1318" t="s">
        <v>100</v>
      </c>
      <c r="B9" s="1965" t="s">
        <v>4746</v>
      </c>
      <c r="C9" s="1966"/>
      <c r="D9" s="1966"/>
      <c r="E9" s="1966"/>
      <c r="F9" s="1966"/>
      <c r="G9" s="1966"/>
      <c r="H9" s="1966"/>
      <c r="I9" s="1967"/>
    </row>
    <row r="10" spans="1:9" ht="12.75" x14ac:dyDescent="0.25">
      <c r="A10" s="1319" t="s">
        <v>101</v>
      </c>
      <c r="B10" s="1965" t="s">
        <v>4747</v>
      </c>
      <c r="C10" s="1966"/>
      <c r="D10" s="1966"/>
      <c r="E10" s="1966"/>
      <c r="F10" s="1966"/>
      <c r="G10" s="1966"/>
      <c r="H10" s="1966"/>
      <c r="I10" s="1967"/>
    </row>
    <row r="11" spans="1:9" ht="12.75" x14ac:dyDescent="0.25">
      <c r="A11" s="1319" t="s">
        <v>103</v>
      </c>
      <c r="B11" s="1965" t="s">
        <v>4747</v>
      </c>
      <c r="C11" s="1966"/>
      <c r="D11" s="1966"/>
      <c r="E11" s="1966"/>
      <c r="F11" s="1966"/>
      <c r="G11" s="1966"/>
      <c r="H11" s="1966"/>
      <c r="I11" s="1967"/>
    </row>
    <row r="12" spans="1:9" ht="12.75" x14ac:dyDescent="0.25">
      <c r="A12" s="1318" t="s">
        <v>105</v>
      </c>
      <c r="B12" s="1965" t="s">
        <v>4748</v>
      </c>
      <c r="C12" s="1966"/>
      <c r="D12" s="1966"/>
      <c r="E12" s="1966"/>
      <c r="F12" s="1966"/>
      <c r="G12" s="1966"/>
      <c r="H12" s="1966"/>
      <c r="I12" s="1967"/>
    </row>
    <row r="13" spans="1:9" ht="12.75" x14ac:dyDescent="0.25">
      <c r="A13" s="1319" t="s">
        <v>107</v>
      </c>
      <c r="B13" s="1974">
        <v>270000</v>
      </c>
      <c r="C13" s="1975"/>
      <c r="D13" s="1975"/>
      <c r="E13" s="1975"/>
      <c r="F13" s="1975"/>
      <c r="G13" s="1975"/>
      <c r="H13" s="1975"/>
      <c r="I13" s="1976"/>
    </row>
    <row r="14" spans="1:9" ht="12.75" x14ac:dyDescent="0.25">
      <c r="A14" s="1320" t="s">
        <v>108</v>
      </c>
      <c r="B14" s="1965" t="s">
        <v>4749</v>
      </c>
      <c r="C14" s="1966"/>
      <c r="D14" s="1966"/>
      <c r="E14" s="1966"/>
      <c r="F14" s="1966"/>
      <c r="G14" s="1966"/>
      <c r="H14" s="1966"/>
      <c r="I14" s="1967"/>
    </row>
    <row r="15" spans="1:9" ht="12.75" x14ac:dyDescent="0.25">
      <c r="A15" s="1004" t="s">
        <v>110</v>
      </c>
      <c r="B15" s="1965" t="s">
        <v>4750</v>
      </c>
      <c r="C15" s="1966"/>
      <c r="D15" s="1966"/>
      <c r="E15" s="1966"/>
      <c r="F15" s="1966"/>
      <c r="G15" s="1966"/>
      <c r="H15" s="1966"/>
      <c r="I15" s="1967"/>
    </row>
    <row r="16" spans="1:9" ht="25.5" x14ac:dyDescent="0.25">
      <c r="A16" s="1321" t="s">
        <v>112</v>
      </c>
      <c r="B16" s="1322" t="s">
        <v>113</v>
      </c>
      <c r="C16" s="1322" t="s">
        <v>114</v>
      </c>
      <c r="D16" s="1322" t="s">
        <v>115</v>
      </c>
      <c r="E16" s="1323" t="s">
        <v>116</v>
      </c>
      <c r="F16" s="1322" t="s">
        <v>117</v>
      </c>
      <c r="G16" s="1323" t="s">
        <v>118</v>
      </c>
      <c r="H16" s="1323" t="s">
        <v>119</v>
      </c>
      <c r="I16" s="1324" t="s">
        <v>120</v>
      </c>
    </row>
    <row r="17" spans="1:9" ht="35.25" customHeight="1" x14ac:dyDescent="0.25">
      <c r="A17" s="1977" t="s">
        <v>4751</v>
      </c>
      <c r="B17" s="1980">
        <v>1</v>
      </c>
      <c r="C17" s="1982" t="s">
        <v>4752</v>
      </c>
      <c r="D17" s="1107" t="s">
        <v>4753</v>
      </c>
      <c r="E17" s="1980" t="s">
        <v>4754</v>
      </c>
      <c r="F17" s="1980" t="s">
        <v>4755</v>
      </c>
      <c r="G17" s="1984" t="s">
        <v>4756</v>
      </c>
      <c r="H17" s="1986">
        <v>270000</v>
      </c>
      <c r="I17" s="1988" t="s">
        <v>4757</v>
      </c>
    </row>
    <row r="18" spans="1:9" ht="30.75" customHeight="1" x14ac:dyDescent="0.25">
      <c r="A18" s="1978"/>
      <c r="B18" s="1981"/>
      <c r="C18" s="1983"/>
      <c r="D18" s="1107" t="s">
        <v>4758</v>
      </c>
      <c r="E18" s="1981"/>
      <c r="F18" s="1981"/>
      <c r="G18" s="1985"/>
      <c r="H18" s="1987"/>
      <c r="I18" s="1989"/>
    </row>
    <row r="19" spans="1:9" ht="45.75" customHeight="1" x14ac:dyDescent="0.25">
      <c r="A19" s="1978"/>
      <c r="B19" s="1980">
        <v>2</v>
      </c>
      <c r="C19" s="1982" t="s">
        <v>4759</v>
      </c>
      <c r="D19" s="1107" t="s">
        <v>4753</v>
      </c>
      <c r="E19" s="1107" t="s">
        <v>4760</v>
      </c>
      <c r="F19" s="1982" t="s">
        <v>4761</v>
      </c>
      <c r="G19" s="1984" t="s">
        <v>4756</v>
      </c>
      <c r="H19" s="1986">
        <v>0</v>
      </c>
      <c r="I19" s="1988" t="s">
        <v>4762</v>
      </c>
    </row>
    <row r="20" spans="1:9" ht="55.5" customHeight="1" x14ac:dyDescent="0.25">
      <c r="A20" s="1978"/>
      <c r="B20" s="1981"/>
      <c r="C20" s="1983"/>
      <c r="D20" s="1107" t="s">
        <v>4758</v>
      </c>
      <c r="E20" s="1107" t="s">
        <v>4763</v>
      </c>
      <c r="F20" s="1983"/>
      <c r="G20" s="1985"/>
      <c r="H20" s="1987"/>
      <c r="I20" s="1989"/>
    </row>
    <row r="21" spans="1:9" ht="48" customHeight="1" x14ac:dyDescent="0.25">
      <c r="A21" s="1978"/>
      <c r="B21" s="1980">
        <v>3</v>
      </c>
      <c r="C21" s="1982" t="s">
        <v>4764</v>
      </c>
      <c r="D21" s="1982" t="s">
        <v>4758</v>
      </c>
      <c r="E21" s="1982" t="s">
        <v>4765</v>
      </c>
      <c r="F21" s="1107" t="s">
        <v>4766</v>
      </c>
      <c r="G21" s="1984" t="s">
        <v>4756</v>
      </c>
      <c r="H21" s="1986">
        <v>0</v>
      </c>
      <c r="I21" s="1990" t="s">
        <v>4767</v>
      </c>
    </row>
    <row r="22" spans="1:9" ht="37.5" customHeight="1" x14ac:dyDescent="0.25">
      <c r="A22" s="1978"/>
      <c r="B22" s="1993"/>
      <c r="C22" s="1995"/>
      <c r="D22" s="1995"/>
      <c r="E22" s="1995"/>
      <c r="F22" s="1107" t="s">
        <v>4768</v>
      </c>
      <c r="G22" s="2005"/>
      <c r="H22" s="2000"/>
      <c r="I22" s="1991"/>
    </row>
    <row r="23" spans="1:9" ht="25.5" x14ac:dyDescent="0.25">
      <c r="A23" s="1978"/>
      <c r="B23" s="1981"/>
      <c r="C23" s="1983"/>
      <c r="D23" s="1983"/>
      <c r="E23" s="1983"/>
      <c r="F23" s="1107" t="s">
        <v>4769</v>
      </c>
      <c r="G23" s="1985"/>
      <c r="H23" s="1987"/>
      <c r="I23" s="1992"/>
    </row>
    <row r="24" spans="1:9" ht="49.5" customHeight="1" x14ac:dyDescent="0.25">
      <c r="A24" s="1978"/>
      <c r="B24" s="1980">
        <v>4</v>
      </c>
      <c r="C24" s="1982" t="s">
        <v>4770</v>
      </c>
      <c r="D24" s="1982" t="s">
        <v>4758</v>
      </c>
      <c r="E24" s="1107" t="s">
        <v>4771</v>
      </c>
      <c r="F24" s="1107" t="s">
        <v>4772</v>
      </c>
      <c r="G24" s="1997" t="s">
        <v>4773</v>
      </c>
      <c r="H24" s="1986">
        <v>0</v>
      </c>
      <c r="I24" s="2002" t="s">
        <v>4774</v>
      </c>
    </row>
    <row r="25" spans="1:9" ht="35.25" customHeight="1" x14ac:dyDescent="0.25">
      <c r="A25" s="1978"/>
      <c r="B25" s="1993"/>
      <c r="C25" s="1995"/>
      <c r="D25" s="1995"/>
      <c r="E25" s="1107" t="s">
        <v>4775</v>
      </c>
      <c r="F25" s="1107" t="s">
        <v>4776</v>
      </c>
      <c r="G25" s="1998"/>
      <c r="H25" s="2000"/>
      <c r="I25" s="2003"/>
    </row>
    <row r="26" spans="1:9" ht="15" customHeight="1" x14ac:dyDescent="0.25">
      <c r="A26" s="1978"/>
      <c r="B26" s="1993"/>
      <c r="C26" s="1995"/>
      <c r="D26" s="1995"/>
      <c r="E26" s="1982" t="s">
        <v>4777</v>
      </c>
      <c r="F26" s="1982" t="s">
        <v>4778</v>
      </c>
      <c r="G26" s="1998"/>
      <c r="H26" s="2000"/>
      <c r="I26" s="2003"/>
    </row>
    <row r="27" spans="1:9" ht="49.5" customHeight="1" thickBot="1" x14ac:dyDescent="0.3">
      <c r="A27" s="1979"/>
      <c r="B27" s="1994"/>
      <c r="C27" s="1996"/>
      <c r="D27" s="1996"/>
      <c r="E27" s="1996"/>
      <c r="F27" s="1996"/>
      <c r="G27" s="1999"/>
      <c r="H27" s="2001"/>
      <c r="I27" s="2004"/>
    </row>
    <row r="28" spans="1:9" s="2008" customFormat="1" ht="13.5" thickBot="1" x14ac:dyDescent="0.3"/>
    <row r="29" spans="1:9" ht="18.75" customHeight="1" x14ac:dyDescent="0.25">
      <c r="A29" s="1317" t="s">
        <v>86</v>
      </c>
      <c r="B29" s="2009" t="s">
        <v>4779</v>
      </c>
      <c r="C29" s="2009"/>
      <c r="D29" s="2009"/>
      <c r="E29" s="2009"/>
      <c r="F29" s="2009"/>
      <c r="G29" s="2009"/>
      <c r="H29" s="2009"/>
      <c r="I29" s="2010"/>
    </row>
    <row r="30" spans="1:9" ht="21.75" customHeight="1" x14ac:dyDescent="0.25">
      <c r="A30" s="1318" t="s">
        <v>88</v>
      </c>
      <c r="B30" s="1601" t="s">
        <v>4780</v>
      </c>
      <c r="C30" s="1601"/>
      <c r="D30" s="1601"/>
      <c r="E30" s="1601"/>
      <c r="F30" s="1601"/>
      <c r="G30" s="1601"/>
      <c r="H30" s="1601"/>
      <c r="I30" s="2011"/>
    </row>
    <row r="31" spans="1:9" ht="16.5" customHeight="1" x14ac:dyDescent="0.25">
      <c r="A31" s="1318" t="s">
        <v>90</v>
      </c>
      <c r="B31" s="2006" t="s">
        <v>837</v>
      </c>
      <c r="C31" s="2006"/>
      <c r="D31" s="2006"/>
      <c r="E31" s="2006"/>
      <c r="F31" s="2006"/>
      <c r="G31" s="2006"/>
      <c r="H31" s="2006"/>
      <c r="I31" s="2007"/>
    </row>
    <row r="32" spans="1:9" ht="15.75" customHeight="1" x14ac:dyDescent="0.25">
      <c r="A32" s="1319" t="s">
        <v>92</v>
      </c>
      <c r="B32" s="2006" t="s">
        <v>4781</v>
      </c>
      <c r="C32" s="2006"/>
      <c r="D32" s="2006"/>
      <c r="E32" s="2006"/>
      <c r="F32" s="2006"/>
      <c r="G32" s="2006"/>
      <c r="H32" s="2006"/>
      <c r="I32" s="2007"/>
    </row>
    <row r="33" spans="1:58" ht="17.25" customHeight="1" x14ac:dyDescent="0.25">
      <c r="A33" s="1318" t="s">
        <v>94</v>
      </c>
      <c r="B33" s="1601" t="s">
        <v>4782</v>
      </c>
      <c r="C33" s="1601"/>
      <c r="D33" s="1601"/>
      <c r="E33" s="1601"/>
      <c r="F33" s="1601"/>
      <c r="G33" s="1601"/>
      <c r="H33" s="1601"/>
      <c r="I33" s="2011"/>
    </row>
    <row r="34" spans="1:58" ht="16.5" customHeight="1" x14ac:dyDescent="0.25">
      <c r="A34" s="1318" t="s">
        <v>1739</v>
      </c>
      <c r="B34" s="2012" t="s">
        <v>97</v>
      </c>
      <c r="C34" s="2013"/>
      <c r="D34" s="2013"/>
      <c r="E34" s="2013"/>
      <c r="F34" s="2013"/>
      <c r="G34" s="2013"/>
      <c r="H34" s="2013"/>
      <c r="I34" s="2014"/>
    </row>
    <row r="35" spans="1:58" ht="15.75" customHeight="1" x14ac:dyDescent="0.25">
      <c r="A35" s="1318" t="s">
        <v>98</v>
      </c>
      <c r="B35" s="2006" t="s">
        <v>4783</v>
      </c>
      <c r="C35" s="2006"/>
      <c r="D35" s="2006"/>
      <c r="E35" s="2006"/>
      <c r="F35" s="2006"/>
      <c r="G35" s="2006"/>
      <c r="H35" s="2006"/>
      <c r="I35" s="2007"/>
    </row>
    <row r="36" spans="1:58" ht="18.75" customHeight="1" x14ac:dyDescent="0.25">
      <c r="A36" s="1318" t="s">
        <v>100</v>
      </c>
      <c r="B36" s="1601" t="s">
        <v>4784</v>
      </c>
      <c r="C36" s="1601"/>
      <c r="D36" s="1601"/>
      <c r="E36" s="1601"/>
      <c r="F36" s="1601"/>
      <c r="G36" s="1601"/>
      <c r="H36" s="1601"/>
      <c r="I36" s="2011"/>
    </row>
    <row r="37" spans="1:58" ht="19.5" customHeight="1" x14ac:dyDescent="0.25">
      <c r="A37" s="1319" t="s">
        <v>101</v>
      </c>
      <c r="B37" s="2015" t="s">
        <v>4785</v>
      </c>
      <c r="C37" s="2015"/>
      <c r="D37" s="2015"/>
      <c r="E37" s="2015"/>
      <c r="F37" s="2015"/>
      <c r="G37" s="2015"/>
      <c r="H37" s="2015"/>
      <c r="I37" s="2016"/>
    </row>
    <row r="38" spans="1:58" ht="17.25" customHeight="1" x14ac:dyDescent="0.25">
      <c r="A38" s="1319" t="s">
        <v>103</v>
      </c>
      <c r="B38" s="2015" t="s">
        <v>4786</v>
      </c>
      <c r="C38" s="2015"/>
      <c r="D38" s="2015"/>
      <c r="E38" s="2015"/>
      <c r="F38" s="2015"/>
      <c r="G38" s="2015"/>
      <c r="H38" s="2015"/>
      <c r="I38" s="2016"/>
    </row>
    <row r="39" spans="1:58" ht="18.75" customHeight="1" x14ac:dyDescent="0.25">
      <c r="A39" s="1318" t="s">
        <v>105</v>
      </c>
      <c r="B39" s="2006" t="s">
        <v>4787</v>
      </c>
      <c r="C39" s="2006"/>
      <c r="D39" s="2006"/>
      <c r="E39" s="2006"/>
      <c r="F39" s="2006"/>
      <c r="G39" s="2006"/>
      <c r="H39" s="2006"/>
      <c r="I39" s="2007"/>
    </row>
    <row r="40" spans="1:58" ht="18.75" customHeight="1" x14ac:dyDescent="0.25">
      <c r="A40" s="1319" t="s">
        <v>107</v>
      </c>
      <c r="B40" s="2017">
        <v>410000</v>
      </c>
      <c r="C40" s="2017"/>
      <c r="D40" s="2017"/>
      <c r="E40" s="2017"/>
      <c r="F40" s="2017"/>
      <c r="G40" s="2017"/>
      <c r="H40" s="2017"/>
      <c r="I40" s="2018"/>
    </row>
    <row r="41" spans="1:58" ht="18.75" customHeight="1" x14ac:dyDescent="0.25">
      <c r="A41" s="1320" t="s">
        <v>108</v>
      </c>
      <c r="B41" s="2006" t="s">
        <v>4788</v>
      </c>
      <c r="C41" s="2006"/>
      <c r="D41" s="2006"/>
      <c r="E41" s="2006"/>
      <c r="F41" s="2006"/>
      <c r="G41" s="2006"/>
      <c r="H41" s="2006"/>
      <c r="I41" s="2007"/>
    </row>
    <row r="42" spans="1:58" ht="22.5" customHeight="1" x14ac:dyDescent="0.25">
      <c r="A42" s="1004" t="s">
        <v>110</v>
      </c>
      <c r="B42" s="2006" t="s">
        <v>5757</v>
      </c>
      <c r="C42" s="2006"/>
      <c r="D42" s="2006"/>
      <c r="E42" s="2006"/>
      <c r="F42" s="2006"/>
      <c r="G42" s="2006"/>
      <c r="H42" s="2006"/>
      <c r="I42" s="2007"/>
    </row>
    <row r="43" spans="1:58" ht="33.75" customHeight="1" x14ac:dyDescent="0.25">
      <c r="A43" s="1321" t="s">
        <v>112</v>
      </c>
      <c r="B43" s="1322" t="s">
        <v>113</v>
      </c>
      <c r="C43" s="1322" t="s">
        <v>114</v>
      </c>
      <c r="D43" s="1322" t="s">
        <v>115</v>
      </c>
      <c r="E43" s="1323" t="s">
        <v>116</v>
      </c>
      <c r="F43" s="1322" t="s">
        <v>117</v>
      </c>
      <c r="G43" s="1323" t="s">
        <v>118</v>
      </c>
      <c r="H43" s="1325" t="s">
        <v>119</v>
      </c>
      <c r="I43" s="1324" t="s">
        <v>120</v>
      </c>
    </row>
    <row r="44" spans="1:58" s="1327" customFormat="1" ht="12.75" x14ac:dyDescent="0.25">
      <c r="A44" s="2019" t="s">
        <v>4789</v>
      </c>
      <c r="B44" s="1604">
        <v>1</v>
      </c>
      <c r="C44" s="1601" t="s">
        <v>4790</v>
      </c>
      <c r="D44" s="1601" t="s">
        <v>4791</v>
      </c>
      <c r="E44" s="1604" t="s">
        <v>4792</v>
      </c>
      <c r="F44" s="1601" t="s">
        <v>4793</v>
      </c>
      <c r="G44" s="1601" t="s">
        <v>4794</v>
      </c>
      <c r="H44" s="2021">
        <v>10000</v>
      </c>
      <c r="I44" s="2011" t="s">
        <v>4795</v>
      </c>
      <c r="J44" s="1326"/>
      <c r="K44" s="1326"/>
      <c r="L44" s="1326"/>
      <c r="M44" s="1326"/>
      <c r="N44" s="1326"/>
      <c r="O44" s="1326"/>
      <c r="P44" s="1326"/>
      <c r="Q44" s="1326"/>
      <c r="R44" s="1326"/>
      <c r="S44" s="1326"/>
      <c r="T44" s="1326"/>
      <c r="U44" s="1326"/>
      <c r="V44" s="1326"/>
      <c r="W44" s="1326"/>
      <c r="X44" s="1326"/>
      <c r="Y44" s="1326"/>
      <c r="Z44" s="1326"/>
      <c r="AA44" s="1326"/>
      <c r="AB44" s="1326"/>
      <c r="AC44" s="1326"/>
      <c r="AD44" s="1326"/>
      <c r="AE44" s="1326"/>
      <c r="AF44" s="1326"/>
      <c r="AG44" s="1326"/>
      <c r="AH44" s="1326"/>
      <c r="AI44" s="1326"/>
      <c r="AJ44" s="1326"/>
      <c r="AK44" s="1326"/>
      <c r="AL44" s="1326"/>
      <c r="AM44" s="1326"/>
      <c r="AN44" s="1326"/>
      <c r="AO44" s="1326"/>
      <c r="AP44" s="1326"/>
      <c r="AQ44" s="1326"/>
      <c r="AR44" s="1326"/>
      <c r="AS44" s="1326"/>
      <c r="AT44" s="1326"/>
      <c r="AU44" s="1326"/>
      <c r="AV44" s="1326"/>
      <c r="AW44" s="1326"/>
      <c r="AX44" s="1326"/>
      <c r="AY44" s="1326"/>
      <c r="AZ44" s="1326"/>
      <c r="BA44" s="1326"/>
      <c r="BB44" s="1326"/>
      <c r="BC44" s="1326"/>
      <c r="BD44" s="1326"/>
      <c r="BE44" s="1326"/>
      <c r="BF44" s="1326"/>
    </row>
    <row r="45" spans="1:58" ht="46.5" customHeight="1" x14ac:dyDescent="0.25">
      <c r="A45" s="2019"/>
      <c r="B45" s="1604"/>
      <c r="C45" s="1601"/>
      <c r="D45" s="1601"/>
      <c r="E45" s="1604"/>
      <c r="F45" s="1601"/>
      <c r="G45" s="1601"/>
      <c r="H45" s="2021"/>
      <c r="I45" s="2011"/>
    </row>
    <row r="46" spans="1:58" ht="42" customHeight="1" x14ac:dyDescent="0.25">
      <c r="A46" s="2019"/>
      <c r="B46" s="1604"/>
      <c r="C46" s="1601"/>
      <c r="D46" s="1601"/>
      <c r="E46" s="1604"/>
      <c r="F46" s="1601"/>
      <c r="G46" s="1601"/>
      <c r="H46" s="2021"/>
      <c r="I46" s="2011"/>
    </row>
    <row r="47" spans="1:58" ht="45.75" customHeight="1" x14ac:dyDescent="0.25">
      <c r="A47" s="2019"/>
      <c r="B47" s="1604"/>
      <c r="C47" s="1601"/>
      <c r="D47" s="1601"/>
      <c r="E47" s="1604"/>
      <c r="F47" s="1601"/>
      <c r="G47" s="1601"/>
      <c r="H47" s="2021"/>
      <c r="I47" s="2011"/>
    </row>
    <row r="48" spans="1:58" ht="60" customHeight="1" x14ac:dyDescent="0.25">
      <c r="A48" s="2019"/>
      <c r="B48" s="1604"/>
      <c r="C48" s="1601"/>
      <c r="D48" s="1601"/>
      <c r="E48" s="1604"/>
      <c r="F48" s="1601"/>
      <c r="G48" s="1601"/>
      <c r="H48" s="2021"/>
      <c r="I48" s="2011"/>
    </row>
    <row r="49" spans="1:9" ht="33" customHeight="1" x14ac:dyDescent="0.25">
      <c r="A49" s="2019"/>
      <c r="B49" s="1604"/>
      <c r="C49" s="1601"/>
      <c r="D49" s="1601"/>
      <c r="E49" s="1604"/>
      <c r="F49" s="1601"/>
      <c r="G49" s="1601"/>
      <c r="H49" s="2021"/>
      <c r="I49" s="2011"/>
    </row>
    <row r="50" spans="1:9" ht="12.75" x14ac:dyDescent="0.25">
      <c r="A50" s="2019"/>
      <c r="B50" s="1604">
        <v>2</v>
      </c>
      <c r="C50" s="1601" t="s">
        <v>4796</v>
      </c>
      <c r="D50" s="1601" t="s">
        <v>4797</v>
      </c>
      <c r="E50" s="1601" t="s">
        <v>4798</v>
      </c>
      <c r="F50" s="1601" t="s">
        <v>4799</v>
      </c>
      <c r="G50" s="1601" t="s">
        <v>4800</v>
      </c>
      <c r="H50" s="2021">
        <v>100000</v>
      </c>
      <c r="I50" s="2011" t="s">
        <v>4801</v>
      </c>
    </row>
    <row r="51" spans="1:9" ht="77.25" customHeight="1" x14ac:dyDescent="0.25">
      <c r="A51" s="2019"/>
      <c r="B51" s="1604"/>
      <c r="C51" s="1601"/>
      <c r="D51" s="1601"/>
      <c r="E51" s="1601"/>
      <c r="F51" s="1601"/>
      <c r="G51" s="1601"/>
      <c r="H51" s="2021"/>
      <c r="I51" s="2011"/>
    </row>
    <row r="52" spans="1:9" ht="106.5" customHeight="1" x14ac:dyDescent="0.25">
      <c r="A52" s="2019"/>
      <c r="B52" s="1604"/>
      <c r="C52" s="1601"/>
      <c r="D52" s="1601"/>
      <c r="E52" s="1601"/>
      <c r="F52" s="1601"/>
      <c r="G52" s="1601"/>
      <c r="H52" s="2021"/>
      <c r="I52" s="2011"/>
    </row>
    <row r="53" spans="1:9" ht="12.75" x14ac:dyDescent="0.25">
      <c r="A53" s="2019"/>
      <c r="B53" s="1604">
        <v>3</v>
      </c>
      <c r="C53" s="1609" t="s">
        <v>5750</v>
      </c>
      <c r="D53" s="1609" t="s">
        <v>4802</v>
      </c>
      <c r="E53" s="1601" t="s">
        <v>5751</v>
      </c>
      <c r="F53" s="1609" t="s">
        <v>5753</v>
      </c>
      <c r="G53" s="1601" t="s">
        <v>475</v>
      </c>
      <c r="H53" s="1609">
        <v>150000</v>
      </c>
      <c r="I53" s="2022" t="s">
        <v>5755</v>
      </c>
    </row>
    <row r="54" spans="1:9" ht="28.5" customHeight="1" x14ac:dyDescent="0.25">
      <c r="A54" s="2019"/>
      <c r="B54" s="1604"/>
      <c r="C54" s="1609"/>
      <c r="D54" s="1609"/>
      <c r="E54" s="1601"/>
      <c r="F54" s="1609"/>
      <c r="G54" s="1601"/>
      <c r="H54" s="1609"/>
      <c r="I54" s="2022"/>
    </row>
    <row r="55" spans="1:9" ht="51" customHeight="1" x14ac:dyDescent="0.25">
      <c r="A55" s="2019"/>
      <c r="B55" s="1604"/>
      <c r="C55" s="1609"/>
      <c r="D55" s="1609"/>
      <c r="E55" s="1601"/>
      <c r="F55" s="1609"/>
      <c r="G55" s="1601"/>
      <c r="H55" s="1609"/>
      <c r="I55" s="2022"/>
    </row>
    <row r="56" spans="1:9" ht="78" customHeight="1" x14ac:dyDescent="0.25">
      <c r="A56" s="2019"/>
      <c r="B56" s="1604"/>
      <c r="C56" s="1609"/>
      <c r="D56" s="1609"/>
      <c r="E56" s="1601"/>
      <c r="F56" s="1609"/>
      <c r="G56" s="1601"/>
      <c r="H56" s="1609"/>
      <c r="I56" s="2022"/>
    </row>
    <row r="57" spans="1:9" ht="66" customHeight="1" x14ac:dyDescent="0.25">
      <c r="A57" s="2019"/>
      <c r="B57" s="1604">
        <v>4</v>
      </c>
      <c r="C57" s="1609" t="s">
        <v>5749</v>
      </c>
      <c r="D57" s="1609" t="s">
        <v>4803</v>
      </c>
      <c r="E57" s="1601" t="s">
        <v>5752</v>
      </c>
      <c r="F57" s="1609" t="s">
        <v>5754</v>
      </c>
      <c r="G57" s="1601" t="s">
        <v>475</v>
      </c>
      <c r="H57" s="1609">
        <v>150000</v>
      </c>
      <c r="I57" s="2022" t="s">
        <v>5756</v>
      </c>
    </row>
    <row r="58" spans="1:9" ht="112.5" customHeight="1" thickBot="1" x14ac:dyDescent="0.3">
      <c r="A58" s="2020"/>
      <c r="B58" s="2026"/>
      <c r="C58" s="2024"/>
      <c r="D58" s="2024"/>
      <c r="E58" s="2023"/>
      <c r="F58" s="2024"/>
      <c r="G58" s="2023"/>
      <c r="H58" s="2024"/>
      <c r="I58" s="2025"/>
    </row>
  </sheetData>
  <mergeCells count="92">
    <mergeCell ref="G57:G58"/>
    <mergeCell ref="H57:H58"/>
    <mergeCell ref="I57:I58"/>
    <mergeCell ref="B53:B56"/>
    <mergeCell ref="C53:C56"/>
    <mergeCell ref="D53:D56"/>
    <mergeCell ref="E53:E56"/>
    <mergeCell ref="F53:F56"/>
    <mergeCell ref="G53:G56"/>
    <mergeCell ref="B57:B58"/>
    <mergeCell ref="C57:C58"/>
    <mergeCell ref="D57:D58"/>
    <mergeCell ref="E57:E58"/>
    <mergeCell ref="F57:F58"/>
    <mergeCell ref="F50:F52"/>
    <mergeCell ref="G50:G52"/>
    <mergeCell ref="H50:H52"/>
    <mergeCell ref="I50:I52"/>
    <mergeCell ref="H53:H56"/>
    <mergeCell ref="I53:I56"/>
    <mergeCell ref="B40:I40"/>
    <mergeCell ref="B41:I41"/>
    <mergeCell ref="B42:I42"/>
    <mergeCell ref="A44:A58"/>
    <mergeCell ref="B44:B49"/>
    <mergeCell ref="C44:C49"/>
    <mergeCell ref="D44:D49"/>
    <mergeCell ref="E44:E49"/>
    <mergeCell ref="F44:F49"/>
    <mergeCell ref="G44:G49"/>
    <mergeCell ref="H44:H49"/>
    <mergeCell ref="I44:I49"/>
    <mergeCell ref="B50:B52"/>
    <mergeCell ref="C50:C52"/>
    <mergeCell ref="D50:D52"/>
    <mergeCell ref="E50:E52"/>
    <mergeCell ref="B39:I39"/>
    <mergeCell ref="A28:XFD28"/>
    <mergeCell ref="B29:I29"/>
    <mergeCell ref="B30:I30"/>
    <mergeCell ref="B31:I31"/>
    <mergeCell ref="B32:I32"/>
    <mergeCell ref="B33:I33"/>
    <mergeCell ref="B34:I34"/>
    <mergeCell ref="B35:I35"/>
    <mergeCell ref="B36:I36"/>
    <mergeCell ref="B37:I37"/>
    <mergeCell ref="B38:I38"/>
    <mergeCell ref="I19:I20"/>
    <mergeCell ref="I21:I23"/>
    <mergeCell ref="B24:B27"/>
    <mergeCell ref="C24:C27"/>
    <mergeCell ref="D24:D27"/>
    <mergeCell ref="G24:G27"/>
    <mergeCell ref="H24:H27"/>
    <mergeCell ref="I24:I27"/>
    <mergeCell ref="E26:E27"/>
    <mergeCell ref="F26:F27"/>
    <mergeCell ref="B21:B23"/>
    <mergeCell ref="C21:C23"/>
    <mergeCell ref="D21:D23"/>
    <mergeCell ref="E21:E23"/>
    <mergeCell ref="G21:G23"/>
    <mergeCell ref="H21:H23"/>
    <mergeCell ref="B13:I13"/>
    <mergeCell ref="B14:I14"/>
    <mergeCell ref="B15:I15"/>
    <mergeCell ref="A17:A27"/>
    <mergeCell ref="B17:B18"/>
    <mergeCell ref="C17:C18"/>
    <mergeCell ref="E17:E18"/>
    <mergeCell ref="F17:F18"/>
    <mergeCell ref="G17:G18"/>
    <mergeCell ref="H17:H18"/>
    <mergeCell ref="I17:I18"/>
    <mergeCell ref="B19:B20"/>
    <mergeCell ref="C19:C20"/>
    <mergeCell ref="F19:F20"/>
    <mergeCell ref="G19:G20"/>
    <mergeCell ref="H19:H20"/>
    <mergeCell ref="B12:I12"/>
    <mergeCell ref="A1:I1"/>
    <mergeCell ref="B2:I2"/>
    <mergeCell ref="B3:I3"/>
    <mergeCell ref="B4:I4"/>
    <mergeCell ref="B5:I5"/>
    <mergeCell ref="B6:I6"/>
    <mergeCell ref="B7:I7"/>
    <mergeCell ref="B8:I8"/>
    <mergeCell ref="B9:I9"/>
    <mergeCell ref="B10:I10"/>
    <mergeCell ref="B11:I11"/>
  </mergeCells>
  <pageMargins left="0.7" right="0.7" top="0.75" bottom="0.75" header="0.3" footer="0.3"/>
  <pageSetup paperSize="8" scale="62"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5"/>
  <sheetViews>
    <sheetView view="pageBreakPreview" zoomScale="60" zoomScaleNormal="80" workbookViewId="0">
      <selection activeCell="B44" sqref="B44"/>
    </sheetView>
  </sheetViews>
  <sheetFormatPr defaultColWidth="9.140625" defaultRowHeight="24.95" customHeight="1" x14ac:dyDescent="0.25"/>
  <cols>
    <col min="1" max="1" width="28.85546875" style="67" customWidth="1"/>
    <col min="2" max="2" width="21.28515625" style="67" customWidth="1"/>
    <col min="3" max="3" width="27" style="67" customWidth="1"/>
    <col min="4" max="4" width="22.7109375" style="67" customWidth="1"/>
    <col min="5" max="5" width="37.7109375" style="67" customWidth="1"/>
    <col min="6" max="6" width="23.5703125" style="67" customWidth="1"/>
    <col min="7" max="7" width="29.28515625" style="67" bestFit="1" customWidth="1"/>
    <col min="8" max="8" width="21.85546875" style="67" bestFit="1" customWidth="1"/>
    <col min="9" max="9" width="37.85546875" style="48" customWidth="1"/>
    <col min="10" max="10" width="0.28515625" style="67" customWidth="1"/>
    <col min="11" max="16384" width="9.140625" style="67"/>
  </cols>
  <sheetData>
    <row r="1" spans="1:9" ht="24.95" customHeight="1" x14ac:dyDescent="0.25">
      <c r="A1" s="2029" t="s">
        <v>834</v>
      </c>
      <c r="B1" s="2030"/>
      <c r="C1" s="2030"/>
      <c r="D1" s="2030"/>
      <c r="E1" s="2030"/>
      <c r="F1" s="2030"/>
      <c r="G1" s="2030"/>
      <c r="H1" s="2030"/>
      <c r="I1" s="2031"/>
    </row>
    <row r="2" spans="1:9" ht="24.95" customHeight="1" x14ac:dyDescent="0.25">
      <c r="A2" s="293" t="s">
        <v>86</v>
      </c>
      <c r="B2" s="2006" t="s">
        <v>835</v>
      </c>
      <c r="C2" s="2027"/>
      <c r="D2" s="2027"/>
      <c r="E2" s="2027"/>
      <c r="F2" s="2027"/>
      <c r="G2" s="2027"/>
      <c r="H2" s="2027"/>
      <c r="I2" s="2028"/>
    </row>
    <row r="3" spans="1:9" ht="18.75" customHeight="1" x14ac:dyDescent="0.25">
      <c r="A3" s="73" t="s">
        <v>88</v>
      </c>
      <c r="B3" s="1601" t="s">
        <v>4804</v>
      </c>
      <c r="C3" s="2027"/>
      <c r="D3" s="2027"/>
      <c r="E3" s="2027"/>
      <c r="F3" s="2027"/>
      <c r="G3" s="2027"/>
      <c r="H3" s="2027"/>
      <c r="I3" s="2028"/>
    </row>
    <row r="4" spans="1:9" ht="17.25" customHeight="1" x14ac:dyDescent="0.25">
      <c r="A4" s="73" t="s">
        <v>90</v>
      </c>
      <c r="B4" s="1601" t="s">
        <v>91</v>
      </c>
      <c r="C4" s="2006"/>
      <c r="D4" s="2006"/>
      <c r="E4" s="2006"/>
      <c r="F4" s="2006"/>
      <c r="G4" s="2006"/>
      <c r="H4" s="2006"/>
      <c r="I4" s="2007"/>
    </row>
    <row r="5" spans="1:9" ht="24.95" customHeight="1" x14ac:dyDescent="0.25">
      <c r="A5" s="74" t="s">
        <v>92</v>
      </c>
      <c r="B5" s="2006" t="s">
        <v>838</v>
      </c>
      <c r="C5" s="2027"/>
      <c r="D5" s="2027"/>
      <c r="E5" s="2027"/>
      <c r="F5" s="2027"/>
      <c r="G5" s="2027"/>
      <c r="H5" s="2027"/>
      <c r="I5" s="2028"/>
    </row>
    <row r="6" spans="1:9" ht="24.95" customHeight="1" x14ac:dyDescent="0.25">
      <c r="A6" s="293" t="s">
        <v>94</v>
      </c>
      <c r="B6" s="2006" t="s">
        <v>839</v>
      </c>
      <c r="C6" s="2027"/>
      <c r="D6" s="2027"/>
      <c r="E6" s="2027"/>
      <c r="F6" s="2027"/>
      <c r="G6" s="2027"/>
      <c r="H6" s="2027"/>
      <c r="I6" s="2028"/>
    </row>
    <row r="7" spans="1:9" ht="24.95" customHeight="1" x14ac:dyDescent="0.25">
      <c r="A7" s="73" t="s">
        <v>98</v>
      </c>
      <c r="B7" s="1601" t="s">
        <v>840</v>
      </c>
      <c r="C7" s="2027"/>
      <c r="D7" s="2027"/>
      <c r="E7" s="2027"/>
      <c r="F7" s="2027"/>
      <c r="G7" s="2027"/>
      <c r="H7" s="2027"/>
      <c r="I7" s="2028"/>
    </row>
    <row r="8" spans="1:9" ht="24.95" customHeight="1" x14ac:dyDescent="0.25">
      <c r="A8" s="73" t="s">
        <v>100</v>
      </c>
      <c r="B8" s="2006">
        <v>4</v>
      </c>
      <c r="C8" s="2027"/>
      <c r="D8" s="2027"/>
      <c r="E8" s="2027"/>
      <c r="F8" s="2027"/>
      <c r="G8" s="2027"/>
      <c r="H8" s="2027"/>
      <c r="I8" s="2028"/>
    </row>
    <row r="9" spans="1:9" ht="24.95" customHeight="1" x14ac:dyDescent="0.25">
      <c r="A9" s="74" t="s">
        <v>101</v>
      </c>
      <c r="B9" s="2032" t="s">
        <v>4805</v>
      </c>
      <c r="C9" s="2033"/>
      <c r="D9" s="2033"/>
      <c r="E9" s="2033"/>
      <c r="F9" s="2033"/>
      <c r="G9" s="2033"/>
      <c r="H9" s="2033"/>
      <c r="I9" s="2034"/>
    </row>
    <row r="10" spans="1:9" ht="24.95" customHeight="1" x14ac:dyDescent="0.25">
      <c r="A10" s="74" t="s">
        <v>103</v>
      </c>
      <c r="B10" s="2006" t="s">
        <v>4806</v>
      </c>
      <c r="C10" s="2027"/>
      <c r="D10" s="2027"/>
      <c r="E10" s="2027"/>
      <c r="F10" s="2027"/>
      <c r="G10" s="2027"/>
      <c r="H10" s="2027"/>
      <c r="I10" s="2028"/>
    </row>
    <row r="11" spans="1:9" ht="24.95" customHeight="1" x14ac:dyDescent="0.25">
      <c r="A11" s="74" t="s">
        <v>107</v>
      </c>
      <c r="B11" s="2017" t="s">
        <v>841</v>
      </c>
      <c r="C11" s="2027"/>
      <c r="D11" s="2027"/>
      <c r="E11" s="2027"/>
      <c r="F11" s="2027"/>
      <c r="G11" s="2027"/>
      <c r="H11" s="2027"/>
      <c r="I11" s="2028"/>
    </row>
    <row r="12" spans="1:9" ht="24.95" customHeight="1" x14ac:dyDescent="0.25">
      <c r="A12" s="77" t="s">
        <v>108</v>
      </c>
      <c r="B12" s="2006" t="s">
        <v>4807</v>
      </c>
      <c r="C12" s="2027"/>
      <c r="D12" s="2027"/>
      <c r="E12" s="2027"/>
      <c r="F12" s="2027"/>
      <c r="G12" s="2027"/>
      <c r="H12" s="2027"/>
      <c r="I12" s="2028"/>
    </row>
    <row r="13" spans="1:9" ht="24.95" customHeight="1" x14ac:dyDescent="0.25">
      <c r="A13" s="78" t="s">
        <v>110</v>
      </c>
      <c r="B13" s="1601" t="s">
        <v>4808</v>
      </c>
      <c r="C13" s="2027"/>
      <c r="D13" s="2027"/>
      <c r="E13" s="2027"/>
      <c r="F13" s="2027"/>
      <c r="G13" s="2027"/>
      <c r="H13" s="2027"/>
      <c r="I13" s="2028"/>
    </row>
    <row r="14" spans="1:9" ht="24.95" customHeight="1" x14ac:dyDescent="0.25">
      <c r="A14" s="293" t="s">
        <v>105</v>
      </c>
      <c r="B14" s="2006" t="s">
        <v>842</v>
      </c>
      <c r="C14" s="2027"/>
      <c r="D14" s="2027"/>
      <c r="E14" s="2027"/>
      <c r="F14" s="2027"/>
      <c r="G14" s="2027"/>
      <c r="H14" s="2027"/>
      <c r="I14" s="2028"/>
    </row>
    <row r="15" spans="1:9" ht="24.95" customHeight="1" x14ac:dyDescent="0.25">
      <c r="A15" s="294" t="s">
        <v>112</v>
      </c>
      <c r="B15" s="295" t="s">
        <v>113</v>
      </c>
      <c r="C15" s="295" t="s">
        <v>114</v>
      </c>
      <c r="D15" s="295" t="s">
        <v>115</v>
      </c>
      <c r="E15" s="295" t="s">
        <v>116</v>
      </c>
      <c r="F15" s="295" t="s">
        <v>117</v>
      </c>
      <c r="G15" s="295" t="s">
        <v>118</v>
      </c>
      <c r="H15" s="296" t="s">
        <v>119</v>
      </c>
      <c r="I15" s="297" t="s">
        <v>120</v>
      </c>
    </row>
    <row r="16" spans="1:9" ht="229.5" customHeight="1" x14ac:dyDescent="0.25">
      <c r="A16" s="2035" t="s">
        <v>843</v>
      </c>
      <c r="B16" s="1105">
        <v>1</v>
      </c>
      <c r="C16" s="1106" t="s">
        <v>4809</v>
      </c>
      <c r="D16" s="1106" t="s">
        <v>844</v>
      </c>
      <c r="E16" s="1106" t="s">
        <v>845</v>
      </c>
      <c r="F16" s="1106" t="s">
        <v>4810</v>
      </c>
      <c r="G16" s="1106" t="s">
        <v>3799</v>
      </c>
      <c r="H16" s="1103" t="s">
        <v>846</v>
      </c>
      <c r="I16" s="1104" t="s">
        <v>4811</v>
      </c>
    </row>
    <row r="17" spans="1:9" ht="227.25" customHeight="1" x14ac:dyDescent="0.25">
      <c r="A17" s="2035"/>
      <c r="B17" s="1105">
        <v>2</v>
      </c>
      <c r="C17" s="1106" t="s">
        <v>4812</v>
      </c>
      <c r="D17" s="1106" t="s">
        <v>847</v>
      </c>
      <c r="E17" s="1106" t="s">
        <v>848</v>
      </c>
      <c r="F17" s="1106" t="s">
        <v>4810</v>
      </c>
      <c r="G17" s="1106" t="s">
        <v>3799</v>
      </c>
      <c r="H17" s="1103" t="s">
        <v>849</v>
      </c>
      <c r="I17" s="1104" t="s">
        <v>4811</v>
      </c>
    </row>
    <row r="18" spans="1:9" ht="229.5" customHeight="1" x14ac:dyDescent="0.25">
      <c r="A18" s="2035"/>
      <c r="B18" s="1105">
        <v>3</v>
      </c>
      <c r="C18" s="1106" t="s">
        <v>4813</v>
      </c>
      <c r="D18" s="1106" t="s">
        <v>850</v>
      </c>
      <c r="E18" s="1106" t="s">
        <v>851</v>
      </c>
      <c r="F18" s="1106" t="s">
        <v>4810</v>
      </c>
      <c r="G18" s="1106" t="s">
        <v>3799</v>
      </c>
      <c r="H18" s="1103" t="s">
        <v>852</v>
      </c>
      <c r="I18" s="1104" t="s">
        <v>4811</v>
      </c>
    </row>
    <row r="19" spans="1:9" ht="24.95" customHeight="1" x14ac:dyDescent="0.25">
      <c r="A19" s="2035"/>
      <c r="B19" s="2037">
        <v>4</v>
      </c>
      <c r="C19" s="1604" t="s">
        <v>4814</v>
      </c>
      <c r="D19" s="1604" t="s">
        <v>853</v>
      </c>
      <c r="E19" s="1604" t="s">
        <v>854</v>
      </c>
      <c r="F19" s="1604" t="s">
        <v>4810</v>
      </c>
      <c r="G19" s="1604" t="s">
        <v>3799</v>
      </c>
      <c r="H19" s="2039" t="s">
        <v>852</v>
      </c>
      <c r="I19" s="2041" t="s">
        <v>4811</v>
      </c>
    </row>
    <row r="20" spans="1:9" ht="49.5" customHeight="1" x14ac:dyDescent="0.25">
      <c r="A20" s="2035"/>
      <c r="B20" s="2037"/>
      <c r="C20" s="1604"/>
      <c r="D20" s="1604"/>
      <c r="E20" s="1604"/>
      <c r="F20" s="1604"/>
      <c r="G20" s="1604"/>
      <c r="H20" s="2039"/>
      <c r="I20" s="2041"/>
    </row>
    <row r="21" spans="1:9" ht="24.95" customHeight="1" x14ac:dyDescent="0.25">
      <c r="A21" s="2035"/>
      <c r="B21" s="2037"/>
      <c r="C21" s="1604"/>
      <c r="D21" s="1604"/>
      <c r="E21" s="1604"/>
      <c r="F21" s="1604"/>
      <c r="G21" s="1604"/>
      <c r="H21" s="2039"/>
      <c r="I21" s="2041"/>
    </row>
    <row r="22" spans="1:9" ht="24.95" customHeight="1" x14ac:dyDescent="0.25">
      <c r="A22" s="2035"/>
      <c r="B22" s="2037"/>
      <c r="C22" s="1604"/>
      <c r="D22" s="1604"/>
      <c r="E22" s="1604"/>
      <c r="F22" s="1604"/>
      <c r="G22" s="1604"/>
      <c r="H22" s="2039"/>
      <c r="I22" s="2041"/>
    </row>
    <row r="23" spans="1:9" ht="41.25" customHeight="1" thickBot="1" x14ac:dyDescent="0.3">
      <c r="A23" s="2036"/>
      <c r="B23" s="2038"/>
      <c r="C23" s="2026"/>
      <c r="D23" s="2026"/>
      <c r="E23" s="2026"/>
      <c r="F23" s="2026"/>
      <c r="G23" s="2026"/>
      <c r="H23" s="2040"/>
      <c r="I23" s="2042"/>
    </row>
    <row r="24" spans="1:9" ht="15" customHeight="1" x14ac:dyDescent="0.25">
      <c r="A24" s="2045"/>
      <c r="B24" s="2045"/>
      <c r="C24" s="2045"/>
      <c r="D24" s="2045"/>
      <c r="E24" s="2045"/>
      <c r="F24" s="2045"/>
      <c r="G24" s="2045"/>
      <c r="H24" s="2045"/>
      <c r="I24" s="2045"/>
    </row>
    <row r="25" spans="1:9" s="2047" customFormat="1" ht="24.95" customHeight="1" thickBot="1" x14ac:dyDescent="0.3">
      <c r="A25" s="2046" t="s">
        <v>855</v>
      </c>
    </row>
    <row r="26" spans="1:9" ht="24.95" customHeight="1" x14ac:dyDescent="0.25">
      <c r="A26" s="299" t="s">
        <v>86</v>
      </c>
      <c r="B26" s="2009" t="s">
        <v>856</v>
      </c>
      <c r="C26" s="2043"/>
      <c r="D26" s="2043"/>
      <c r="E26" s="2043"/>
      <c r="F26" s="2043"/>
      <c r="G26" s="2043"/>
      <c r="H26" s="2043"/>
      <c r="I26" s="2044"/>
    </row>
    <row r="27" spans="1:9" ht="24.95" customHeight="1" x14ac:dyDescent="0.25">
      <c r="A27" s="73" t="s">
        <v>88</v>
      </c>
      <c r="B27" s="1601" t="s">
        <v>4804</v>
      </c>
      <c r="C27" s="2027"/>
      <c r="D27" s="2027"/>
      <c r="E27" s="2027"/>
      <c r="F27" s="2027"/>
      <c r="G27" s="2027"/>
      <c r="H27" s="2027"/>
      <c r="I27" s="2028"/>
    </row>
    <row r="28" spans="1:9" ht="21.75" customHeight="1" x14ac:dyDescent="0.25">
      <c r="A28" s="73" t="s">
        <v>90</v>
      </c>
      <c r="B28" s="1601" t="s">
        <v>91</v>
      </c>
      <c r="C28" s="2006"/>
      <c r="D28" s="2006"/>
      <c r="E28" s="2006"/>
      <c r="F28" s="2006"/>
      <c r="G28" s="2006"/>
      <c r="H28" s="2006"/>
      <c r="I28" s="2007"/>
    </row>
    <row r="29" spans="1:9" ht="24.95" customHeight="1" x14ac:dyDescent="0.25">
      <c r="A29" s="74" t="s">
        <v>92</v>
      </c>
      <c r="B29" s="2006" t="s">
        <v>857</v>
      </c>
      <c r="C29" s="2027"/>
      <c r="D29" s="2027"/>
      <c r="E29" s="2027"/>
      <c r="F29" s="2027"/>
      <c r="G29" s="2027"/>
      <c r="H29" s="2027"/>
      <c r="I29" s="2028"/>
    </row>
    <row r="30" spans="1:9" ht="24.95" customHeight="1" x14ac:dyDescent="0.25">
      <c r="A30" s="293" t="s">
        <v>94</v>
      </c>
      <c r="B30" s="2006" t="s">
        <v>858</v>
      </c>
      <c r="C30" s="2027"/>
      <c r="D30" s="2027"/>
      <c r="E30" s="2027"/>
      <c r="F30" s="2027"/>
      <c r="G30" s="2027"/>
      <c r="H30" s="2027"/>
      <c r="I30" s="2028"/>
    </row>
    <row r="31" spans="1:9" ht="21.75" customHeight="1" x14ac:dyDescent="0.25">
      <c r="A31" s="73" t="s">
        <v>98</v>
      </c>
      <c r="B31" s="1601" t="s">
        <v>859</v>
      </c>
      <c r="C31" s="2027"/>
      <c r="D31" s="2027"/>
      <c r="E31" s="2027"/>
      <c r="F31" s="2027"/>
      <c r="G31" s="2027"/>
      <c r="H31" s="2027"/>
      <c r="I31" s="2028"/>
    </row>
    <row r="32" spans="1:9" ht="24.95" customHeight="1" x14ac:dyDescent="0.25">
      <c r="A32" s="73" t="s">
        <v>100</v>
      </c>
      <c r="B32" s="2006">
        <v>1</v>
      </c>
      <c r="C32" s="2027"/>
      <c r="D32" s="2027"/>
      <c r="E32" s="2027"/>
      <c r="F32" s="2027"/>
      <c r="G32" s="2027"/>
      <c r="H32" s="2027"/>
      <c r="I32" s="2028"/>
    </row>
    <row r="33" spans="1:10" ht="24.95" customHeight="1" x14ac:dyDescent="0.25">
      <c r="A33" s="74" t="s">
        <v>101</v>
      </c>
      <c r="B33" s="2032" t="s">
        <v>4815</v>
      </c>
      <c r="C33" s="2033"/>
      <c r="D33" s="2033"/>
      <c r="E33" s="2033"/>
      <c r="F33" s="2033"/>
      <c r="G33" s="2033"/>
      <c r="H33" s="2033"/>
      <c r="I33" s="2034"/>
    </row>
    <row r="34" spans="1:10" ht="24.95" customHeight="1" x14ac:dyDescent="0.25">
      <c r="A34" s="74" t="s">
        <v>103</v>
      </c>
      <c r="B34" s="2006" t="s">
        <v>4816</v>
      </c>
      <c r="C34" s="2027"/>
      <c r="D34" s="2027"/>
      <c r="E34" s="2027"/>
      <c r="F34" s="2027"/>
      <c r="G34" s="2027"/>
      <c r="H34" s="2027"/>
      <c r="I34" s="2028"/>
    </row>
    <row r="35" spans="1:10" ht="24.95" customHeight="1" x14ac:dyDescent="0.25">
      <c r="A35" s="74" t="s">
        <v>107</v>
      </c>
      <c r="B35" s="2017" t="s">
        <v>860</v>
      </c>
      <c r="C35" s="2027"/>
      <c r="D35" s="2027"/>
      <c r="E35" s="2027"/>
      <c r="F35" s="2027"/>
      <c r="G35" s="2027"/>
      <c r="H35" s="2027"/>
      <c r="I35" s="2028"/>
    </row>
    <row r="36" spans="1:10" ht="24.95" customHeight="1" x14ac:dyDescent="0.25">
      <c r="A36" s="77" t="s">
        <v>108</v>
      </c>
      <c r="B36" s="2006" t="s">
        <v>4817</v>
      </c>
      <c r="C36" s="2027"/>
      <c r="D36" s="2027"/>
      <c r="E36" s="2027"/>
      <c r="F36" s="2027"/>
      <c r="G36" s="2027"/>
      <c r="H36" s="2027"/>
      <c r="I36" s="2028"/>
    </row>
    <row r="37" spans="1:10" ht="24.95" customHeight="1" x14ac:dyDescent="0.25">
      <c r="A37" s="78" t="s">
        <v>110</v>
      </c>
      <c r="B37" s="1601" t="s">
        <v>638</v>
      </c>
      <c r="C37" s="2027"/>
      <c r="D37" s="2027"/>
      <c r="E37" s="2027"/>
      <c r="F37" s="2027"/>
      <c r="G37" s="2027"/>
      <c r="H37" s="2027"/>
      <c r="I37" s="2028"/>
    </row>
    <row r="38" spans="1:10" ht="13.5" customHeight="1" x14ac:dyDescent="0.25">
      <c r="A38" s="293" t="s">
        <v>105</v>
      </c>
      <c r="B38" s="2006" t="s">
        <v>861</v>
      </c>
      <c r="C38" s="2027"/>
      <c r="D38" s="2027"/>
      <c r="E38" s="2027"/>
      <c r="F38" s="2027"/>
      <c r="G38" s="2027"/>
      <c r="H38" s="2027"/>
      <c r="I38" s="2028"/>
    </row>
    <row r="39" spans="1:10" ht="24.95" customHeight="1" x14ac:dyDescent="0.25">
      <c r="A39" s="294" t="s">
        <v>112</v>
      </c>
      <c r="B39" s="295" t="s">
        <v>862</v>
      </c>
      <c r="C39" s="295" t="s">
        <v>114</v>
      </c>
      <c r="D39" s="295" t="s">
        <v>115</v>
      </c>
      <c r="E39" s="295" t="s">
        <v>116</v>
      </c>
      <c r="F39" s="295" t="s">
        <v>117</v>
      </c>
      <c r="G39" s="295" t="s">
        <v>118</v>
      </c>
      <c r="H39" s="296" t="s">
        <v>119</v>
      </c>
      <c r="I39" s="297" t="s">
        <v>120</v>
      </c>
    </row>
    <row r="40" spans="1:10" ht="101.25" customHeight="1" x14ac:dyDescent="0.25">
      <c r="A40" s="1977" t="s">
        <v>863</v>
      </c>
      <c r="B40" s="1105">
        <v>1</v>
      </c>
      <c r="C40" s="1106" t="s">
        <v>4818</v>
      </c>
      <c r="D40" s="1106" t="s">
        <v>864</v>
      </c>
      <c r="E40" s="1106" t="s">
        <v>865</v>
      </c>
      <c r="F40" s="1106" t="s">
        <v>4819</v>
      </c>
      <c r="G40" s="1106" t="s">
        <v>3670</v>
      </c>
      <c r="H40" s="1103" t="s">
        <v>768</v>
      </c>
      <c r="I40" s="1104" t="s">
        <v>866</v>
      </c>
    </row>
    <row r="41" spans="1:10" ht="101.25" customHeight="1" x14ac:dyDescent="0.25">
      <c r="A41" s="1978"/>
      <c r="B41" s="1105">
        <v>2</v>
      </c>
      <c r="C41" s="1106" t="s">
        <v>4820</v>
      </c>
      <c r="D41" s="1106" t="s">
        <v>864</v>
      </c>
      <c r="E41" s="1106" t="s">
        <v>865</v>
      </c>
      <c r="F41" s="1106" t="s">
        <v>4819</v>
      </c>
      <c r="G41" s="1106" t="s">
        <v>3670</v>
      </c>
      <c r="H41" s="1103" t="s">
        <v>768</v>
      </c>
      <c r="I41" s="1104" t="s">
        <v>866</v>
      </c>
    </row>
    <row r="42" spans="1:10" ht="93.75" customHeight="1" x14ac:dyDescent="0.25">
      <c r="A42" s="1978"/>
      <c r="B42" s="1105">
        <v>3</v>
      </c>
      <c r="C42" s="1106" t="s">
        <v>4821</v>
      </c>
      <c r="D42" s="1106" t="s">
        <v>864</v>
      </c>
      <c r="E42" s="1106" t="s">
        <v>865</v>
      </c>
      <c r="F42" s="1106" t="s">
        <v>4819</v>
      </c>
      <c r="G42" s="1106" t="s">
        <v>3670</v>
      </c>
      <c r="H42" s="1103" t="s">
        <v>768</v>
      </c>
      <c r="I42" s="1104" t="s">
        <v>866</v>
      </c>
    </row>
    <row r="43" spans="1:10" ht="110.25" customHeight="1" x14ac:dyDescent="0.25">
      <c r="A43" s="2048"/>
      <c r="B43" s="1108">
        <v>4</v>
      </c>
      <c r="C43" s="1106" t="s">
        <v>4822</v>
      </c>
      <c r="D43" s="1106" t="s">
        <v>867</v>
      </c>
      <c r="E43" s="1106" t="s">
        <v>868</v>
      </c>
      <c r="F43" s="1106" t="s">
        <v>4819</v>
      </c>
      <c r="G43" s="1106" t="s">
        <v>3670</v>
      </c>
      <c r="H43" s="1111" t="s">
        <v>768</v>
      </c>
      <c r="I43" s="1104" t="s">
        <v>866</v>
      </c>
    </row>
    <row r="44" spans="1:10" ht="24.95" customHeight="1" x14ac:dyDescent="0.25">
      <c r="A44" s="1114"/>
      <c r="B44" s="1108"/>
      <c r="C44" s="1106"/>
      <c r="D44" s="1106"/>
      <c r="E44" s="1106"/>
      <c r="F44" s="1106"/>
      <c r="G44" s="1106"/>
      <c r="H44" s="1111"/>
      <c r="I44" s="1104"/>
    </row>
    <row r="45" spans="1:10" ht="24.95" customHeight="1" x14ac:dyDescent="0.25">
      <c r="A45" s="1114"/>
      <c r="B45" s="1108"/>
      <c r="C45" s="1106"/>
      <c r="D45" s="1106"/>
      <c r="E45" s="1106"/>
      <c r="F45" s="1106"/>
      <c r="G45" s="1106"/>
      <c r="H45" s="1111"/>
      <c r="I45" s="1104"/>
    </row>
    <row r="46" spans="1:10" ht="24.95" customHeight="1" thickBot="1" x14ac:dyDescent="0.3">
      <c r="A46" s="1115"/>
      <c r="B46" s="1109"/>
      <c r="C46" s="1110"/>
      <c r="D46" s="1110"/>
      <c r="E46" s="1110"/>
      <c r="F46" s="1110"/>
      <c r="G46" s="1110"/>
      <c r="H46" s="1112"/>
      <c r="I46" s="1113"/>
    </row>
    <row r="47" spans="1:10" ht="24.95" customHeight="1" x14ac:dyDescent="0.25">
      <c r="A47" s="300"/>
      <c r="B47" s="300"/>
      <c r="C47" s="300"/>
      <c r="D47" s="300"/>
      <c r="E47" s="300"/>
      <c r="F47" s="300"/>
      <c r="G47" s="300"/>
      <c r="H47" s="300"/>
      <c r="I47" s="301"/>
      <c r="J47" s="302"/>
    </row>
    <row r="48" spans="1:10" ht="24.95" customHeight="1" x14ac:dyDescent="0.25">
      <c r="A48" s="300"/>
      <c r="B48" s="300"/>
      <c r="C48" s="300"/>
      <c r="D48" s="300"/>
      <c r="E48" s="300"/>
      <c r="F48" s="300"/>
      <c r="G48" s="300"/>
      <c r="H48" s="300"/>
      <c r="I48" s="301"/>
      <c r="J48" s="302"/>
    </row>
    <row r="49" spans="1:10" ht="24.95" customHeight="1" x14ac:dyDescent="0.25">
      <c r="A49" s="300"/>
      <c r="B49" s="300"/>
      <c r="C49" s="300"/>
      <c r="D49" s="300"/>
      <c r="E49" s="300"/>
      <c r="F49" s="300"/>
      <c r="G49" s="300"/>
      <c r="H49" s="300"/>
      <c r="I49" s="301"/>
      <c r="J49" s="302"/>
    </row>
    <row r="50" spans="1:10" ht="24.95" customHeight="1" x14ac:dyDescent="0.25">
      <c r="A50" s="300"/>
      <c r="B50" s="300"/>
      <c r="C50" s="300"/>
      <c r="D50" s="300"/>
      <c r="E50" s="300"/>
      <c r="F50" s="300"/>
      <c r="G50" s="300"/>
      <c r="H50" s="300"/>
      <c r="I50" s="301"/>
      <c r="J50" s="302"/>
    </row>
    <row r="51" spans="1:10" ht="24.95" customHeight="1" x14ac:dyDescent="0.25">
      <c r="A51" s="300"/>
      <c r="B51" s="300"/>
      <c r="C51" s="300"/>
      <c r="D51" s="300"/>
      <c r="E51" s="300"/>
      <c r="F51" s="300"/>
      <c r="G51" s="300"/>
      <c r="H51" s="300"/>
      <c r="I51" s="301"/>
      <c r="J51" s="302"/>
    </row>
    <row r="52" spans="1:10" ht="24.95" customHeight="1" x14ac:dyDescent="0.25">
      <c r="A52" s="300"/>
      <c r="B52" s="300"/>
      <c r="C52" s="300"/>
      <c r="D52" s="300"/>
      <c r="E52" s="300"/>
      <c r="F52" s="300"/>
      <c r="G52" s="300"/>
      <c r="H52" s="300"/>
      <c r="I52" s="301"/>
      <c r="J52" s="302"/>
    </row>
    <row r="53" spans="1:10" ht="24.95" customHeight="1" x14ac:dyDescent="0.25">
      <c r="A53" s="300"/>
      <c r="B53" s="300"/>
      <c r="C53" s="300"/>
      <c r="D53" s="300"/>
      <c r="E53" s="300"/>
      <c r="F53" s="300"/>
      <c r="G53" s="300"/>
      <c r="H53" s="300"/>
      <c r="I53" s="301"/>
      <c r="J53" s="302"/>
    </row>
    <row r="54" spans="1:10" ht="24.95" customHeight="1" x14ac:dyDescent="0.25">
      <c r="A54" s="300"/>
      <c r="B54" s="300"/>
      <c r="C54" s="300"/>
      <c r="D54" s="300"/>
      <c r="E54" s="300"/>
      <c r="F54" s="300"/>
      <c r="G54" s="300"/>
      <c r="H54" s="300"/>
      <c r="I54" s="301"/>
      <c r="J54" s="302"/>
    </row>
    <row r="55" spans="1:10" ht="24.95" customHeight="1" x14ac:dyDescent="0.25">
      <c r="A55" s="300"/>
      <c r="B55" s="300"/>
      <c r="C55" s="300"/>
      <c r="D55" s="300"/>
      <c r="E55" s="300"/>
      <c r="F55" s="300"/>
      <c r="G55" s="300"/>
      <c r="H55" s="300"/>
      <c r="I55" s="301"/>
      <c r="J55" s="302"/>
    </row>
    <row r="56" spans="1:10" ht="24.95" customHeight="1" x14ac:dyDescent="0.25">
      <c r="A56" s="300"/>
      <c r="B56" s="300"/>
      <c r="C56" s="300"/>
      <c r="D56" s="300"/>
      <c r="E56" s="300"/>
      <c r="F56" s="300"/>
      <c r="G56" s="300"/>
      <c r="H56" s="300"/>
      <c r="I56" s="301"/>
      <c r="J56" s="302"/>
    </row>
    <row r="57" spans="1:10" ht="24.95" customHeight="1" x14ac:dyDescent="0.25">
      <c r="A57" s="300"/>
      <c r="B57" s="300"/>
      <c r="C57" s="300"/>
      <c r="D57" s="300"/>
      <c r="E57" s="300"/>
      <c r="F57" s="300"/>
      <c r="G57" s="300"/>
      <c r="H57" s="300"/>
      <c r="I57" s="301"/>
      <c r="J57" s="302"/>
    </row>
    <row r="58" spans="1:10" ht="24.95" customHeight="1" x14ac:dyDescent="0.25">
      <c r="A58" s="300"/>
      <c r="B58" s="300"/>
      <c r="C58" s="300"/>
      <c r="D58" s="300"/>
      <c r="E58" s="300"/>
      <c r="F58" s="300"/>
      <c r="G58" s="300"/>
      <c r="H58" s="300"/>
      <c r="I58" s="301"/>
      <c r="J58" s="302"/>
    </row>
    <row r="59" spans="1:10" ht="24.95" customHeight="1" x14ac:dyDescent="0.25">
      <c r="A59" s="300"/>
      <c r="B59" s="300"/>
      <c r="C59" s="300"/>
      <c r="D59" s="300"/>
      <c r="E59" s="300"/>
      <c r="F59" s="300"/>
      <c r="G59" s="300"/>
      <c r="H59" s="300"/>
      <c r="I59" s="301"/>
      <c r="J59" s="302"/>
    </row>
    <row r="60" spans="1:10" ht="24.95" customHeight="1" x14ac:dyDescent="0.25">
      <c r="A60" s="300"/>
      <c r="B60" s="300"/>
      <c r="C60" s="300"/>
      <c r="D60" s="300"/>
      <c r="E60" s="300"/>
      <c r="F60" s="300"/>
      <c r="G60" s="300"/>
      <c r="H60" s="300"/>
      <c r="I60" s="301"/>
      <c r="J60" s="302"/>
    </row>
    <row r="61" spans="1:10" ht="24.95" customHeight="1" x14ac:dyDescent="0.25">
      <c r="A61" s="300"/>
      <c r="B61" s="300"/>
      <c r="C61" s="300"/>
      <c r="D61" s="300"/>
      <c r="E61" s="300"/>
      <c r="F61" s="300"/>
      <c r="G61" s="300"/>
      <c r="H61" s="300"/>
      <c r="I61" s="301"/>
      <c r="J61" s="302"/>
    </row>
    <row r="62" spans="1:10" ht="24.95" customHeight="1" x14ac:dyDescent="0.25">
      <c r="A62" s="300"/>
      <c r="B62" s="300"/>
      <c r="C62" s="300"/>
      <c r="D62" s="300"/>
      <c r="E62" s="300"/>
      <c r="F62" s="300"/>
      <c r="G62" s="300"/>
      <c r="H62" s="300"/>
      <c r="I62" s="301"/>
      <c r="J62" s="302"/>
    </row>
    <row r="63" spans="1:10" ht="24.95" customHeight="1" x14ac:dyDescent="0.25">
      <c r="A63" s="300"/>
      <c r="B63" s="300"/>
      <c r="C63" s="300"/>
      <c r="D63" s="300"/>
      <c r="E63" s="300"/>
      <c r="F63" s="300"/>
      <c r="G63" s="300"/>
      <c r="H63" s="300"/>
      <c r="I63" s="301"/>
      <c r="J63" s="302"/>
    </row>
    <row r="64" spans="1:10" ht="24.95" customHeight="1" x14ac:dyDescent="0.25">
      <c r="A64" s="300"/>
      <c r="B64" s="300"/>
      <c r="C64" s="300"/>
      <c r="D64" s="300"/>
      <c r="E64" s="300"/>
      <c r="F64" s="300"/>
      <c r="G64" s="300"/>
      <c r="H64" s="300"/>
      <c r="I64" s="301"/>
      <c r="J64" s="302"/>
    </row>
    <row r="65" spans="1:10" ht="24.95" customHeight="1" x14ac:dyDescent="0.25">
      <c r="A65" s="300"/>
      <c r="B65" s="300"/>
      <c r="C65" s="300"/>
      <c r="D65" s="300"/>
      <c r="E65" s="300"/>
      <c r="F65" s="300"/>
      <c r="G65" s="300"/>
      <c r="H65" s="300"/>
      <c r="I65" s="301"/>
      <c r="J65" s="302"/>
    </row>
    <row r="66" spans="1:10" ht="24.95" customHeight="1" x14ac:dyDescent="0.25">
      <c r="A66" s="300"/>
      <c r="B66" s="300"/>
      <c r="C66" s="300"/>
      <c r="D66" s="300"/>
      <c r="E66" s="300"/>
      <c r="F66" s="300"/>
      <c r="G66" s="300"/>
      <c r="H66" s="300"/>
      <c r="I66" s="301"/>
      <c r="J66" s="302"/>
    </row>
    <row r="67" spans="1:10" ht="24.95" customHeight="1" x14ac:dyDescent="0.25">
      <c r="A67" s="300"/>
      <c r="B67" s="300"/>
      <c r="C67" s="300"/>
      <c r="D67" s="300"/>
      <c r="E67" s="300"/>
      <c r="F67" s="300"/>
      <c r="G67" s="300"/>
      <c r="H67" s="300"/>
      <c r="I67" s="301"/>
      <c r="J67" s="302"/>
    </row>
    <row r="68" spans="1:10" ht="24.95" customHeight="1" x14ac:dyDescent="0.25">
      <c r="A68" s="300"/>
      <c r="B68" s="300"/>
      <c r="C68" s="300"/>
      <c r="D68" s="300"/>
      <c r="E68" s="300"/>
      <c r="F68" s="300"/>
      <c r="G68" s="300"/>
      <c r="H68" s="300"/>
      <c r="I68" s="301"/>
      <c r="J68" s="302"/>
    </row>
    <row r="69" spans="1:10" ht="24.95" customHeight="1" x14ac:dyDescent="0.25">
      <c r="A69" s="300"/>
      <c r="B69" s="300"/>
      <c r="C69" s="300"/>
      <c r="D69" s="300"/>
      <c r="E69" s="300"/>
      <c r="F69" s="300"/>
      <c r="G69" s="300"/>
      <c r="H69" s="300"/>
      <c r="I69" s="301"/>
      <c r="J69" s="302"/>
    </row>
    <row r="70" spans="1:10" ht="24.95" customHeight="1" x14ac:dyDescent="0.25">
      <c r="A70" s="300"/>
      <c r="B70" s="300"/>
      <c r="C70" s="300"/>
      <c r="D70" s="300"/>
      <c r="E70" s="300"/>
      <c r="F70" s="300"/>
      <c r="G70" s="300"/>
      <c r="H70" s="300"/>
      <c r="I70" s="301"/>
      <c r="J70" s="302"/>
    </row>
    <row r="71" spans="1:10" ht="24.95" customHeight="1" x14ac:dyDescent="0.25">
      <c r="A71" s="300"/>
      <c r="B71" s="300"/>
      <c r="C71" s="300"/>
      <c r="D71" s="300"/>
      <c r="E71" s="300"/>
      <c r="F71" s="300"/>
      <c r="G71" s="300"/>
      <c r="H71" s="300"/>
      <c r="I71" s="301"/>
      <c r="J71" s="302"/>
    </row>
    <row r="72" spans="1:10" ht="24.95" customHeight="1" x14ac:dyDescent="0.25">
      <c r="A72" s="300"/>
      <c r="B72" s="300"/>
      <c r="C72" s="300"/>
      <c r="D72" s="300"/>
      <c r="E72" s="300"/>
      <c r="F72" s="300"/>
      <c r="G72" s="300"/>
      <c r="H72" s="300"/>
      <c r="I72" s="301"/>
      <c r="J72" s="302"/>
    </row>
    <row r="73" spans="1:10" ht="24.95" customHeight="1" x14ac:dyDescent="0.25">
      <c r="A73" s="300"/>
      <c r="B73" s="300"/>
      <c r="C73" s="300"/>
      <c r="D73" s="300"/>
      <c r="E73" s="300"/>
      <c r="F73" s="300"/>
      <c r="G73" s="300"/>
      <c r="H73" s="300"/>
      <c r="I73" s="301"/>
      <c r="J73" s="302"/>
    </row>
    <row r="74" spans="1:10" ht="24.95" customHeight="1" x14ac:dyDescent="0.25">
      <c r="A74" s="302"/>
      <c r="B74" s="302"/>
      <c r="C74" s="302"/>
      <c r="D74" s="302"/>
      <c r="E74" s="302"/>
      <c r="F74" s="302"/>
      <c r="G74" s="302"/>
      <c r="H74" s="302"/>
      <c r="I74" s="301"/>
      <c r="J74" s="302"/>
    </row>
    <row r="75" spans="1:10" ht="24.95" customHeight="1" x14ac:dyDescent="0.25">
      <c r="A75" s="302"/>
      <c r="B75" s="302"/>
      <c r="C75" s="302"/>
      <c r="D75" s="302"/>
      <c r="E75" s="302"/>
      <c r="F75" s="302"/>
      <c r="G75" s="302"/>
      <c r="H75" s="302"/>
      <c r="I75" s="301"/>
      <c r="J75" s="302"/>
    </row>
  </sheetData>
  <mergeCells count="39">
    <mergeCell ref="B35:I35"/>
    <mergeCell ref="B36:I36"/>
    <mergeCell ref="B37:I37"/>
    <mergeCell ref="B38:I38"/>
    <mergeCell ref="A40:A43"/>
    <mergeCell ref="B34:I34"/>
    <mergeCell ref="I19:I23"/>
    <mergeCell ref="B26:I26"/>
    <mergeCell ref="B27:I27"/>
    <mergeCell ref="B28:I28"/>
    <mergeCell ref="A24:I24"/>
    <mergeCell ref="A25:XFD25"/>
    <mergeCell ref="B29:I29"/>
    <mergeCell ref="B30:I30"/>
    <mergeCell ref="B31:I31"/>
    <mergeCell ref="B32:I32"/>
    <mergeCell ref="B33:I33"/>
    <mergeCell ref="B13:I13"/>
    <mergeCell ref="B14:I14"/>
    <mergeCell ref="A16:A23"/>
    <mergeCell ref="B19:B23"/>
    <mergeCell ref="C19:C23"/>
    <mergeCell ref="D19:D23"/>
    <mergeCell ref="E19:E23"/>
    <mergeCell ref="F19:F23"/>
    <mergeCell ref="G19:G23"/>
    <mergeCell ref="H19:H23"/>
    <mergeCell ref="B12:I12"/>
    <mergeCell ref="A1:I1"/>
    <mergeCell ref="B2:I2"/>
    <mergeCell ref="B3:I3"/>
    <mergeCell ref="B4:I4"/>
    <mergeCell ref="B5:I5"/>
    <mergeCell ref="B6:I6"/>
    <mergeCell ref="B7:I7"/>
    <mergeCell ref="B8:I8"/>
    <mergeCell ref="B9:I9"/>
    <mergeCell ref="B10:I10"/>
    <mergeCell ref="B11:I11"/>
  </mergeCells>
  <pageMargins left="0.7" right="0.7" top="0.75" bottom="0.75" header="0.3" footer="0.3"/>
  <pageSetup paperSize="8" scale="77"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69"/>
  <sheetViews>
    <sheetView view="pageBreakPreview" topLeftCell="A88" zoomScaleNormal="80" zoomScaleSheetLayoutView="100" workbookViewId="0">
      <selection activeCell="C39" sqref="C39"/>
    </sheetView>
  </sheetViews>
  <sheetFormatPr defaultColWidth="9.140625" defaultRowHeight="12.75" x14ac:dyDescent="0.25"/>
  <cols>
    <col min="1" max="1" width="28.85546875" style="1119" customWidth="1"/>
    <col min="2" max="2" width="17.5703125" style="1119" customWidth="1"/>
    <col min="3" max="3" width="32.5703125" style="1119" customWidth="1"/>
    <col min="4" max="4" width="27.85546875" style="1119" customWidth="1"/>
    <col min="5" max="5" width="35.140625" style="1119" customWidth="1"/>
    <col min="6" max="6" width="28.28515625" style="1119" customWidth="1"/>
    <col min="7" max="7" width="28" style="1119" customWidth="1"/>
    <col min="8" max="8" width="21.85546875" style="68" bestFit="1" customWidth="1"/>
    <col min="9" max="9" width="41.28515625" style="1119" customWidth="1"/>
    <col min="10" max="16384" width="9.140625" style="1119"/>
  </cols>
  <sheetData>
    <row r="1" spans="1:9" x14ac:dyDescent="0.25">
      <c r="A1" s="1342" t="s">
        <v>345</v>
      </c>
      <c r="B1" s="2006" t="s">
        <v>5122</v>
      </c>
      <c r="C1" s="2050"/>
      <c r="D1" s="2050"/>
      <c r="E1" s="2050"/>
      <c r="F1" s="2050"/>
      <c r="G1" s="2050"/>
      <c r="H1" s="2050"/>
      <c r="I1" s="2050"/>
    </row>
    <row r="2" spans="1:9" x14ac:dyDescent="0.25">
      <c r="A2" s="1343" t="s">
        <v>88</v>
      </c>
      <c r="B2" s="2006" t="s">
        <v>2757</v>
      </c>
      <c r="C2" s="2006"/>
      <c r="D2" s="2006"/>
      <c r="E2" s="2006"/>
      <c r="F2" s="2006"/>
      <c r="G2" s="2006"/>
      <c r="H2" s="2006"/>
      <c r="I2" s="2006"/>
    </row>
    <row r="3" spans="1:9" x14ac:dyDescent="0.25">
      <c r="A3" s="1343" t="s">
        <v>90</v>
      </c>
      <c r="B3" s="2006" t="s">
        <v>837</v>
      </c>
      <c r="C3" s="2006"/>
      <c r="D3" s="2006"/>
      <c r="E3" s="2006"/>
      <c r="F3" s="2006"/>
      <c r="G3" s="2006"/>
      <c r="H3" s="2006"/>
      <c r="I3" s="2006"/>
    </row>
    <row r="4" spans="1:9" x14ac:dyDescent="0.25">
      <c r="A4" s="350" t="s">
        <v>92</v>
      </c>
      <c r="B4" s="2006" t="s">
        <v>5123</v>
      </c>
      <c r="C4" s="2006"/>
      <c r="D4" s="2006"/>
      <c r="E4" s="2006"/>
      <c r="F4" s="2006"/>
      <c r="G4" s="2006"/>
      <c r="H4" s="2006"/>
      <c r="I4" s="2006"/>
    </row>
    <row r="5" spans="1:9" x14ac:dyDescent="0.25">
      <c r="A5" s="1343" t="s">
        <v>94</v>
      </c>
      <c r="B5" s="2006" t="s">
        <v>5124</v>
      </c>
      <c r="C5" s="2006"/>
      <c r="D5" s="2006"/>
      <c r="E5" s="2006"/>
      <c r="F5" s="2006"/>
      <c r="G5" s="2006"/>
      <c r="H5" s="2006"/>
      <c r="I5" s="2006"/>
    </row>
    <row r="6" spans="1:9" x14ac:dyDescent="0.25">
      <c r="A6" s="1343" t="s">
        <v>96</v>
      </c>
      <c r="B6" s="2006" t="s">
        <v>97</v>
      </c>
      <c r="C6" s="2006"/>
      <c r="D6" s="2006"/>
      <c r="E6" s="2006"/>
      <c r="F6" s="2006"/>
      <c r="G6" s="2006"/>
      <c r="H6" s="2006"/>
      <c r="I6" s="2006"/>
    </row>
    <row r="7" spans="1:9" x14ac:dyDescent="0.25">
      <c r="A7" s="1342" t="s">
        <v>98</v>
      </c>
      <c r="B7" s="2006" t="s">
        <v>5125</v>
      </c>
      <c r="C7" s="2006"/>
      <c r="D7" s="2006"/>
      <c r="E7" s="2006"/>
      <c r="F7" s="2006"/>
      <c r="G7" s="2006"/>
      <c r="H7" s="2006"/>
      <c r="I7" s="2006"/>
    </row>
    <row r="8" spans="1:9" x14ac:dyDescent="0.25">
      <c r="A8" s="1342" t="s">
        <v>100</v>
      </c>
      <c r="B8" s="2006" t="s">
        <v>5126</v>
      </c>
      <c r="C8" s="2006"/>
      <c r="D8" s="2006"/>
      <c r="E8" s="2006"/>
      <c r="F8" s="2006"/>
      <c r="G8" s="2006"/>
      <c r="H8" s="2006"/>
      <c r="I8" s="2006"/>
    </row>
    <row r="9" spans="1:9" x14ac:dyDescent="0.25">
      <c r="A9" s="350" t="s">
        <v>101</v>
      </c>
      <c r="B9" s="2006" t="s">
        <v>5127</v>
      </c>
      <c r="C9" s="2006"/>
      <c r="D9" s="2006"/>
      <c r="E9" s="2006"/>
      <c r="F9" s="2006"/>
      <c r="G9" s="2006"/>
      <c r="H9" s="2006"/>
      <c r="I9" s="2006"/>
    </row>
    <row r="10" spans="1:9" x14ac:dyDescent="0.25">
      <c r="A10" s="350" t="s">
        <v>103</v>
      </c>
      <c r="B10" s="2006" t="s">
        <v>5128</v>
      </c>
      <c r="C10" s="2006"/>
      <c r="D10" s="2006"/>
      <c r="E10" s="2006"/>
      <c r="F10" s="2006"/>
      <c r="G10" s="2006"/>
      <c r="H10" s="2006"/>
      <c r="I10" s="2006"/>
    </row>
    <row r="11" spans="1:9" x14ac:dyDescent="0.25">
      <c r="A11" s="1342" t="s">
        <v>105</v>
      </c>
      <c r="B11" s="2006" t="s">
        <v>5129</v>
      </c>
      <c r="C11" s="2006"/>
      <c r="D11" s="2006"/>
      <c r="E11" s="2006"/>
      <c r="F11" s="2006"/>
      <c r="G11" s="2006"/>
      <c r="H11" s="2006"/>
      <c r="I11" s="2006"/>
    </row>
    <row r="12" spans="1:9" x14ac:dyDescent="0.25">
      <c r="A12" s="350" t="s">
        <v>107</v>
      </c>
      <c r="B12" s="2049" t="s">
        <v>2041</v>
      </c>
      <c r="C12" s="2049"/>
      <c r="D12" s="2049"/>
      <c r="E12" s="2049"/>
      <c r="F12" s="2049"/>
      <c r="G12" s="2049"/>
      <c r="H12" s="2049"/>
      <c r="I12" s="2049"/>
    </row>
    <row r="13" spans="1:9" x14ac:dyDescent="0.25">
      <c r="A13" s="1344" t="s">
        <v>108</v>
      </c>
      <c r="B13" s="2006">
        <v>0</v>
      </c>
      <c r="C13" s="2006"/>
      <c r="D13" s="2006"/>
      <c r="E13" s="2006"/>
      <c r="F13" s="2006"/>
      <c r="G13" s="2006"/>
      <c r="H13" s="2006"/>
      <c r="I13" s="2006"/>
    </row>
    <row r="14" spans="1:9" x14ac:dyDescent="0.25">
      <c r="A14" s="1345" t="s">
        <v>110</v>
      </c>
      <c r="B14" s="2006" t="s">
        <v>5130</v>
      </c>
      <c r="C14" s="2006"/>
      <c r="D14" s="2006"/>
      <c r="E14" s="2006"/>
      <c r="F14" s="2006"/>
      <c r="G14" s="2006"/>
      <c r="H14" s="2006"/>
      <c r="I14" s="2006"/>
    </row>
    <row r="15" spans="1:9" x14ac:dyDescent="0.25">
      <c r="A15" s="1165" t="s">
        <v>112</v>
      </c>
      <c r="B15" s="80" t="s">
        <v>113</v>
      </c>
      <c r="C15" s="80" t="s">
        <v>114</v>
      </c>
      <c r="D15" s="80" t="s">
        <v>115</v>
      </c>
      <c r="E15" s="80" t="s">
        <v>116</v>
      </c>
      <c r="F15" s="80" t="s">
        <v>117</v>
      </c>
      <c r="G15" s="80" t="s">
        <v>118</v>
      </c>
      <c r="H15" s="81" t="s">
        <v>119</v>
      </c>
      <c r="I15" s="80" t="s">
        <v>120</v>
      </c>
    </row>
    <row r="16" spans="1:9" ht="90.75" customHeight="1" x14ac:dyDescent="0.25">
      <c r="A16" s="2051" t="s">
        <v>5131</v>
      </c>
      <c r="B16" s="1106">
        <v>1</v>
      </c>
      <c r="C16" s="1164" t="s">
        <v>5132</v>
      </c>
      <c r="D16" s="1164" t="s">
        <v>5133</v>
      </c>
      <c r="E16" s="1164" t="s">
        <v>5134</v>
      </c>
      <c r="F16" s="1164" t="s">
        <v>5135</v>
      </c>
      <c r="G16" s="1164" t="s">
        <v>5136</v>
      </c>
      <c r="H16" s="1164" t="s">
        <v>572</v>
      </c>
      <c r="I16" s="1164" t="s">
        <v>3073</v>
      </c>
    </row>
    <row r="17" spans="1:9" ht="102" x14ac:dyDescent="0.25">
      <c r="A17" s="2051"/>
      <c r="B17" s="1164" t="s">
        <v>3525</v>
      </c>
      <c r="C17" s="1164" t="s">
        <v>5137</v>
      </c>
      <c r="D17" s="1164" t="s">
        <v>5138</v>
      </c>
      <c r="E17" s="1164" t="s">
        <v>5139</v>
      </c>
      <c r="F17" s="1164" t="s">
        <v>5140</v>
      </c>
      <c r="G17" s="1164" t="s">
        <v>5141</v>
      </c>
      <c r="H17" s="1164" t="s">
        <v>5142</v>
      </c>
      <c r="I17" s="1164" t="s">
        <v>5143</v>
      </c>
    </row>
    <row r="18" spans="1:9" ht="46.5" customHeight="1" x14ac:dyDescent="0.25">
      <c r="A18" s="2051"/>
      <c r="B18" s="1604">
        <v>3</v>
      </c>
      <c r="C18" s="1608" t="s">
        <v>5144</v>
      </c>
      <c r="D18" s="1608" t="s">
        <v>5145</v>
      </c>
      <c r="E18" s="1608" t="s">
        <v>5146</v>
      </c>
      <c r="F18" s="1608" t="s">
        <v>5147</v>
      </c>
      <c r="G18" s="2052" t="s">
        <v>5148</v>
      </c>
      <c r="H18" s="2053" t="s">
        <v>572</v>
      </c>
      <c r="I18" s="2052" t="s">
        <v>1941</v>
      </c>
    </row>
    <row r="19" spans="1:9" ht="45.75" customHeight="1" x14ac:dyDescent="0.25">
      <c r="A19" s="2051"/>
      <c r="B19" s="1604"/>
      <c r="C19" s="1608"/>
      <c r="D19" s="1608"/>
      <c r="E19" s="1608"/>
      <c r="F19" s="1608"/>
      <c r="G19" s="2052"/>
      <c r="H19" s="2053"/>
      <c r="I19" s="2052"/>
    </row>
    <row r="20" spans="1:9" ht="49.5" customHeight="1" x14ac:dyDescent="0.25">
      <c r="A20" s="2051"/>
      <c r="B20" s="1604"/>
      <c r="C20" s="1608"/>
      <c r="D20" s="1608"/>
      <c r="E20" s="1608"/>
      <c r="F20" s="1608"/>
      <c r="G20" s="2052"/>
      <c r="H20" s="2053"/>
      <c r="I20" s="2052"/>
    </row>
    <row r="21" spans="1:9" ht="120.75" customHeight="1" x14ac:dyDescent="0.25">
      <c r="A21" s="2051"/>
      <c r="B21" s="1106">
        <v>4</v>
      </c>
      <c r="C21" s="1164" t="s">
        <v>5149</v>
      </c>
      <c r="D21" s="1164" t="s">
        <v>5138</v>
      </c>
      <c r="E21" s="1164" t="s">
        <v>5150</v>
      </c>
      <c r="F21" s="1164" t="s">
        <v>5151</v>
      </c>
      <c r="G21" s="1164" t="s">
        <v>5148</v>
      </c>
      <c r="H21" s="1346" t="s">
        <v>572</v>
      </c>
      <c r="I21" s="1347" t="s">
        <v>1941</v>
      </c>
    </row>
    <row r="22" spans="1:9" s="2054" customFormat="1" x14ac:dyDescent="0.25"/>
    <row r="23" spans="1:9" ht="29.25" customHeight="1" x14ac:dyDescent="0.25">
      <c r="A23" s="1342" t="s">
        <v>345</v>
      </c>
      <c r="B23" s="2050" t="s">
        <v>5152</v>
      </c>
      <c r="C23" s="2050"/>
      <c r="D23" s="2050"/>
      <c r="E23" s="2050"/>
      <c r="F23" s="2050"/>
      <c r="G23" s="2050"/>
      <c r="H23" s="2050"/>
      <c r="I23" s="2050"/>
    </row>
    <row r="24" spans="1:9" x14ac:dyDescent="0.25">
      <c r="A24" s="1342" t="s">
        <v>88</v>
      </c>
      <c r="B24" s="2006" t="s">
        <v>2757</v>
      </c>
      <c r="C24" s="2006"/>
      <c r="D24" s="2006"/>
      <c r="E24" s="2006"/>
      <c r="F24" s="2006"/>
      <c r="G24" s="2006"/>
      <c r="H24" s="2006"/>
      <c r="I24" s="2006"/>
    </row>
    <row r="25" spans="1:9" ht="12.75" customHeight="1" x14ac:dyDescent="0.25">
      <c r="A25" s="1342" t="s">
        <v>90</v>
      </c>
      <c r="B25" s="1601" t="s">
        <v>5153</v>
      </c>
      <c r="C25" s="1601"/>
      <c r="D25" s="1601"/>
      <c r="E25" s="1601"/>
      <c r="F25" s="1601"/>
      <c r="G25" s="1601"/>
      <c r="H25" s="1601"/>
      <c r="I25" s="1601"/>
    </row>
    <row r="26" spans="1:9" x14ac:dyDescent="0.25">
      <c r="A26" s="350" t="s">
        <v>92</v>
      </c>
      <c r="B26" s="2006" t="s">
        <v>5154</v>
      </c>
      <c r="C26" s="2006"/>
      <c r="D26" s="2006"/>
      <c r="E26" s="2006"/>
      <c r="F26" s="2006"/>
      <c r="G26" s="2006"/>
      <c r="H26" s="2006"/>
      <c r="I26" s="2006"/>
    </row>
    <row r="27" spans="1:9" x14ac:dyDescent="0.25">
      <c r="A27" s="1343" t="s">
        <v>94</v>
      </c>
      <c r="B27" s="1601" t="s">
        <v>5155</v>
      </c>
      <c r="C27" s="1601"/>
      <c r="D27" s="1601"/>
      <c r="E27" s="1601"/>
      <c r="F27" s="1601"/>
      <c r="G27" s="1601"/>
      <c r="H27" s="1601"/>
      <c r="I27" s="1601"/>
    </row>
    <row r="28" spans="1:9" x14ac:dyDescent="0.25">
      <c r="A28" s="1343" t="s">
        <v>96</v>
      </c>
      <c r="B28" s="1601" t="s">
        <v>97</v>
      </c>
      <c r="C28" s="1601"/>
      <c r="D28" s="1601"/>
      <c r="E28" s="1601"/>
      <c r="F28" s="1601"/>
      <c r="G28" s="1601"/>
      <c r="H28" s="1601"/>
      <c r="I28" s="1601"/>
    </row>
    <row r="29" spans="1:9" x14ac:dyDescent="0.25">
      <c r="A29" s="1342" t="s">
        <v>98</v>
      </c>
      <c r="B29" s="2006" t="s">
        <v>5156</v>
      </c>
      <c r="C29" s="2006"/>
      <c r="D29" s="2006"/>
      <c r="E29" s="2006"/>
      <c r="F29" s="2006"/>
      <c r="G29" s="2006"/>
      <c r="H29" s="2006"/>
      <c r="I29" s="2006"/>
    </row>
    <row r="30" spans="1:9" x14ac:dyDescent="0.25">
      <c r="A30" s="1342" t="s">
        <v>100</v>
      </c>
      <c r="B30" s="2006">
        <v>0</v>
      </c>
      <c r="C30" s="2006"/>
      <c r="D30" s="2006"/>
      <c r="E30" s="2006"/>
      <c r="F30" s="2006"/>
      <c r="G30" s="2006"/>
      <c r="H30" s="2006"/>
      <c r="I30" s="2006"/>
    </row>
    <row r="31" spans="1:9" x14ac:dyDescent="0.25">
      <c r="A31" s="350" t="s">
        <v>101</v>
      </c>
      <c r="B31" s="2006" t="s">
        <v>5157</v>
      </c>
      <c r="C31" s="2006"/>
      <c r="D31" s="2006"/>
      <c r="E31" s="2006"/>
      <c r="F31" s="2006"/>
      <c r="G31" s="2006"/>
      <c r="H31" s="2006"/>
      <c r="I31" s="2006"/>
    </row>
    <row r="32" spans="1:9" x14ac:dyDescent="0.25">
      <c r="A32" s="350" t="s">
        <v>103</v>
      </c>
      <c r="B32" s="2006" t="s">
        <v>5158</v>
      </c>
      <c r="C32" s="2006"/>
      <c r="D32" s="2006"/>
      <c r="E32" s="2006"/>
      <c r="F32" s="2006"/>
      <c r="G32" s="2006"/>
      <c r="H32" s="2006"/>
      <c r="I32" s="2006"/>
    </row>
    <row r="33" spans="1:9" x14ac:dyDescent="0.25">
      <c r="A33" s="1342" t="s">
        <v>105</v>
      </c>
      <c r="B33" s="2033" t="s">
        <v>5159</v>
      </c>
      <c r="C33" s="2033"/>
      <c r="D33" s="2033"/>
      <c r="E33" s="2033"/>
      <c r="F33" s="2033"/>
      <c r="G33" s="2033"/>
      <c r="H33" s="2033"/>
      <c r="I33" s="2033"/>
    </row>
    <row r="34" spans="1:9" x14ac:dyDescent="0.25">
      <c r="A34" s="350" t="s">
        <v>107</v>
      </c>
      <c r="B34" s="2049" t="s">
        <v>2041</v>
      </c>
      <c r="C34" s="2049"/>
      <c r="D34" s="2049"/>
      <c r="E34" s="2049"/>
      <c r="F34" s="2049"/>
      <c r="G34" s="2049"/>
      <c r="H34" s="2049"/>
      <c r="I34" s="2049"/>
    </row>
    <row r="35" spans="1:9" x14ac:dyDescent="0.25">
      <c r="A35" s="1344" t="s">
        <v>108</v>
      </c>
      <c r="B35" s="2006" t="s">
        <v>5160</v>
      </c>
      <c r="C35" s="2006"/>
      <c r="D35" s="2006"/>
      <c r="E35" s="2006"/>
      <c r="F35" s="2006"/>
      <c r="G35" s="2006"/>
      <c r="H35" s="2006"/>
      <c r="I35" s="2006"/>
    </row>
    <row r="36" spans="1:9" x14ac:dyDescent="0.25">
      <c r="A36" s="1345" t="s">
        <v>110</v>
      </c>
      <c r="B36" s="2006" t="s">
        <v>5161</v>
      </c>
      <c r="C36" s="2006"/>
      <c r="D36" s="2006"/>
      <c r="E36" s="2006"/>
      <c r="F36" s="2006"/>
      <c r="G36" s="2006"/>
      <c r="H36" s="2006"/>
      <c r="I36" s="2006"/>
    </row>
    <row r="37" spans="1:9" ht="13.5" customHeight="1" x14ac:dyDescent="0.25">
      <c r="A37" s="1165" t="s">
        <v>112</v>
      </c>
      <c r="B37" s="80" t="s">
        <v>113</v>
      </c>
      <c r="C37" s="80" t="s">
        <v>114</v>
      </c>
      <c r="D37" s="80" t="s">
        <v>115</v>
      </c>
      <c r="E37" s="80" t="s">
        <v>116</v>
      </c>
      <c r="F37" s="80" t="s">
        <v>117</v>
      </c>
      <c r="G37" s="80" t="s">
        <v>118</v>
      </c>
      <c r="H37" s="81" t="s">
        <v>119</v>
      </c>
      <c r="I37" s="80" t="s">
        <v>120</v>
      </c>
    </row>
    <row r="38" spans="1:9" s="1348" customFormat="1" ht="38.25" customHeight="1" x14ac:dyDescent="0.25">
      <c r="A38" s="797"/>
      <c r="B38" s="1122">
        <v>1</v>
      </c>
      <c r="C38" s="1122" t="s">
        <v>572</v>
      </c>
      <c r="D38" s="1122" t="s">
        <v>572</v>
      </c>
      <c r="E38" s="1122" t="s">
        <v>572</v>
      </c>
      <c r="F38" s="1122" t="s">
        <v>572</v>
      </c>
      <c r="G38" s="1122" t="s">
        <v>572</v>
      </c>
      <c r="H38" s="1138">
        <v>0</v>
      </c>
      <c r="I38" s="1122" t="s">
        <v>572</v>
      </c>
    </row>
    <row r="39" spans="1:9" s="1348" customFormat="1" ht="71.25" customHeight="1" x14ac:dyDescent="0.25">
      <c r="A39" s="797"/>
      <c r="B39" s="1122">
        <v>2</v>
      </c>
      <c r="C39" s="1106" t="s">
        <v>5659</v>
      </c>
      <c r="D39" s="1106" t="s">
        <v>5162</v>
      </c>
      <c r="E39" s="1106" t="s">
        <v>5163</v>
      </c>
      <c r="F39" s="1106" t="s">
        <v>5164</v>
      </c>
      <c r="G39" s="1122" t="s">
        <v>126</v>
      </c>
      <c r="H39" s="1138" t="s">
        <v>2041</v>
      </c>
      <c r="I39" s="1122" t="s">
        <v>5165</v>
      </c>
    </row>
    <row r="40" spans="1:9" x14ac:dyDescent="0.25">
      <c r="A40" s="2051" t="s">
        <v>5166</v>
      </c>
      <c r="B40" s="1604">
        <v>3</v>
      </c>
      <c r="C40" s="2052" t="s">
        <v>5167</v>
      </c>
      <c r="D40" s="2052" t="s">
        <v>5168</v>
      </c>
      <c r="E40" s="2052" t="s">
        <v>5169</v>
      </c>
      <c r="F40" s="2052" t="s">
        <v>5170</v>
      </c>
      <c r="G40" s="2055" t="s">
        <v>126</v>
      </c>
      <c r="H40" s="2056"/>
      <c r="I40" s="2052" t="s">
        <v>1941</v>
      </c>
    </row>
    <row r="41" spans="1:9" ht="89.25" customHeight="1" x14ac:dyDescent="0.25">
      <c r="A41" s="2051"/>
      <c r="B41" s="1604"/>
      <c r="C41" s="2052"/>
      <c r="D41" s="2052"/>
      <c r="E41" s="2052"/>
      <c r="F41" s="2052"/>
      <c r="G41" s="2055"/>
      <c r="H41" s="2056"/>
      <c r="I41" s="2052"/>
    </row>
    <row r="42" spans="1:9" x14ac:dyDescent="0.25">
      <c r="A42" s="2051"/>
      <c r="B42" s="2057" t="s">
        <v>375</v>
      </c>
      <c r="C42" s="2058" t="s">
        <v>572</v>
      </c>
      <c r="D42" s="2058" t="s">
        <v>572</v>
      </c>
      <c r="E42" s="2052" t="s">
        <v>572</v>
      </c>
      <c r="F42" s="2052" t="s">
        <v>572</v>
      </c>
      <c r="G42" s="2055" t="s">
        <v>572</v>
      </c>
      <c r="H42" s="2053" t="s">
        <v>572</v>
      </c>
      <c r="I42" s="2052" t="s">
        <v>572</v>
      </c>
    </row>
    <row r="43" spans="1:9" ht="92.25" customHeight="1" x14ac:dyDescent="0.25">
      <c r="A43" s="2051"/>
      <c r="B43" s="2057"/>
      <c r="C43" s="2052"/>
      <c r="D43" s="2052"/>
      <c r="E43" s="2052"/>
      <c r="F43" s="2052"/>
      <c r="G43" s="2055"/>
      <c r="H43" s="2053"/>
      <c r="I43" s="2052"/>
    </row>
    <row r="44" spans="1:9" s="2059" customFormat="1" x14ac:dyDescent="0.25"/>
    <row r="45" spans="1:9" ht="62.25" customHeight="1" x14ac:dyDescent="0.25">
      <c r="A45" s="2060"/>
      <c r="B45" s="2060"/>
      <c r="C45" s="2060"/>
      <c r="D45" s="2060"/>
      <c r="E45" s="2060"/>
      <c r="F45" s="2060"/>
      <c r="G45" s="2060"/>
      <c r="H45" s="2060"/>
      <c r="I45" s="2060"/>
    </row>
    <row r="46" spans="1:9" x14ac:dyDescent="0.25">
      <c r="A46" s="1342" t="s">
        <v>345</v>
      </c>
      <c r="B46" s="2006" t="s">
        <v>5122</v>
      </c>
      <c r="C46" s="2050"/>
      <c r="D46" s="2050"/>
      <c r="E46" s="2050"/>
      <c r="F46" s="2050"/>
      <c r="G46" s="2050"/>
      <c r="H46" s="2050"/>
      <c r="I46" s="2050"/>
    </row>
    <row r="47" spans="1:9" x14ac:dyDescent="0.25">
      <c r="A47" s="350" t="s">
        <v>92</v>
      </c>
      <c r="B47" s="2006" t="s">
        <v>5171</v>
      </c>
      <c r="C47" s="2006"/>
      <c r="D47" s="2006"/>
      <c r="E47" s="2006"/>
      <c r="F47" s="2006"/>
      <c r="G47" s="2006"/>
      <c r="H47" s="2006"/>
      <c r="I47" s="2006"/>
    </row>
    <row r="48" spans="1:9" x14ac:dyDescent="0.25">
      <c r="A48" s="1343" t="s">
        <v>94</v>
      </c>
      <c r="B48" s="1601" t="s">
        <v>5155</v>
      </c>
      <c r="C48" s="1601"/>
      <c r="D48" s="1601"/>
      <c r="E48" s="1601"/>
      <c r="F48" s="1601"/>
      <c r="G48" s="1601"/>
      <c r="H48" s="1601"/>
      <c r="I48" s="1601"/>
    </row>
    <row r="49" spans="1:9" x14ac:dyDescent="0.25">
      <c r="A49" s="1343" t="s">
        <v>96</v>
      </c>
      <c r="B49" s="1601" t="s">
        <v>97</v>
      </c>
      <c r="C49" s="1601"/>
      <c r="D49" s="1601"/>
      <c r="E49" s="1601"/>
      <c r="F49" s="1601"/>
      <c r="G49" s="1601"/>
      <c r="H49" s="1601"/>
      <c r="I49" s="1601"/>
    </row>
    <row r="50" spans="1:9" x14ac:dyDescent="0.25">
      <c r="A50" s="1342" t="s">
        <v>98</v>
      </c>
      <c r="B50" s="2006" t="s">
        <v>5172</v>
      </c>
      <c r="C50" s="2006"/>
      <c r="D50" s="2006"/>
      <c r="E50" s="2006"/>
      <c r="F50" s="2006"/>
      <c r="G50" s="2006"/>
      <c r="H50" s="2006"/>
      <c r="I50" s="2006"/>
    </row>
    <row r="51" spans="1:9" x14ac:dyDescent="0.25">
      <c r="A51" s="1342" t="s">
        <v>100</v>
      </c>
      <c r="B51" s="2006" t="s">
        <v>870</v>
      </c>
      <c r="C51" s="2006"/>
      <c r="D51" s="2006"/>
      <c r="E51" s="2006"/>
      <c r="F51" s="2006"/>
      <c r="G51" s="2006"/>
      <c r="H51" s="2006"/>
      <c r="I51" s="2006"/>
    </row>
    <row r="52" spans="1:9" x14ac:dyDescent="0.25">
      <c r="A52" s="350" t="s">
        <v>101</v>
      </c>
      <c r="B52" s="2006" t="s">
        <v>5173</v>
      </c>
      <c r="C52" s="2006"/>
      <c r="D52" s="2006"/>
      <c r="E52" s="2006"/>
      <c r="F52" s="2006"/>
      <c r="G52" s="2006"/>
      <c r="H52" s="2006"/>
      <c r="I52" s="2006"/>
    </row>
    <row r="53" spans="1:9" x14ac:dyDescent="0.25">
      <c r="A53" s="350" t="s">
        <v>103</v>
      </c>
      <c r="B53" s="2006" t="s">
        <v>5174</v>
      </c>
      <c r="C53" s="2006"/>
      <c r="D53" s="2006"/>
      <c r="E53" s="2006"/>
      <c r="F53" s="2006"/>
      <c r="G53" s="2006"/>
      <c r="H53" s="2006"/>
      <c r="I53" s="2006"/>
    </row>
    <row r="54" spans="1:9" x14ac:dyDescent="0.25">
      <c r="A54" s="1342" t="s">
        <v>105</v>
      </c>
      <c r="B54" s="2033" t="s">
        <v>5175</v>
      </c>
      <c r="C54" s="2033"/>
      <c r="D54" s="2033"/>
      <c r="E54" s="2033"/>
      <c r="F54" s="2033"/>
      <c r="G54" s="2033"/>
      <c r="H54" s="2033"/>
      <c r="I54" s="2033"/>
    </row>
    <row r="55" spans="1:9" x14ac:dyDescent="0.25">
      <c r="A55" s="350" t="s">
        <v>107</v>
      </c>
      <c r="B55" s="2049" t="s">
        <v>2041</v>
      </c>
      <c r="C55" s="2049"/>
      <c r="D55" s="2049"/>
      <c r="E55" s="2049"/>
      <c r="F55" s="2049"/>
      <c r="G55" s="2049"/>
      <c r="H55" s="2049"/>
      <c r="I55" s="2049"/>
    </row>
    <row r="56" spans="1:9" x14ac:dyDescent="0.25">
      <c r="A56" s="1344" t="s">
        <v>108</v>
      </c>
      <c r="B56" s="2006" t="s">
        <v>5176</v>
      </c>
      <c r="C56" s="2006"/>
      <c r="D56" s="2006"/>
      <c r="E56" s="2006"/>
      <c r="F56" s="2006"/>
      <c r="G56" s="2006"/>
      <c r="H56" s="2006"/>
      <c r="I56" s="2006"/>
    </row>
    <row r="57" spans="1:9" x14ac:dyDescent="0.25">
      <c r="A57" s="1345" t="s">
        <v>110</v>
      </c>
      <c r="B57" s="2006" t="s">
        <v>5177</v>
      </c>
      <c r="C57" s="2006"/>
      <c r="D57" s="2006"/>
      <c r="E57" s="2006"/>
      <c r="F57" s="2006"/>
      <c r="G57" s="2006"/>
      <c r="H57" s="2006"/>
      <c r="I57" s="2006"/>
    </row>
    <row r="58" spans="1:9" ht="15.75" customHeight="1" x14ac:dyDescent="0.25">
      <c r="A58" s="1165" t="s">
        <v>112</v>
      </c>
      <c r="B58" s="1349">
        <v>200000</v>
      </c>
      <c r="C58" s="80" t="s">
        <v>114</v>
      </c>
      <c r="D58" s="80" t="s">
        <v>115</v>
      </c>
      <c r="E58" s="80" t="s">
        <v>116</v>
      </c>
      <c r="F58" s="80" t="s">
        <v>117</v>
      </c>
      <c r="G58" s="80" t="s">
        <v>118</v>
      </c>
      <c r="H58" s="81" t="s">
        <v>119</v>
      </c>
      <c r="I58" s="80" t="s">
        <v>120</v>
      </c>
    </row>
    <row r="59" spans="1:9" s="1348" customFormat="1" x14ac:dyDescent="0.25">
      <c r="A59" s="797"/>
      <c r="B59" s="1122">
        <v>1</v>
      </c>
      <c r="C59" s="1122" t="s">
        <v>572</v>
      </c>
      <c r="D59" s="1122" t="s">
        <v>572</v>
      </c>
      <c r="E59" s="1122" t="s">
        <v>572</v>
      </c>
      <c r="F59" s="1122" t="s">
        <v>572</v>
      </c>
      <c r="G59" s="1122" t="s">
        <v>572</v>
      </c>
      <c r="H59" s="1138" t="s">
        <v>572</v>
      </c>
      <c r="I59" s="1122" t="s">
        <v>572</v>
      </c>
    </row>
    <row r="60" spans="1:9" s="1348" customFormat="1" ht="85.5" customHeight="1" x14ac:dyDescent="0.25">
      <c r="A60" s="797"/>
      <c r="B60" s="1122">
        <v>2</v>
      </c>
      <c r="C60" s="1106" t="s">
        <v>5178</v>
      </c>
      <c r="D60" s="1106" t="s">
        <v>5162</v>
      </c>
      <c r="E60" s="1106" t="s">
        <v>5179</v>
      </c>
      <c r="F60" s="1106" t="s">
        <v>5180</v>
      </c>
      <c r="G60" s="1122" t="s">
        <v>126</v>
      </c>
      <c r="H60" s="1138" t="s">
        <v>2041</v>
      </c>
      <c r="I60" s="1106" t="s">
        <v>5181</v>
      </c>
    </row>
    <row r="61" spans="1:9" ht="12.75" customHeight="1" x14ac:dyDescent="0.25">
      <c r="A61" s="2061"/>
      <c r="B61" s="1980">
        <v>3</v>
      </c>
      <c r="C61" s="2064" t="s">
        <v>5182</v>
      </c>
      <c r="D61" s="2064" t="s">
        <v>5183</v>
      </c>
      <c r="E61" s="2064" t="s">
        <v>5184</v>
      </c>
      <c r="F61" s="2064" t="s">
        <v>5185</v>
      </c>
      <c r="G61" s="2066" t="s">
        <v>126</v>
      </c>
      <c r="H61" s="2068" t="s">
        <v>572</v>
      </c>
      <c r="I61" s="2064" t="s">
        <v>5186</v>
      </c>
    </row>
    <row r="62" spans="1:9" ht="97.5" customHeight="1" x14ac:dyDescent="0.25">
      <c r="A62" s="2062"/>
      <c r="B62" s="1981"/>
      <c r="C62" s="2065"/>
      <c r="D62" s="2065"/>
      <c r="E62" s="2065"/>
      <c r="F62" s="2065"/>
      <c r="G62" s="2067"/>
      <c r="H62" s="2069"/>
      <c r="I62" s="2065"/>
    </row>
    <row r="63" spans="1:9" ht="87" customHeight="1" x14ac:dyDescent="0.25">
      <c r="A63" s="2063"/>
      <c r="B63" s="333" t="s">
        <v>375</v>
      </c>
      <c r="C63" s="1350" t="s">
        <v>5187</v>
      </c>
      <c r="D63" s="1164" t="s">
        <v>5188</v>
      </c>
      <c r="E63" s="1116" t="s">
        <v>5189</v>
      </c>
      <c r="F63" s="1164" t="s">
        <v>1941</v>
      </c>
      <c r="G63" s="1131" t="s">
        <v>126</v>
      </c>
      <c r="H63" s="1346" t="s">
        <v>572</v>
      </c>
      <c r="I63" s="1116" t="s">
        <v>1941</v>
      </c>
    </row>
    <row r="64" spans="1:9" s="2059" customFormat="1" x14ac:dyDescent="0.25"/>
    <row r="65" spans="1:9" x14ac:dyDescent="0.25">
      <c r="A65" s="2060"/>
      <c r="B65" s="2060"/>
      <c r="C65" s="2060"/>
      <c r="D65" s="2060"/>
      <c r="E65" s="2060"/>
      <c r="F65" s="2060"/>
      <c r="G65" s="2060"/>
      <c r="H65" s="2060"/>
      <c r="I65" s="2060"/>
    </row>
    <row r="66" spans="1:9" x14ac:dyDescent="0.25">
      <c r="A66" s="1351" t="s">
        <v>94</v>
      </c>
      <c r="B66" s="2006" t="s">
        <v>5190</v>
      </c>
      <c r="C66" s="2006"/>
      <c r="D66" s="2006"/>
      <c r="E66" s="2006"/>
      <c r="F66" s="2006"/>
      <c r="G66" s="2006"/>
      <c r="H66" s="2006"/>
      <c r="I66" s="2006"/>
    </row>
    <row r="67" spans="1:9" x14ac:dyDescent="0.25">
      <c r="A67" s="1351" t="s">
        <v>96</v>
      </c>
      <c r="B67" s="1965" t="s">
        <v>97</v>
      </c>
      <c r="C67" s="1966"/>
      <c r="D67" s="1966"/>
      <c r="E67" s="1966"/>
      <c r="F67" s="1966"/>
      <c r="G67" s="1966"/>
      <c r="H67" s="1966"/>
      <c r="I67" s="2070"/>
    </row>
    <row r="68" spans="1:9" x14ac:dyDescent="0.25">
      <c r="A68" s="73" t="s">
        <v>98</v>
      </c>
      <c r="B68" s="2006" t="s">
        <v>5191</v>
      </c>
      <c r="C68" s="2006"/>
      <c r="D68" s="2006"/>
      <c r="E68" s="2006"/>
      <c r="F68" s="2006"/>
      <c r="G68" s="2006"/>
      <c r="H68" s="2006"/>
      <c r="I68" s="2006"/>
    </row>
    <row r="69" spans="1:9" x14ac:dyDescent="0.25">
      <c r="A69" s="73" t="s">
        <v>100</v>
      </c>
      <c r="B69" s="2006" t="s">
        <v>5192</v>
      </c>
      <c r="C69" s="2006"/>
      <c r="D69" s="2006"/>
      <c r="E69" s="2006"/>
      <c r="F69" s="2006"/>
      <c r="G69" s="2006"/>
      <c r="H69" s="2006"/>
      <c r="I69" s="2006"/>
    </row>
    <row r="70" spans="1:9" x14ac:dyDescent="0.25">
      <c r="A70" s="74" t="s">
        <v>101</v>
      </c>
      <c r="B70" s="2006" t="s">
        <v>5193</v>
      </c>
      <c r="C70" s="2006"/>
      <c r="D70" s="2006"/>
      <c r="E70" s="2006"/>
      <c r="F70" s="2006"/>
      <c r="G70" s="2006"/>
      <c r="H70" s="2006"/>
      <c r="I70" s="2006"/>
    </row>
    <row r="71" spans="1:9" x14ac:dyDescent="0.25">
      <c r="A71" s="74" t="s">
        <v>103</v>
      </c>
      <c r="B71" s="2006" t="s">
        <v>5194</v>
      </c>
      <c r="C71" s="2006"/>
      <c r="D71" s="2006"/>
      <c r="E71" s="2006"/>
      <c r="F71" s="2006"/>
      <c r="G71" s="2006"/>
      <c r="H71" s="2006"/>
      <c r="I71" s="2006"/>
    </row>
    <row r="72" spans="1:9" x14ac:dyDescent="0.25">
      <c r="A72" s="73" t="s">
        <v>105</v>
      </c>
      <c r="B72" s="2006" t="s">
        <v>5195</v>
      </c>
      <c r="C72" s="2006"/>
      <c r="D72" s="2006"/>
      <c r="E72" s="2006"/>
      <c r="F72" s="2006"/>
      <c r="G72" s="2006"/>
      <c r="H72" s="2006"/>
      <c r="I72" s="2006"/>
    </row>
    <row r="73" spans="1:9" x14ac:dyDescent="0.25">
      <c r="A73" s="74" t="s">
        <v>107</v>
      </c>
      <c r="B73" s="2049">
        <v>100000</v>
      </c>
      <c r="C73" s="2049"/>
      <c r="D73" s="2049"/>
      <c r="E73" s="2049"/>
      <c r="F73" s="2049"/>
      <c r="G73" s="2049"/>
      <c r="H73" s="2049"/>
      <c r="I73" s="2049"/>
    </row>
    <row r="74" spans="1:9" ht="15" customHeight="1" x14ac:dyDescent="0.25">
      <c r="A74" s="77" t="s">
        <v>108</v>
      </c>
      <c r="B74" s="2006" t="s">
        <v>5196</v>
      </c>
      <c r="C74" s="2006"/>
      <c r="D74" s="2006"/>
      <c r="E74" s="2006"/>
      <c r="F74" s="2006"/>
      <c r="G74" s="2006"/>
      <c r="H74" s="2006"/>
      <c r="I74" s="2006"/>
    </row>
    <row r="75" spans="1:9" x14ac:dyDescent="0.25">
      <c r="A75" s="78" t="s">
        <v>110</v>
      </c>
      <c r="B75" s="2006" t="s">
        <v>5197</v>
      </c>
      <c r="C75" s="2006"/>
      <c r="D75" s="2006"/>
      <c r="E75" s="2006"/>
      <c r="F75" s="2006"/>
      <c r="G75" s="2006"/>
      <c r="H75" s="2006"/>
      <c r="I75" s="2006"/>
    </row>
    <row r="76" spans="1:9" ht="15" customHeight="1" x14ac:dyDescent="0.25">
      <c r="A76" s="79" t="s">
        <v>112</v>
      </c>
      <c r="B76" s="80" t="s">
        <v>113</v>
      </c>
      <c r="C76" s="80" t="s">
        <v>114</v>
      </c>
      <c r="D76" s="80" t="s">
        <v>115</v>
      </c>
      <c r="E76" s="80" t="s">
        <v>116</v>
      </c>
      <c r="F76" s="80" t="s">
        <v>117</v>
      </c>
      <c r="G76" s="80" t="s">
        <v>118</v>
      </c>
      <c r="H76" s="81" t="s">
        <v>119</v>
      </c>
      <c r="I76" s="80" t="s">
        <v>120</v>
      </c>
    </row>
    <row r="77" spans="1:9" x14ac:dyDescent="0.25">
      <c r="A77" s="2051" t="s">
        <v>5198</v>
      </c>
      <c r="B77" s="2057" t="s">
        <v>5199</v>
      </c>
      <c r="C77" s="2052" t="s">
        <v>5200</v>
      </c>
      <c r="D77" s="2052" t="s">
        <v>5201</v>
      </c>
      <c r="E77" s="2052" t="s">
        <v>5202</v>
      </c>
      <c r="F77" s="2052" t="s">
        <v>5203</v>
      </c>
      <c r="G77" s="2052" t="s">
        <v>5195</v>
      </c>
      <c r="H77" s="1611" t="s">
        <v>190</v>
      </c>
      <c r="I77" s="2052" t="s">
        <v>5204</v>
      </c>
    </row>
    <row r="78" spans="1:9" ht="68.25" customHeight="1" x14ac:dyDescent="0.25">
      <c r="A78" s="2051"/>
      <c r="B78" s="2057"/>
      <c r="C78" s="2052"/>
      <c r="D78" s="2052"/>
      <c r="E78" s="2052"/>
      <c r="F78" s="2052"/>
      <c r="G78" s="2052"/>
      <c r="H78" s="1611"/>
      <c r="I78" s="2052"/>
    </row>
    <row r="79" spans="1:9" ht="71.25" customHeight="1" x14ac:dyDescent="0.25">
      <c r="A79" s="2051"/>
      <c r="B79" s="2057" t="s">
        <v>5205</v>
      </c>
      <c r="C79" s="2052" t="s">
        <v>5206</v>
      </c>
      <c r="D79" s="2052" t="s">
        <v>5201</v>
      </c>
      <c r="E79" s="2052" t="s">
        <v>5202</v>
      </c>
      <c r="F79" s="2052" t="s">
        <v>5203</v>
      </c>
      <c r="G79" s="2052" t="s">
        <v>5195</v>
      </c>
      <c r="H79" s="1611" t="s">
        <v>5207</v>
      </c>
      <c r="I79" s="2052" t="s">
        <v>5204</v>
      </c>
    </row>
    <row r="80" spans="1:9" ht="47.25" customHeight="1" x14ac:dyDescent="0.25">
      <c r="A80" s="2051"/>
      <c r="B80" s="2057"/>
      <c r="C80" s="2052"/>
      <c r="D80" s="2052"/>
      <c r="E80" s="2052"/>
      <c r="F80" s="2052"/>
      <c r="G80" s="2052"/>
      <c r="H80" s="1611"/>
      <c r="I80" s="2052"/>
    </row>
    <row r="81" spans="1:9" x14ac:dyDescent="0.25">
      <c r="A81" s="2051"/>
      <c r="B81" s="2057" t="s">
        <v>368</v>
      </c>
      <c r="C81" s="2052" t="s">
        <v>5208</v>
      </c>
      <c r="D81" s="2052" t="s">
        <v>5201</v>
      </c>
      <c r="E81" s="2052" t="s">
        <v>5202</v>
      </c>
      <c r="F81" s="2052" t="s">
        <v>5203</v>
      </c>
      <c r="G81" s="2052" t="s">
        <v>5195</v>
      </c>
      <c r="H81" s="1611" t="s">
        <v>190</v>
      </c>
      <c r="I81" s="2052" t="s">
        <v>5204</v>
      </c>
    </row>
    <row r="82" spans="1:9" ht="98.25" customHeight="1" x14ac:dyDescent="0.25">
      <c r="A82" s="2051"/>
      <c r="B82" s="2057"/>
      <c r="C82" s="2052"/>
      <c r="D82" s="2052"/>
      <c r="E82" s="2052"/>
      <c r="F82" s="2052"/>
      <c r="G82" s="2052"/>
      <c r="H82" s="1611"/>
      <c r="I82" s="2052"/>
    </row>
    <row r="83" spans="1:9" x14ac:dyDescent="0.25">
      <c r="A83" s="2051"/>
      <c r="B83" s="2057" t="s">
        <v>5209</v>
      </c>
      <c r="C83" s="2052" t="s">
        <v>5210</v>
      </c>
      <c r="D83" s="2052" t="s">
        <v>5201</v>
      </c>
      <c r="E83" s="2052" t="s">
        <v>5202</v>
      </c>
      <c r="F83" s="2052" t="s">
        <v>5203</v>
      </c>
      <c r="G83" s="2052" t="s">
        <v>5195</v>
      </c>
      <c r="H83" s="1611" t="s">
        <v>190</v>
      </c>
      <c r="I83" s="2052" t="s">
        <v>5204</v>
      </c>
    </row>
    <row r="84" spans="1:9" ht="112.5" customHeight="1" x14ac:dyDescent="0.25">
      <c r="A84" s="2051"/>
      <c r="B84" s="2057"/>
      <c r="C84" s="2052"/>
      <c r="D84" s="2052"/>
      <c r="E84" s="2052"/>
      <c r="F84" s="2052"/>
      <c r="G84" s="2052"/>
      <c r="H84" s="1611"/>
      <c r="I84" s="2052"/>
    </row>
    <row r="85" spans="1:9" s="2054" customFormat="1" x14ac:dyDescent="0.25"/>
    <row r="86" spans="1:9" s="1137" customFormat="1" x14ac:dyDescent="0.25">
      <c r="A86" s="1342" t="s">
        <v>345</v>
      </c>
      <c r="B86" s="2006" t="s">
        <v>5122</v>
      </c>
      <c r="C86" s="2006"/>
      <c r="D86" s="2006"/>
      <c r="E86" s="2006"/>
      <c r="F86" s="2006"/>
      <c r="G86" s="2006"/>
      <c r="H86" s="2006"/>
      <c r="I86" s="2006"/>
    </row>
    <row r="87" spans="1:9" s="1137" customFormat="1" x14ac:dyDescent="0.25">
      <c r="A87" s="73" t="s">
        <v>88</v>
      </c>
      <c r="B87" s="2006" t="s">
        <v>836</v>
      </c>
      <c r="C87" s="2006"/>
      <c r="D87" s="2006"/>
      <c r="E87" s="2006"/>
      <c r="F87" s="2006"/>
      <c r="G87" s="2006"/>
      <c r="H87" s="2006"/>
      <c r="I87" s="2006"/>
    </row>
    <row r="88" spans="1:9" s="1137" customFormat="1" x14ac:dyDescent="0.25">
      <c r="A88" s="1351" t="s">
        <v>90</v>
      </c>
      <c r="B88" s="2006" t="s">
        <v>5211</v>
      </c>
      <c r="C88" s="2006"/>
      <c r="D88" s="2006"/>
      <c r="E88" s="2006"/>
      <c r="F88" s="2006"/>
      <c r="G88" s="2006"/>
      <c r="H88" s="2006"/>
      <c r="I88" s="2006"/>
    </row>
    <row r="89" spans="1:9" s="1137" customFormat="1" x14ac:dyDescent="0.25">
      <c r="A89" s="74" t="s">
        <v>92</v>
      </c>
      <c r="B89" s="2006" t="s">
        <v>5212</v>
      </c>
      <c r="C89" s="2006"/>
      <c r="D89" s="2006"/>
      <c r="E89" s="2006"/>
      <c r="F89" s="2006"/>
      <c r="G89" s="2006"/>
      <c r="H89" s="2006"/>
      <c r="I89" s="2006"/>
    </row>
    <row r="90" spans="1:9" s="1137" customFormat="1" x14ac:dyDescent="0.25">
      <c r="A90" s="1351" t="s">
        <v>94</v>
      </c>
      <c r="B90" s="2006" t="s">
        <v>5213</v>
      </c>
      <c r="C90" s="2006"/>
      <c r="D90" s="2006"/>
      <c r="E90" s="2006"/>
      <c r="F90" s="2006"/>
      <c r="G90" s="2006"/>
      <c r="H90" s="2006"/>
      <c r="I90" s="2006"/>
    </row>
    <row r="91" spans="1:9" s="1137" customFormat="1" x14ac:dyDescent="0.25">
      <c r="A91" s="1351" t="s">
        <v>96</v>
      </c>
      <c r="B91" s="2006" t="s">
        <v>435</v>
      </c>
      <c r="C91" s="2006"/>
      <c r="D91" s="2006"/>
      <c r="E91" s="2006"/>
      <c r="F91" s="2006"/>
      <c r="G91" s="2006"/>
      <c r="H91" s="2006"/>
      <c r="I91" s="2006"/>
    </row>
    <row r="92" spans="1:9" s="1137" customFormat="1" x14ac:dyDescent="0.25">
      <c r="A92" s="73" t="s">
        <v>98</v>
      </c>
      <c r="B92" s="2006" t="s">
        <v>5191</v>
      </c>
      <c r="C92" s="2006"/>
      <c r="D92" s="2006"/>
      <c r="E92" s="2006"/>
      <c r="F92" s="2006"/>
      <c r="G92" s="2006"/>
      <c r="H92" s="2006"/>
      <c r="I92" s="2006"/>
    </row>
    <row r="93" spans="1:9" s="1137" customFormat="1" x14ac:dyDescent="0.25">
      <c r="A93" s="73" t="s">
        <v>100</v>
      </c>
      <c r="B93" s="2006" t="s">
        <v>5214</v>
      </c>
      <c r="C93" s="2006"/>
      <c r="D93" s="2006"/>
      <c r="E93" s="2006"/>
      <c r="F93" s="2006"/>
      <c r="G93" s="2006"/>
      <c r="H93" s="2006"/>
      <c r="I93" s="2006"/>
    </row>
    <row r="94" spans="1:9" s="1137" customFormat="1" x14ac:dyDescent="0.25">
      <c r="A94" s="74" t="s">
        <v>101</v>
      </c>
      <c r="B94" s="2006" t="s">
        <v>5215</v>
      </c>
      <c r="C94" s="2006"/>
      <c r="D94" s="2006"/>
      <c r="E94" s="2006"/>
      <c r="F94" s="2006"/>
      <c r="G94" s="2006"/>
      <c r="H94" s="2006"/>
      <c r="I94" s="2006"/>
    </row>
    <row r="95" spans="1:9" s="1137" customFormat="1" x14ac:dyDescent="0.25">
      <c r="A95" s="74" t="s">
        <v>103</v>
      </c>
      <c r="B95" s="2006" t="s">
        <v>5216</v>
      </c>
      <c r="C95" s="2006"/>
      <c r="D95" s="2006"/>
      <c r="E95" s="2006"/>
      <c r="F95" s="2006"/>
      <c r="G95" s="2006"/>
      <c r="H95" s="2006"/>
      <c r="I95" s="2006"/>
    </row>
    <row r="96" spans="1:9" s="1137" customFormat="1" x14ac:dyDescent="0.25">
      <c r="A96" s="73" t="s">
        <v>105</v>
      </c>
      <c r="B96" s="2006" t="s">
        <v>5217</v>
      </c>
      <c r="C96" s="2006"/>
      <c r="D96" s="2006"/>
      <c r="E96" s="2006"/>
      <c r="F96" s="2006"/>
      <c r="G96" s="2006"/>
      <c r="H96" s="2006"/>
      <c r="I96" s="2006"/>
    </row>
    <row r="97" spans="1:9" s="1137" customFormat="1" ht="12.75" customHeight="1" x14ac:dyDescent="0.25">
      <c r="A97" s="74" t="s">
        <v>107</v>
      </c>
      <c r="B97" s="2049" t="s">
        <v>5218</v>
      </c>
      <c r="C97" s="2049"/>
      <c r="D97" s="2049"/>
      <c r="E97" s="2049"/>
      <c r="F97" s="2049"/>
      <c r="G97" s="2049"/>
      <c r="H97" s="2049"/>
      <c r="I97" s="2049"/>
    </row>
    <row r="98" spans="1:9" s="1137" customFormat="1" x14ac:dyDescent="0.25">
      <c r="A98" s="77" t="s">
        <v>108</v>
      </c>
      <c r="B98" s="2006" t="s">
        <v>5219</v>
      </c>
      <c r="C98" s="2006"/>
      <c r="D98" s="2006"/>
      <c r="E98" s="2006"/>
      <c r="F98" s="2006"/>
      <c r="G98" s="2006"/>
      <c r="H98" s="2006"/>
      <c r="I98" s="2006"/>
    </row>
    <row r="99" spans="1:9" s="1137" customFormat="1" ht="12.75" customHeight="1" x14ac:dyDescent="0.25">
      <c r="A99" s="78" t="s">
        <v>110</v>
      </c>
      <c r="B99" s="2006" t="s">
        <v>5220</v>
      </c>
      <c r="C99" s="2006"/>
      <c r="D99" s="2006"/>
      <c r="E99" s="2006"/>
      <c r="F99" s="2006"/>
      <c r="G99" s="2006"/>
      <c r="H99" s="2006"/>
      <c r="I99" s="2006"/>
    </row>
    <row r="100" spans="1:9" s="1137" customFormat="1" x14ac:dyDescent="0.25">
      <c r="A100" s="79" t="s">
        <v>112</v>
      </c>
      <c r="B100" s="80" t="s">
        <v>113</v>
      </c>
      <c r="C100" s="80" t="s">
        <v>114</v>
      </c>
      <c r="D100" s="80" t="s">
        <v>115</v>
      </c>
      <c r="E100" s="80" t="s">
        <v>116</v>
      </c>
      <c r="F100" s="80" t="s">
        <v>117</v>
      </c>
      <c r="G100" s="80" t="s">
        <v>118</v>
      </c>
      <c r="H100" s="81" t="s">
        <v>119</v>
      </c>
      <c r="I100" s="80" t="s">
        <v>120</v>
      </c>
    </row>
    <row r="101" spans="1:9" s="1137" customFormat="1" ht="15" customHeight="1" x14ac:dyDescent="0.25">
      <c r="A101" s="2051" t="s">
        <v>5221</v>
      </c>
      <c r="B101" s="2057" t="s">
        <v>5199</v>
      </c>
      <c r="C101" s="2052" t="s">
        <v>5222</v>
      </c>
      <c r="D101" s="2052" t="s">
        <v>5223</v>
      </c>
      <c r="E101" s="2052" t="s">
        <v>5224</v>
      </c>
      <c r="F101" s="2052" t="s">
        <v>1941</v>
      </c>
      <c r="G101" s="2052" t="s">
        <v>5225</v>
      </c>
      <c r="H101" s="1611" t="s">
        <v>5226</v>
      </c>
      <c r="I101" s="2052" t="s">
        <v>1941</v>
      </c>
    </row>
    <row r="102" spans="1:9" s="1137" customFormat="1" ht="57.75" customHeight="1" x14ac:dyDescent="0.25">
      <c r="A102" s="2051"/>
      <c r="B102" s="2057"/>
      <c r="C102" s="2052"/>
      <c r="D102" s="2052"/>
      <c r="E102" s="2052"/>
      <c r="F102" s="2052"/>
      <c r="G102" s="2052"/>
      <c r="H102" s="1611"/>
      <c r="I102" s="2052"/>
    </row>
    <row r="103" spans="1:9" s="1137" customFormat="1" ht="63" customHeight="1" x14ac:dyDescent="0.25">
      <c r="A103" s="2051"/>
      <c r="B103" s="2057" t="s">
        <v>5205</v>
      </c>
      <c r="C103" s="2052" t="s">
        <v>5227</v>
      </c>
      <c r="D103" s="2052" t="s">
        <v>5223</v>
      </c>
      <c r="E103" s="2052" t="s">
        <v>5224</v>
      </c>
      <c r="F103" s="2052" t="s">
        <v>1941</v>
      </c>
      <c r="G103" s="2052" t="s">
        <v>5225</v>
      </c>
      <c r="H103" s="1611" t="s">
        <v>5226</v>
      </c>
      <c r="I103" s="2052" t="s">
        <v>1941</v>
      </c>
    </row>
    <row r="104" spans="1:9" ht="42.75" customHeight="1" x14ac:dyDescent="0.25">
      <c r="A104" s="2051"/>
      <c r="B104" s="2057"/>
      <c r="C104" s="2052"/>
      <c r="D104" s="2052"/>
      <c r="E104" s="2052"/>
      <c r="F104" s="2052"/>
      <c r="G104" s="2052"/>
      <c r="H104" s="1611"/>
      <c r="I104" s="2052"/>
    </row>
    <row r="105" spans="1:9" x14ac:dyDescent="0.25">
      <c r="A105" s="2051"/>
      <c r="B105" s="2057" t="s">
        <v>368</v>
      </c>
      <c r="C105" s="2052" t="s">
        <v>5228</v>
      </c>
      <c r="D105" s="2052" t="s">
        <v>5223</v>
      </c>
      <c r="E105" s="2052" t="s">
        <v>5224</v>
      </c>
      <c r="F105" s="2052" t="s">
        <v>1941</v>
      </c>
      <c r="G105" s="2052" t="s">
        <v>5225</v>
      </c>
      <c r="H105" s="1611" t="s">
        <v>5226</v>
      </c>
      <c r="I105" s="2052" t="s">
        <v>1941</v>
      </c>
    </row>
    <row r="106" spans="1:9" ht="24.75" customHeight="1" x14ac:dyDescent="0.25">
      <c r="A106" s="2051"/>
      <c r="B106" s="2057"/>
      <c r="C106" s="2052"/>
      <c r="D106" s="2052"/>
      <c r="E106" s="2052"/>
      <c r="F106" s="2052"/>
      <c r="G106" s="2052"/>
      <c r="H106" s="1611"/>
      <c r="I106" s="2052"/>
    </row>
    <row r="107" spans="1:9" x14ac:dyDescent="0.25">
      <c r="A107" s="2051"/>
      <c r="B107" s="2057" t="s">
        <v>5209</v>
      </c>
      <c r="C107" s="2052" t="s">
        <v>5229</v>
      </c>
      <c r="D107" s="2052" t="s">
        <v>5223</v>
      </c>
      <c r="E107" s="2052" t="s">
        <v>5224</v>
      </c>
      <c r="F107" s="2052" t="s">
        <v>1941</v>
      </c>
      <c r="G107" s="2052" t="s">
        <v>5225</v>
      </c>
      <c r="H107" s="1611" t="s">
        <v>5226</v>
      </c>
      <c r="I107" s="2052" t="s">
        <v>1941</v>
      </c>
    </row>
    <row r="108" spans="1:9" ht="36" customHeight="1" x14ac:dyDescent="0.25">
      <c r="A108" s="2051"/>
      <c r="B108" s="2057"/>
      <c r="C108" s="2052"/>
      <c r="D108" s="2052"/>
      <c r="E108" s="2052"/>
      <c r="F108" s="2052"/>
      <c r="G108" s="2052"/>
      <c r="H108" s="1611"/>
      <c r="I108" s="2052"/>
    </row>
    <row r="109" spans="1:9" s="2072" customFormat="1" x14ac:dyDescent="0.25">
      <c r="A109" s="2071"/>
      <c r="B109" s="2054"/>
      <c r="C109" s="2054"/>
      <c r="D109" s="2054"/>
      <c r="E109" s="2054"/>
      <c r="F109" s="2054"/>
      <c r="G109" s="2054"/>
      <c r="H109" s="2054"/>
      <c r="I109" s="2054"/>
    </row>
    <row r="110" spans="1:9" x14ac:dyDescent="0.25">
      <c r="A110" s="1342" t="s">
        <v>345</v>
      </c>
      <c r="B110" s="2006" t="s">
        <v>5230</v>
      </c>
      <c r="C110" s="2027"/>
      <c r="D110" s="2027"/>
      <c r="E110" s="2027"/>
      <c r="F110" s="2027"/>
      <c r="G110" s="2027"/>
      <c r="H110" s="2027"/>
      <c r="I110" s="2027"/>
    </row>
    <row r="111" spans="1:9" x14ac:dyDescent="0.25">
      <c r="A111" s="1342" t="s">
        <v>88</v>
      </c>
      <c r="B111" s="2006" t="s">
        <v>2757</v>
      </c>
      <c r="C111" s="2027"/>
      <c r="D111" s="2027"/>
      <c r="E111" s="2027"/>
      <c r="F111" s="2027"/>
      <c r="G111" s="2027"/>
      <c r="H111" s="2027"/>
      <c r="I111" s="2027"/>
    </row>
    <row r="112" spans="1:9" x14ac:dyDescent="0.25">
      <c r="A112" s="1342" t="s">
        <v>90</v>
      </c>
      <c r="B112" s="2006" t="s">
        <v>5211</v>
      </c>
      <c r="C112" s="2006"/>
      <c r="D112" s="2006"/>
      <c r="E112" s="2006"/>
      <c r="F112" s="2006"/>
      <c r="G112" s="2006"/>
      <c r="H112" s="2006"/>
      <c r="I112" s="2006"/>
    </row>
    <row r="113" spans="1:9" x14ac:dyDescent="0.25">
      <c r="A113" s="350" t="s">
        <v>92</v>
      </c>
      <c r="B113" s="2006" t="s">
        <v>5231</v>
      </c>
      <c r="C113" s="2027"/>
      <c r="D113" s="2027"/>
      <c r="E113" s="2027"/>
      <c r="F113" s="2027"/>
      <c r="G113" s="2027"/>
      <c r="H113" s="2027"/>
      <c r="I113" s="2027"/>
    </row>
    <row r="114" spans="1:9" x14ac:dyDescent="0.25">
      <c r="A114" s="1342" t="s">
        <v>94</v>
      </c>
      <c r="B114" s="2006" t="s">
        <v>5232</v>
      </c>
      <c r="C114" s="2027"/>
      <c r="D114" s="2027"/>
      <c r="E114" s="2027"/>
      <c r="F114" s="2027"/>
      <c r="G114" s="2027"/>
      <c r="H114" s="2027"/>
      <c r="I114" s="2027"/>
    </row>
    <row r="115" spans="1:9" x14ac:dyDescent="0.25">
      <c r="A115" s="1342" t="s">
        <v>96</v>
      </c>
      <c r="B115" s="2006" t="s">
        <v>435</v>
      </c>
      <c r="C115" s="2006"/>
      <c r="D115" s="2006"/>
      <c r="E115" s="2006"/>
      <c r="F115" s="2006"/>
      <c r="G115" s="2006"/>
      <c r="H115" s="2006"/>
      <c r="I115" s="2006"/>
    </row>
    <row r="116" spans="1:9" x14ac:dyDescent="0.25">
      <c r="A116" s="1342" t="s">
        <v>98</v>
      </c>
      <c r="B116" s="2006" t="s">
        <v>5233</v>
      </c>
      <c r="C116" s="2027"/>
      <c r="D116" s="2027"/>
      <c r="E116" s="2027"/>
      <c r="F116" s="2027"/>
      <c r="G116" s="2027"/>
      <c r="H116" s="2027"/>
      <c r="I116" s="2027"/>
    </row>
    <row r="117" spans="1:9" x14ac:dyDescent="0.25">
      <c r="A117" s="1342" t="s">
        <v>100</v>
      </c>
      <c r="B117" s="2006" t="s">
        <v>572</v>
      </c>
      <c r="C117" s="2027"/>
      <c r="D117" s="2027"/>
      <c r="E117" s="2027"/>
      <c r="F117" s="2027"/>
      <c r="G117" s="2027"/>
      <c r="H117" s="2027"/>
      <c r="I117" s="2027"/>
    </row>
    <row r="118" spans="1:9" x14ac:dyDescent="0.25">
      <c r="A118" s="350" t="s">
        <v>101</v>
      </c>
      <c r="B118" s="2006" t="s">
        <v>5234</v>
      </c>
      <c r="C118" s="2027"/>
      <c r="D118" s="2027"/>
      <c r="E118" s="2027"/>
      <c r="F118" s="2027"/>
      <c r="G118" s="2027"/>
      <c r="H118" s="2027"/>
      <c r="I118" s="2027"/>
    </row>
    <row r="119" spans="1:9" x14ac:dyDescent="0.25">
      <c r="A119" s="350" t="s">
        <v>103</v>
      </c>
      <c r="B119" s="2006" t="s">
        <v>5234</v>
      </c>
      <c r="C119" s="2027"/>
      <c r="D119" s="2027"/>
      <c r="E119" s="2027"/>
      <c r="F119" s="2027"/>
      <c r="G119" s="2027"/>
      <c r="H119" s="2027"/>
      <c r="I119" s="2027"/>
    </row>
    <row r="120" spans="1:9" x14ac:dyDescent="0.25">
      <c r="A120" s="1342" t="s">
        <v>105</v>
      </c>
      <c r="B120" s="2006" t="s">
        <v>5235</v>
      </c>
      <c r="C120" s="2027"/>
      <c r="D120" s="2027"/>
      <c r="E120" s="2027"/>
      <c r="F120" s="2027"/>
      <c r="G120" s="2027"/>
      <c r="H120" s="2027"/>
      <c r="I120" s="2027"/>
    </row>
    <row r="121" spans="1:9" x14ac:dyDescent="0.25">
      <c r="A121" s="350" t="s">
        <v>107</v>
      </c>
      <c r="B121" s="2075" t="s">
        <v>4115</v>
      </c>
      <c r="C121" s="2076"/>
      <c r="D121" s="2076"/>
      <c r="E121" s="2076"/>
      <c r="F121" s="2076"/>
      <c r="G121" s="2076"/>
      <c r="H121" s="2076"/>
      <c r="I121" s="2076"/>
    </row>
    <row r="122" spans="1:9" x14ac:dyDescent="0.25">
      <c r="A122" s="1344" t="s">
        <v>108</v>
      </c>
      <c r="B122" s="2006" t="s">
        <v>5236</v>
      </c>
      <c r="C122" s="2027"/>
      <c r="D122" s="2027"/>
      <c r="E122" s="2027"/>
      <c r="F122" s="2027"/>
      <c r="G122" s="2027"/>
      <c r="H122" s="2027"/>
      <c r="I122" s="2027"/>
    </row>
    <row r="123" spans="1:9" x14ac:dyDescent="0.25">
      <c r="A123" s="1345" t="s">
        <v>110</v>
      </c>
      <c r="B123" s="2006" t="s">
        <v>5237</v>
      </c>
      <c r="C123" s="2027"/>
      <c r="D123" s="2027"/>
      <c r="E123" s="2027"/>
      <c r="F123" s="2027"/>
      <c r="G123" s="2027"/>
      <c r="H123" s="2027"/>
      <c r="I123" s="2027"/>
    </row>
    <row r="124" spans="1:9" x14ac:dyDescent="0.25">
      <c r="A124" s="1165" t="s">
        <v>112</v>
      </c>
      <c r="B124" s="80" t="s">
        <v>113</v>
      </c>
      <c r="C124" s="80" t="s">
        <v>114</v>
      </c>
      <c r="D124" s="80" t="s">
        <v>115</v>
      </c>
      <c r="E124" s="80" t="s">
        <v>116</v>
      </c>
      <c r="F124" s="80" t="s">
        <v>117</v>
      </c>
      <c r="G124" s="80" t="s">
        <v>118</v>
      </c>
      <c r="H124" s="80" t="s">
        <v>119</v>
      </c>
      <c r="I124" s="80" t="s">
        <v>120</v>
      </c>
    </row>
    <row r="125" spans="1:9" s="1348" customFormat="1" x14ac:dyDescent="0.25">
      <c r="A125" s="341"/>
      <c r="B125" s="1122">
        <v>1</v>
      </c>
      <c r="C125" s="1122" t="s">
        <v>572</v>
      </c>
      <c r="D125" s="1122" t="s">
        <v>572</v>
      </c>
      <c r="E125" s="1122" t="s">
        <v>572</v>
      </c>
      <c r="F125" s="1122" t="s">
        <v>572</v>
      </c>
      <c r="G125" s="1122" t="s">
        <v>572</v>
      </c>
      <c r="H125" s="1138">
        <v>0</v>
      </c>
      <c r="I125" s="1122" t="s">
        <v>572</v>
      </c>
    </row>
    <row r="126" spans="1:9" ht="107.25" customHeight="1" x14ac:dyDescent="0.25">
      <c r="A126" s="2076" t="s">
        <v>5238</v>
      </c>
      <c r="B126" s="1106">
        <v>2</v>
      </c>
      <c r="C126" s="1164" t="s">
        <v>5239</v>
      </c>
      <c r="D126" s="1164" t="s">
        <v>5240</v>
      </c>
      <c r="E126" s="1164" t="s">
        <v>5241</v>
      </c>
      <c r="F126" s="1164" t="s">
        <v>5164</v>
      </c>
      <c r="G126" s="1164" t="s">
        <v>126</v>
      </c>
      <c r="H126" s="1341">
        <v>0</v>
      </c>
      <c r="I126" s="1347" t="s">
        <v>5242</v>
      </c>
    </row>
    <row r="127" spans="1:9" ht="45" customHeight="1" x14ac:dyDescent="0.25">
      <c r="A127" s="2076"/>
      <c r="B127" s="1604">
        <v>3</v>
      </c>
      <c r="C127" s="2052" t="s">
        <v>5243</v>
      </c>
      <c r="D127" s="2058" t="s">
        <v>5244</v>
      </c>
      <c r="E127" s="2052" t="s">
        <v>5245</v>
      </c>
      <c r="F127" s="2052" t="s">
        <v>5246</v>
      </c>
      <c r="G127" s="2052" t="s">
        <v>126</v>
      </c>
      <c r="H127" s="2053" t="s">
        <v>3162</v>
      </c>
      <c r="I127" s="2052" t="s">
        <v>5247</v>
      </c>
    </row>
    <row r="128" spans="1:9" ht="72" customHeight="1" x14ac:dyDescent="0.25">
      <c r="A128" s="2076"/>
      <c r="B128" s="1604"/>
      <c r="C128" s="2052"/>
      <c r="D128" s="2058"/>
      <c r="E128" s="2052"/>
      <c r="F128" s="2052"/>
      <c r="G128" s="2052"/>
      <c r="H128" s="2053"/>
      <c r="I128" s="2052"/>
    </row>
    <row r="129" spans="1:21" ht="119.25" customHeight="1" x14ac:dyDescent="0.25">
      <c r="A129" s="2076"/>
      <c r="B129" s="1106">
        <v>4</v>
      </c>
      <c r="C129" s="1350" t="s">
        <v>5248</v>
      </c>
      <c r="D129" s="1350" t="s">
        <v>5249</v>
      </c>
      <c r="E129" s="1350" t="s">
        <v>5250</v>
      </c>
      <c r="F129" s="1350" t="s">
        <v>5251</v>
      </c>
      <c r="G129" s="1130" t="s">
        <v>126</v>
      </c>
      <c r="H129" s="1352">
        <v>0</v>
      </c>
      <c r="I129" s="1350" t="s">
        <v>5252</v>
      </c>
      <c r="J129" s="2054"/>
      <c r="K129" s="2073"/>
      <c r="L129" s="2073"/>
      <c r="M129" s="2073"/>
      <c r="N129" s="2073"/>
      <c r="O129" s="2073"/>
      <c r="P129" s="2073"/>
      <c r="Q129" s="2073"/>
      <c r="R129" s="2073"/>
      <c r="S129" s="2073"/>
      <c r="T129" s="2073"/>
      <c r="U129" s="2073"/>
    </row>
    <row r="130" spans="1:21" s="1132" customFormat="1" ht="13.5" customHeight="1" x14ac:dyDescent="0.25">
      <c r="A130" s="1353"/>
      <c r="B130" s="1121"/>
      <c r="C130" s="1121"/>
      <c r="D130" s="1121"/>
      <c r="E130" s="1121"/>
      <c r="F130" s="1121"/>
      <c r="G130" s="1121"/>
      <c r="H130" s="1121"/>
      <c r="I130" s="1121"/>
      <c r="J130" s="2071"/>
      <c r="K130" s="2073"/>
      <c r="L130" s="2073"/>
      <c r="M130" s="2073"/>
      <c r="N130" s="2073"/>
      <c r="O130" s="2073"/>
      <c r="P130" s="2073"/>
      <c r="Q130" s="2073"/>
      <c r="R130" s="2073"/>
      <c r="S130" s="2073"/>
      <c r="T130" s="2073"/>
      <c r="U130" s="2073"/>
    </row>
    <row r="131" spans="1:21" x14ac:dyDescent="0.25">
      <c r="A131" s="1342" t="s">
        <v>345</v>
      </c>
      <c r="B131" s="2033" t="s">
        <v>5253</v>
      </c>
      <c r="C131" s="2074"/>
      <c r="D131" s="2074"/>
      <c r="E131" s="2074"/>
      <c r="F131" s="2074"/>
      <c r="G131" s="2074"/>
      <c r="H131" s="2074"/>
      <c r="I131" s="2074"/>
    </row>
    <row r="132" spans="1:21" x14ac:dyDescent="0.25">
      <c r="A132" s="1342" t="s">
        <v>88</v>
      </c>
      <c r="B132" s="2033" t="s">
        <v>2757</v>
      </c>
      <c r="C132" s="2074"/>
      <c r="D132" s="2074"/>
      <c r="E132" s="2074"/>
      <c r="F132" s="2074"/>
      <c r="G132" s="2074"/>
      <c r="H132" s="2074"/>
      <c r="I132" s="2074"/>
    </row>
    <row r="133" spans="1:21" x14ac:dyDescent="0.25">
      <c r="A133" s="1342" t="s">
        <v>90</v>
      </c>
      <c r="B133" s="2033" t="s">
        <v>5211</v>
      </c>
      <c r="C133" s="2033"/>
      <c r="D133" s="2033"/>
      <c r="E133" s="2033"/>
      <c r="F133" s="2033"/>
      <c r="G133" s="2033"/>
      <c r="H133" s="2033"/>
      <c r="I133" s="2033"/>
    </row>
    <row r="134" spans="1:21" x14ac:dyDescent="0.25">
      <c r="A134" s="350" t="s">
        <v>92</v>
      </c>
      <c r="B134" s="2033" t="s">
        <v>5254</v>
      </c>
      <c r="C134" s="2074"/>
      <c r="D134" s="2074"/>
      <c r="E134" s="2074"/>
      <c r="F134" s="2074"/>
      <c r="G134" s="2074"/>
      <c r="H134" s="2074"/>
      <c r="I134" s="2074"/>
    </row>
    <row r="135" spans="1:21" x14ac:dyDescent="0.25">
      <c r="A135" s="1342" t="s">
        <v>94</v>
      </c>
      <c r="B135" s="2033" t="s">
        <v>5255</v>
      </c>
      <c r="C135" s="2074"/>
      <c r="D135" s="2074"/>
      <c r="E135" s="2074"/>
      <c r="F135" s="2074"/>
      <c r="G135" s="2074"/>
      <c r="H135" s="2074"/>
      <c r="I135" s="2074"/>
    </row>
    <row r="136" spans="1:21" x14ac:dyDescent="0.25">
      <c r="A136" s="1342" t="s">
        <v>96</v>
      </c>
      <c r="B136" s="2033"/>
      <c r="C136" s="2033"/>
      <c r="D136" s="2033"/>
      <c r="E136" s="2033"/>
      <c r="F136" s="2033"/>
      <c r="G136" s="2033"/>
      <c r="H136" s="2033"/>
      <c r="I136" s="2033"/>
    </row>
    <row r="137" spans="1:21" x14ac:dyDescent="0.25">
      <c r="A137" s="1342" t="s">
        <v>98</v>
      </c>
      <c r="B137" s="2033" t="s">
        <v>5256</v>
      </c>
      <c r="C137" s="2074"/>
      <c r="D137" s="2074"/>
      <c r="E137" s="2074"/>
      <c r="F137" s="2074"/>
      <c r="G137" s="2074"/>
      <c r="H137" s="2074"/>
      <c r="I137" s="2074"/>
    </row>
    <row r="138" spans="1:21" x14ac:dyDescent="0.25">
      <c r="A138" s="1342" t="s">
        <v>100</v>
      </c>
      <c r="B138" s="2033" t="s">
        <v>5257</v>
      </c>
      <c r="C138" s="2074"/>
      <c r="D138" s="2074"/>
      <c r="E138" s="2074"/>
      <c r="F138" s="2074"/>
      <c r="G138" s="2074"/>
      <c r="H138" s="2074"/>
      <c r="I138" s="2074"/>
    </row>
    <row r="139" spans="1:21" x14ac:dyDescent="0.25">
      <c r="A139" s="350" t="s">
        <v>101</v>
      </c>
      <c r="B139" s="2033" t="s">
        <v>5258</v>
      </c>
      <c r="C139" s="2074"/>
      <c r="D139" s="2074"/>
      <c r="E139" s="2074"/>
      <c r="F139" s="2074"/>
      <c r="G139" s="2074"/>
      <c r="H139" s="2074"/>
      <c r="I139" s="2074"/>
    </row>
    <row r="140" spans="1:21" x14ac:dyDescent="0.25">
      <c r="A140" s="350" t="s">
        <v>103</v>
      </c>
      <c r="B140" s="2033" t="s">
        <v>5259</v>
      </c>
      <c r="C140" s="2074"/>
      <c r="D140" s="2074"/>
      <c r="E140" s="2074"/>
      <c r="F140" s="2074"/>
      <c r="G140" s="2074"/>
      <c r="H140" s="2074"/>
      <c r="I140" s="2074"/>
    </row>
    <row r="141" spans="1:21" x14ac:dyDescent="0.25">
      <c r="A141" s="1342" t="s">
        <v>105</v>
      </c>
      <c r="B141" s="2033" t="s">
        <v>5260</v>
      </c>
      <c r="C141" s="2074"/>
      <c r="D141" s="2074"/>
      <c r="E141" s="2074"/>
      <c r="F141" s="2074"/>
      <c r="G141" s="2074"/>
      <c r="H141" s="2074"/>
      <c r="I141" s="2074"/>
    </row>
    <row r="142" spans="1:21" x14ac:dyDescent="0.25">
      <c r="A142" s="350" t="s">
        <v>107</v>
      </c>
      <c r="B142" s="2033" t="s">
        <v>2041</v>
      </c>
      <c r="C142" s="2074"/>
      <c r="D142" s="2074"/>
      <c r="E142" s="2074"/>
      <c r="F142" s="2074"/>
      <c r="G142" s="2074"/>
      <c r="H142" s="2074"/>
      <c r="I142" s="2074"/>
    </row>
    <row r="143" spans="1:21" x14ac:dyDescent="0.25">
      <c r="A143" s="1344" t="s">
        <v>108</v>
      </c>
      <c r="B143" s="2033" t="s">
        <v>5261</v>
      </c>
      <c r="C143" s="2074"/>
      <c r="D143" s="2074"/>
      <c r="E143" s="2074"/>
      <c r="F143" s="2074"/>
      <c r="G143" s="2074"/>
      <c r="H143" s="2074"/>
      <c r="I143" s="2074"/>
    </row>
    <row r="144" spans="1:21" x14ac:dyDescent="0.25">
      <c r="A144" s="1345" t="s">
        <v>110</v>
      </c>
      <c r="B144" s="2033" t="s">
        <v>5262</v>
      </c>
      <c r="C144" s="2074"/>
      <c r="D144" s="2074"/>
      <c r="E144" s="2074"/>
      <c r="F144" s="2074"/>
      <c r="G144" s="2074"/>
      <c r="H144" s="2074"/>
      <c r="I144" s="2074"/>
    </row>
    <row r="145" spans="1:9" x14ac:dyDescent="0.25">
      <c r="A145" s="1165" t="s">
        <v>112</v>
      </c>
      <c r="B145" s="80" t="s">
        <v>113</v>
      </c>
      <c r="C145" s="80" t="s">
        <v>114</v>
      </c>
      <c r="D145" s="80" t="s">
        <v>115</v>
      </c>
      <c r="E145" s="80" t="s">
        <v>116</v>
      </c>
      <c r="F145" s="80" t="s">
        <v>117</v>
      </c>
      <c r="G145" s="80" t="s">
        <v>118</v>
      </c>
      <c r="H145" s="81" t="s">
        <v>119</v>
      </c>
      <c r="I145" s="80" t="s">
        <v>120</v>
      </c>
    </row>
    <row r="146" spans="1:9" ht="89.25" customHeight="1" x14ac:dyDescent="0.25">
      <c r="A146" s="2051" t="s">
        <v>5263</v>
      </c>
      <c r="B146" s="333" t="s">
        <v>3524</v>
      </c>
      <c r="C146" s="1164" t="s">
        <v>5132</v>
      </c>
      <c r="D146" s="1164" t="s">
        <v>5133</v>
      </c>
      <c r="E146" s="1164" t="s">
        <v>5134</v>
      </c>
      <c r="F146" s="1164" t="s">
        <v>5135</v>
      </c>
      <c r="G146" s="1164" t="s">
        <v>5136</v>
      </c>
      <c r="H146" s="1164" t="s">
        <v>411</v>
      </c>
      <c r="I146" s="1164" t="s">
        <v>3073</v>
      </c>
    </row>
    <row r="147" spans="1:9" ht="102.75" customHeight="1" x14ac:dyDescent="0.25">
      <c r="A147" s="2051"/>
      <c r="B147" s="333" t="s">
        <v>3525</v>
      </c>
      <c r="C147" s="1164" t="s">
        <v>5137</v>
      </c>
      <c r="D147" s="1164" t="s">
        <v>5138</v>
      </c>
      <c r="E147" s="1164" t="s">
        <v>5139</v>
      </c>
      <c r="F147" s="1164" t="s">
        <v>5140</v>
      </c>
      <c r="G147" s="1164" t="s">
        <v>5141</v>
      </c>
      <c r="H147" s="1164" t="s">
        <v>3141</v>
      </c>
      <c r="I147" s="1164" t="s">
        <v>5143</v>
      </c>
    </row>
    <row r="148" spans="1:9" ht="87" customHeight="1" x14ac:dyDescent="0.25">
      <c r="A148" s="2051"/>
      <c r="B148" s="333" t="s">
        <v>368</v>
      </c>
      <c r="C148" s="1116" t="s">
        <v>5144</v>
      </c>
      <c r="D148" s="1116" t="s">
        <v>5145</v>
      </c>
      <c r="E148" s="1116" t="s">
        <v>5146</v>
      </c>
      <c r="F148" s="1116" t="s">
        <v>5147</v>
      </c>
      <c r="G148" s="1164" t="s">
        <v>5148</v>
      </c>
      <c r="H148" s="1346" t="s">
        <v>572</v>
      </c>
      <c r="I148" s="1164" t="s">
        <v>4674</v>
      </c>
    </row>
    <row r="149" spans="1:9" ht="87" customHeight="1" x14ac:dyDescent="0.25">
      <c r="A149" s="1133"/>
      <c r="B149" s="333" t="s">
        <v>375</v>
      </c>
      <c r="C149" s="1164" t="s">
        <v>5149</v>
      </c>
      <c r="D149" s="1164" t="s">
        <v>5138</v>
      </c>
      <c r="E149" s="1164" t="s">
        <v>5150</v>
      </c>
      <c r="F149" s="1164" t="s">
        <v>5151</v>
      </c>
      <c r="G149" s="1164" t="s">
        <v>5148</v>
      </c>
      <c r="H149" s="1346" t="s">
        <v>572</v>
      </c>
      <c r="I149" s="1347" t="s">
        <v>1941</v>
      </c>
    </row>
    <row r="150" spans="1:9" x14ac:dyDescent="0.25">
      <c r="A150" s="1342" t="s">
        <v>345</v>
      </c>
      <c r="B150" s="2057" t="s">
        <v>5230</v>
      </c>
      <c r="C150" s="2057"/>
      <c r="D150" s="2057"/>
      <c r="E150" s="2057"/>
      <c r="F150" s="2057"/>
      <c r="G150" s="2057"/>
      <c r="H150" s="2057"/>
      <c r="I150" s="2057"/>
    </row>
    <row r="151" spans="1:9" x14ac:dyDescent="0.25">
      <c r="A151" s="1342" t="s">
        <v>88</v>
      </c>
      <c r="B151" s="2006" t="s">
        <v>2757</v>
      </c>
      <c r="C151" s="2027"/>
      <c r="D151" s="2027"/>
      <c r="E151" s="2027"/>
      <c r="F151" s="2027"/>
      <c r="G151" s="2027"/>
      <c r="H151" s="2027"/>
      <c r="I151" s="2027"/>
    </row>
    <row r="152" spans="1:9" x14ac:dyDescent="0.25">
      <c r="A152" s="1343" t="s">
        <v>90</v>
      </c>
      <c r="B152" s="2057" t="s">
        <v>5211</v>
      </c>
      <c r="C152" s="2057"/>
      <c r="D152" s="2057"/>
      <c r="E152" s="2057"/>
      <c r="F152" s="2057"/>
      <c r="G152" s="2057"/>
      <c r="H152" s="2057"/>
      <c r="I152" s="2057"/>
    </row>
    <row r="153" spans="1:9" x14ac:dyDescent="0.25">
      <c r="A153" s="350" t="s">
        <v>92</v>
      </c>
      <c r="B153" s="2057" t="s">
        <v>5264</v>
      </c>
      <c r="C153" s="2057"/>
      <c r="D153" s="2057"/>
      <c r="E153" s="2057"/>
      <c r="F153" s="2057"/>
      <c r="G153" s="2057"/>
      <c r="H153" s="2057"/>
      <c r="I153" s="2057"/>
    </row>
    <row r="154" spans="1:9" s="1137" customFormat="1" x14ac:dyDescent="0.25">
      <c r="A154" s="1343" t="s">
        <v>94</v>
      </c>
      <c r="B154" s="2006" t="s">
        <v>5265</v>
      </c>
      <c r="C154" s="2006"/>
      <c r="D154" s="2006"/>
      <c r="E154" s="2006"/>
      <c r="F154" s="2006"/>
      <c r="G154" s="2006"/>
      <c r="H154" s="2006"/>
      <c r="I154" s="2006"/>
    </row>
    <row r="155" spans="1:9" s="1137" customFormat="1" x14ac:dyDescent="0.25">
      <c r="A155" s="1343" t="s">
        <v>96</v>
      </c>
      <c r="B155" s="2006" t="s">
        <v>435</v>
      </c>
      <c r="C155" s="2006"/>
      <c r="D155" s="2006"/>
      <c r="E155" s="2006"/>
      <c r="F155" s="2006"/>
      <c r="G155" s="2006"/>
      <c r="H155" s="2006"/>
      <c r="I155" s="2006"/>
    </row>
    <row r="156" spans="1:9" x14ac:dyDescent="0.25">
      <c r="A156" s="1342" t="s">
        <v>98</v>
      </c>
      <c r="B156" s="2006" t="s">
        <v>836</v>
      </c>
      <c r="C156" s="2006"/>
      <c r="D156" s="2006"/>
      <c r="E156" s="2006"/>
      <c r="F156" s="2006"/>
      <c r="G156" s="2006"/>
      <c r="H156" s="2006"/>
      <c r="I156" s="2006"/>
    </row>
    <row r="157" spans="1:9" x14ac:dyDescent="0.25">
      <c r="A157" s="1342" t="s">
        <v>100</v>
      </c>
      <c r="B157" s="2006">
        <v>1</v>
      </c>
      <c r="C157" s="2006"/>
      <c r="D157" s="2006"/>
      <c r="E157" s="2006"/>
      <c r="F157" s="2006"/>
      <c r="G157" s="2006"/>
      <c r="H157" s="2006"/>
      <c r="I157" s="2006"/>
    </row>
    <row r="158" spans="1:9" x14ac:dyDescent="0.25">
      <c r="A158" s="350" t="s">
        <v>101</v>
      </c>
      <c r="B158" s="2006" t="s">
        <v>5266</v>
      </c>
      <c r="C158" s="2006"/>
      <c r="D158" s="2006"/>
      <c r="E158" s="2006"/>
      <c r="F158" s="2006"/>
      <c r="G158" s="2006"/>
      <c r="H158" s="2006"/>
      <c r="I158" s="2006"/>
    </row>
    <row r="159" spans="1:9" ht="15" customHeight="1" x14ac:dyDescent="0.25">
      <c r="A159" s="350" t="s">
        <v>103</v>
      </c>
      <c r="B159" s="2006" t="s">
        <v>5267</v>
      </c>
      <c r="C159" s="2006"/>
      <c r="D159" s="2006"/>
      <c r="E159" s="2006"/>
      <c r="F159" s="2006"/>
      <c r="G159" s="2006"/>
      <c r="H159" s="2006"/>
      <c r="I159" s="2006"/>
    </row>
    <row r="160" spans="1:9" x14ac:dyDescent="0.25">
      <c r="A160" s="1342" t="s">
        <v>105</v>
      </c>
      <c r="B160" s="2006" t="s">
        <v>5268</v>
      </c>
      <c r="C160" s="2006"/>
      <c r="D160" s="2006"/>
      <c r="E160" s="2006"/>
      <c r="F160" s="2006"/>
      <c r="G160" s="2006"/>
      <c r="H160" s="2006"/>
      <c r="I160" s="2006"/>
    </row>
    <row r="161" spans="1:9" x14ac:dyDescent="0.25">
      <c r="A161" s="350" t="s">
        <v>107</v>
      </c>
      <c r="B161" s="2077" t="s">
        <v>5269</v>
      </c>
      <c r="C161" s="2078"/>
      <c r="D161" s="2078"/>
      <c r="E161" s="2078"/>
      <c r="F161" s="2078"/>
      <c r="G161" s="2078"/>
      <c r="H161" s="2078"/>
      <c r="I161" s="2078"/>
    </row>
    <row r="162" spans="1:9" x14ac:dyDescent="0.25">
      <c r="A162" s="1344" t="s">
        <v>108</v>
      </c>
      <c r="B162" s="2006" t="s">
        <v>5270</v>
      </c>
      <c r="C162" s="2006"/>
      <c r="D162" s="2006"/>
      <c r="E162" s="2006"/>
      <c r="F162" s="2006"/>
      <c r="G162" s="2006"/>
      <c r="H162" s="2006"/>
      <c r="I162" s="2006"/>
    </row>
    <row r="163" spans="1:9" x14ac:dyDescent="0.25">
      <c r="A163" s="1345" t="s">
        <v>110</v>
      </c>
      <c r="B163" s="2006" t="s">
        <v>5271</v>
      </c>
      <c r="C163" s="2006"/>
      <c r="D163" s="2006"/>
      <c r="E163" s="2006"/>
      <c r="F163" s="2006"/>
      <c r="G163" s="2006"/>
      <c r="H163" s="2006"/>
      <c r="I163" s="2006"/>
    </row>
    <row r="164" spans="1:9" x14ac:dyDescent="0.25">
      <c r="A164" s="1165" t="s">
        <v>112</v>
      </c>
      <c r="B164" s="80" t="s">
        <v>113</v>
      </c>
      <c r="C164" s="80" t="s">
        <v>114</v>
      </c>
      <c r="D164" s="80" t="s">
        <v>115</v>
      </c>
      <c r="E164" s="80" t="s">
        <v>116</v>
      </c>
      <c r="F164" s="80" t="s">
        <v>117</v>
      </c>
      <c r="G164" s="80" t="s">
        <v>118</v>
      </c>
      <c r="H164" s="81" t="s">
        <v>119</v>
      </c>
      <c r="I164" s="80" t="s">
        <v>120</v>
      </c>
    </row>
    <row r="165" spans="1:9" ht="49.5" customHeight="1" x14ac:dyDescent="0.25">
      <c r="A165" s="2052" t="s">
        <v>5272</v>
      </c>
      <c r="B165" s="333" t="s">
        <v>3524</v>
      </c>
      <c r="C165" s="1164" t="s">
        <v>572</v>
      </c>
      <c r="D165" s="1164" t="s">
        <v>572</v>
      </c>
      <c r="E165" s="1164" t="s">
        <v>572</v>
      </c>
      <c r="F165" s="1164" t="s">
        <v>572</v>
      </c>
      <c r="G165" s="1164" t="s">
        <v>572</v>
      </c>
      <c r="H165" s="1341">
        <v>0</v>
      </c>
      <c r="I165" s="1164" t="s">
        <v>572</v>
      </c>
    </row>
    <row r="166" spans="1:9" ht="69.75" customHeight="1" x14ac:dyDescent="0.25">
      <c r="A166" s="2052"/>
      <c r="B166" s="333" t="s">
        <v>3525</v>
      </c>
      <c r="C166" s="1164" t="s">
        <v>572</v>
      </c>
      <c r="D166" s="1164" t="s">
        <v>572</v>
      </c>
      <c r="E166" s="1164" t="s">
        <v>572</v>
      </c>
      <c r="F166" s="1164" t="s">
        <v>572</v>
      </c>
      <c r="G166" s="1164" t="s">
        <v>572</v>
      </c>
      <c r="H166" s="1341">
        <v>0</v>
      </c>
      <c r="I166" s="1164" t="s">
        <v>572</v>
      </c>
    </row>
    <row r="167" spans="1:9" ht="85.5" customHeight="1" x14ac:dyDescent="0.25">
      <c r="A167" s="2052"/>
      <c r="B167" s="333" t="s">
        <v>368</v>
      </c>
      <c r="C167" s="1164" t="s">
        <v>5273</v>
      </c>
      <c r="D167" s="1164" t="s">
        <v>5133</v>
      </c>
      <c r="E167" s="1164" t="s">
        <v>5274</v>
      </c>
      <c r="F167" s="1164" t="s">
        <v>5275</v>
      </c>
      <c r="G167" s="1164" t="s">
        <v>5136</v>
      </c>
      <c r="H167" s="1164" t="s">
        <v>411</v>
      </c>
      <c r="I167" s="1164" t="s">
        <v>3073</v>
      </c>
    </row>
    <row r="168" spans="1:9" ht="107.25" customHeight="1" x14ac:dyDescent="0.25">
      <c r="A168" s="2052"/>
      <c r="B168" s="333" t="s">
        <v>375</v>
      </c>
      <c r="C168" s="1164" t="s">
        <v>5276</v>
      </c>
      <c r="D168" s="1164" t="s">
        <v>5133</v>
      </c>
      <c r="E168" s="1164" t="s">
        <v>5277</v>
      </c>
      <c r="F168" s="1164" t="s">
        <v>5278</v>
      </c>
      <c r="G168" s="1130" t="s">
        <v>126</v>
      </c>
      <c r="H168" s="1341" t="s">
        <v>5269</v>
      </c>
      <c r="I168" s="1164" t="s">
        <v>5143</v>
      </c>
    </row>
    <row r="169" spans="1:9" s="2073" customFormat="1" x14ac:dyDescent="0.25"/>
  </sheetData>
  <mergeCells count="227">
    <mergeCell ref="B162:I162"/>
    <mergeCell ref="B163:I163"/>
    <mergeCell ref="A165:A168"/>
    <mergeCell ref="A169:XFD169"/>
    <mergeCell ref="B156:I156"/>
    <mergeCell ref="B157:I157"/>
    <mergeCell ref="B158:I158"/>
    <mergeCell ref="B159:I159"/>
    <mergeCell ref="B160:I160"/>
    <mergeCell ref="B161:I161"/>
    <mergeCell ref="B150:I150"/>
    <mergeCell ref="B151:I151"/>
    <mergeCell ref="B152:I152"/>
    <mergeCell ref="B153:I153"/>
    <mergeCell ref="B154:I154"/>
    <mergeCell ref="B155:I155"/>
    <mergeCell ref="B140:I140"/>
    <mergeCell ref="B141:I141"/>
    <mergeCell ref="B142:I142"/>
    <mergeCell ref="B143:I143"/>
    <mergeCell ref="B144:I144"/>
    <mergeCell ref="A146:A148"/>
    <mergeCell ref="B134:I134"/>
    <mergeCell ref="B135:I135"/>
    <mergeCell ref="B136:I136"/>
    <mergeCell ref="B137:I137"/>
    <mergeCell ref="B138:I138"/>
    <mergeCell ref="B139:I139"/>
    <mergeCell ref="H127:H128"/>
    <mergeCell ref="I127:I128"/>
    <mergeCell ref="J129:U130"/>
    <mergeCell ref="B131:I131"/>
    <mergeCell ref="B132:I132"/>
    <mergeCell ref="B133:I133"/>
    <mergeCell ref="B121:I121"/>
    <mergeCell ref="B122:I122"/>
    <mergeCell ref="B123:I123"/>
    <mergeCell ref="A126:A129"/>
    <mergeCell ref="B127:B128"/>
    <mergeCell ref="C127:C128"/>
    <mergeCell ref="D127:D128"/>
    <mergeCell ref="E127:E128"/>
    <mergeCell ref="F127:F128"/>
    <mergeCell ref="G127:G128"/>
    <mergeCell ref="B115:I115"/>
    <mergeCell ref="B116:I116"/>
    <mergeCell ref="B117:I117"/>
    <mergeCell ref="B118:I118"/>
    <mergeCell ref="B119:I119"/>
    <mergeCell ref="B120:I120"/>
    <mergeCell ref="A109:XFD109"/>
    <mergeCell ref="B110:I110"/>
    <mergeCell ref="B111:I111"/>
    <mergeCell ref="B112:I112"/>
    <mergeCell ref="B113:I113"/>
    <mergeCell ref="B114:I114"/>
    <mergeCell ref="D107:D108"/>
    <mergeCell ref="E107:E108"/>
    <mergeCell ref="F107:F108"/>
    <mergeCell ref="G107:G108"/>
    <mergeCell ref="H107:H108"/>
    <mergeCell ref="I107:I108"/>
    <mergeCell ref="B105:B106"/>
    <mergeCell ref="C105:C106"/>
    <mergeCell ref="D105:D106"/>
    <mergeCell ref="E105:E106"/>
    <mergeCell ref="F105:F106"/>
    <mergeCell ref="G105:G106"/>
    <mergeCell ref="B97:I97"/>
    <mergeCell ref="B98:I98"/>
    <mergeCell ref="B99:I99"/>
    <mergeCell ref="A101:A108"/>
    <mergeCell ref="B101:B102"/>
    <mergeCell ref="C101:C102"/>
    <mergeCell ref="D101:D102"/>
    <mergeCell ref="E101:E102"/>
    <mergeCell ref="F101:F102"/>
    <mergeCell ref="G101:G102"/>
    <mergeCell ref="H101:H102"/>
    <mergeCell ref="I101:I102"/>
    <mergeCell ref="B103:B104"/>
    <mergeCell ref="C103:C104"/>
    <mergeCell ref="D103:D104"/>
    <mergeCell ref="E103:E104"/>
    <mergeCell ref="F103:F104"/>
    <mergeCell ref="G103:G104"/>
    <mergeCell ref="H103:H104"/>
    <mergeCell ref="I103:I104"/>
    <mergeCell ref="H105:H106"/>
    <mergeCell ref="I105:I106"/>
    <mergeCell ref="B107:B108"/>
    <mergeCell ref="C107:C108"/>
    <mergeCell ref="B91:I91"/>
    <mergeCell ref="B92:I92"/>
    <mergeCell ref="B93:I93"/>
    <mergeCell ref="B94:I94"/>
    <mergeCell ref="B95:I95"/>
    <mergeCell ref="B96:I96"/>
    <mergeCell ref="A85:XFD85"/>
    <mergeCell ref="B86:I86"/>
    <mergeCell ref="B87:I87"/>
    <mergeCell ref="B88:I88"/>
    <mergeCell ref="B89:I89"/>
    <mergeCell ref="B90:I90"/>
    <mergeCell ref="E83:E84"/>
    <mergeCell ref="F83:F84"/>
    <mergeCell ref="G83:G84"/>
    <mergeCell ref="H83:H84"/>
    <mergeCell ref="I83:I84"/>
    <mergeCell ref="B81:B82"/>
    <mergeCell ref="C81:C82"/>
    <mergeCell ref="D81:D82"/>
    <mergeCell ref="E81:E82"/>
    <mergeCell ref="F81:F82"/>
    <mergeCell ref="G81:G82"/>
    <mergeCell ref="B74:I74"/>
    <mergeCell ref="B75:I75"/>
    <mergeCell ref="A77:A84"/>
    <mergeCell ref="B77:B78"/>
    <mergeCell ref="C77:C78"/>
    <mergeCell ref="D77:D78"/>
    <mergeCell ref="E77:E78"/>
    <mergeCell ref="F77:F78"/>
    <mergeCell ref="G77:G78"/>
    <mergeCell ref="H77:H78"/>
    <mergeCell ref="I77:I78"/>
    <mergeCell ref="B79:B80"/>
    <mergeCell ref="C79:C80"/>
    <mergeCell ref="D79:D80"/>
    <mergeCell ref="E79:E80"/>
    <mergeCell ref="F79:F80"/>
    <mergeCell ref="G79:G80"/>
    <mergeCell ref="H79:H80"/>
    <mergeCell ref="I79:I80"/>
    <mergeCell ref="H81:H82"/>
    <mergeCell ref="I81:I82"/>
    <mergeCell ref="B83:B84"/>
    <mergeCell ref="C83:C84"/>
    <mergeCell ref="D83:D84"/>
    <mergeCell ref="B68:I68"/>
    <mergeCell ref="B69:I69"/>
    <mergeCell ref="B70:I70"/>
    <mergeCell ref="B71:I71"/>
    <mergeCell ref="B72:I72"/>
    <mergeCell ref="B73:I73"/>
    <mergeCell ref="H61:H62"/>
    <mergeCell ref="I61:I62"/>
    <mergeCell ref="A64:XFD64"/>
    <mergeCell ref="A65:I65"/>
    <mergeCell ref="B66:I66"/>
    <mergeCell ref="B67:I67"/>
    <mergeCell ref="B55:I55"/>
    <mergeCell ref="B56:I56"/>
    <mergeCell ref="B57:I57"/>
    <mergeCell ref="A61:A63"/>
    <mergeCell ref="B61:B62"/>
    <mergeCell ref="C61:C62"/>
    <mergeCell ref="D61:D62"/>
    <mergeCell ref="E61:E62"/>
    <mergeCell ref="F61:F62"/>
    <mergeCell ref="G61:G62"/>
    <mergeCell ref="B49:I49"/>
    <mergeCell ref="B50:I50"/>
    <mergeCell ref="B51:I51"/>
    <mergeCell ref="B52:I52"/>
    <mergeCell ref="B53:I53"/>
    <mergeCell ref="B54:I54"/>
    <mergeCell ref="I42:I43"/>
    <mergeCell ref="A44:XFD44"/>
    <mergeCell ref="A45:I45"/>
    <mergeCell ref="B46:I46"/>
    <mergeCell ref="B47:I47"/>
    <mergeCell ref="B48:I48"/>
    <mergeCell ref="B33:I33"/>
    <mergeCell ref="B34:I34"/>
    <mergeCell ref="B35:I35"/>
    <mergeCell ref="B36:I36"/>
    <mergeCell ref="A40:A43"/>
    <mergeCell ref="B40:B41"/>
    <mergeCell ref="C40:C41"/>
    <mergeCell ref="D40:D41"/>
    <mergeCell ref="E40:E41"/>
    <mergeCell ref="F40:F41"/>
    <mergeCell ref="G40:G41"/>
    <mergeCell ref="H40:H41"/>
    <mergeCell ref="I40:I41"/>
    <mergeCell ref="B42:B43"/>
    <mergeCell ref="C42:C43"/>
    <mergeCell ref="D42:D43"/>
    <mergeCell ref="E42:E43"/>
    <mergeCell ref="F42:F43"/>
    <mergeCell ref="G42:G43"/>
    <mergeCell ref="H42:H43"/>
    <mergeCell ref="B27:I27"/>
    <mergeCell ref="B28:I28"/>
    <mergeCell ref="B29:I29"/>
    <mergeCell ref="B30:I30"/>
    <mergeCell ref="B31:I31"/>
    <mergeCell ref="B32:I32"/>
    <mergeCell ref="I18:I20"/>
    <mergeCell ref="A22:XFD22"/>
    <mergeCell ref="B23:I23"/>
    <mergeCell ref="B24:I24"/>
    <mergeCell ref="B25:I25"/>
    <mergeCell ref="B26:I26"/>
    <mergeCell ref="B13:I13"/>
    <mergeCell ref="B14:I14"/>
    <mergeCell ref="A16:A21"/>
    <mergeCell ref="B18:B20"/>
    <mergeCell ref="C18:C20"/>
    <mergeCell ref="D18:D20"/>
    <mergeCell ref="E18:E20"/>
    <mergeCell ref="F18:F20"/>
    <mergeCell ref="G18:G20"/>
    <mergeCell ref="H18:H20"/>
    <mergeCell ref="B7:I7"/>
    <mergeCell ref="B8:I8"/>
    <mergeCell ref="B9:I9"/>
    <mergeCell ref="B10:I10"/>
    <mergeCell ref="B11:I11"/>
    <mergeCell ref="B12:I12"/>
    <mergeCell ref="B1:I1"/>
    <mergeCell ref="B2:I2"/>
    <mergeCell ref="B3:I3"/>
    <mergeCell ref="B4:I4"/>
    <mergeCell ref="B5:I5"/>
    <mergeCell ref="B6:I6"/>
  </mergeCells>
  <pageMargins left="0.7" right="0.7" top="0.75" bottom="0.75" header="0.3" footer="0.3"/>
  <pageSetup paperSize="8" scale="51"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64"/>
  <sheetViews>
    <sheetView view="pageBreakPreview" topLeftCell="A155" zoomScale="60" zoomScaleNormal="110" workbookViewId="0">
      <selection activeCell="C51" sqref="C51:C53"/>
    </sheetView>
  </sheetViews>
  <sheetFormatPr defaultColWidth="9.140625" defaultRowHeight="24.95" customHeight="1" x14ac:dyDescent="0.25"/>
  <cols>
    <col min="1" max="1" width="28.85546875" style="56" customWidth="1"/>
    <col min="2" max="2" width="23" style="56" customWidth="1"/>
    <col min="3" max="3" width="35.7109375" style="56" customWidth="1"/>
    <col min="4" max="4" width="25.5703125" style="56" customWidth="1"/>
    <col min="5" max="5" width="29.42578125" style="56" customWidth="1"/>
    <col min="6" max="6" width="24.140625" style="56" customWidth="1"/>
    <col min="7" max="7" width="29.28515625" style="56" bestFit="1" customWidth="1"/>
    <col min="8" max="8" width="21.85546875" style="56" bestFit="1" customWidth="1"/>
    <col min="9" max="9" width="39.42578125" style="56" customWidth="1"/>
    <col min="10" max="16384" width="9.140625" style="56"/>
  </cols>
  <sheetData>
    <row r="1" spans="1:9" ht="24.95" customHeight="1" x14ac:dyDescent="0.25">
      <c r="A1" s="2029" t="s">
        <v>85</v>
      </c>
      <c r="B1" s="2030"/>
      <c r="C1" s="2030"/>
      <c r="D1" s="2030"/>
      <c r="E1" s="2030"/>
      <c r="F1" s="2030"/>
      <c r="G1" s="2030"/>
      <c r="H1" s="2030"/>
      <c r="I1" s="2031"/>
    </row>
    <row r="2" spans="1:9" ht="24.95" customHeight="1" x14ac:dyDescent="0.25">
      <c r="A2" s="73" t="s">
        <v>86</v>
      </c>
      <c r="B2" s="2006" t="s">
        <v>87</v>
      </c>
      <c r="C2" s="2027"/>
      <c r="D2" s="2027"/>
      <c r="E2" s="2027"/>
      <c r="F2" s="2027"/>
      <c r="G2" s="2027"/>
      <c r="H2" s="2027"/>
      <c r="I2" s="2028"/>
    </row>
    <row r="3" spans="1:9" ht="24.95" customHeight="1" x14ac:dyDescent="0.25">
      <c r="A3" s="73" t="s">
        <v>88</v>
      </c>
      <c r="B3" s="1601" t="s">
        <v>89</v>
      </c>
      <c r="C3" s="2027"/>
      <c r="D3" s="2027"/>
      <c r="E3" s="2027"/>
      <c r="F3" s="2027"/>
      <c r="G3" s="2027"/>
      <c r="H3" s="2027"/>
      <c r="I3" s="2028"/>
    </row>
    <row r="4" spans="1:9" ht="24.95" customHeight="1" x14ac:dyDescent="0.25">
      <c r="A4" s="73" t="s">
        <v>90</v>
      </c>
      <c r="B4" s="1601" t="s">
        <v>91</v>
      </c>
      <c r="C4" s="2006"/>
      <c r="D4" s="2006"/>
      <c r="E4" s="2006"/>
      <c r="F4" s="2006"/>
      <c r="G4" s="2006"/>
      <c r="H4" s="2006"/>
      <c r="I4" s="2007"/>
    </row>
    <row r="5" spans="1:9" ht="24.95" customHeight="1" x14ac:dyDescent="0.25">
      <c r="A5" s="74" t="s">
        <v>92</v>
      </c>
      <c r="B5" s="2006" t="s">
        <v>93</v>
      </c>
      <c r="C5" s="2027"/>
      <c r="D5" s="2027"/>
      <c r="E5" s="2027"/>
      <c r="F5" s="2027"/>
      <c r="G5" s="2027"/>
      <c r="H5" s="2027"/>
      <c r="I5" s="2028"/>
    </row>
    <row r="6" spans="1:9" ht="24.95" customHeight="1" x14ac:dyDescent="0.25">
      <c r="A6" s="73" t="s">
        <v>94</v>
      </c>
      <c r="B6" s="2006" t="s">
        <v>95</v>
      </c>
      <c r="C6" s="2027"/>
      <c r="D6" s="2027"/>
      <c r="E6" s="2027"/>
      <c r="F6" s="2027"/>
      <c r="G6" s="2027"/>
      <c r="H6" s="2027"/>
      <c r="I6" s="2028"/>
    </row>
    <row r="7" spans="1:9" ht="24.95" customHeight="1" x14ac:dyDescent="0.25">
      <c r="A7" s="73" t="s">
        <v>96</v>
      </c>
      <c r="B7" s="1965" t="s">
        <v>97</v>
      </c>
      <c r="C7" s="1966"/>
      <c r="D7" s="1966"/>
      <c r="E7" s="1966"/>
      <c r="F7" s="1966"/>
      <c r="G7" s="2070"/>
      <c r="H7" s="75"/>
      <c r="I7" s="76"/>
    </row>
    <row r="8" spans="1:9" ht="24.95" customHeight="1" x14ac:dyDescent="0.25">
      <c r="A8" s="73" t="s">
        <v>98</v>
      </c>
      <c r="B8" s="2006" t="s">
        <v>99</v>
      </c>
      <c r="C8" s="2027"/>
      <c r="D8" s="2027"/>
      <c r="E8" s="2027"/>
      <c r="F8" s="2027"/>
      <c r="G8" s="2027"/>
      <c r="H8" s="2027"/>
      <c r="I8" s="2028"/>
    </row>
    <row r="9" spans="1:9" ht="24.95" customHeight="1" x14ac:dyDescent="0.25">
      <c r="A9" s="73" t="s">
        <v>100</v>
      </c>
      <c r="B9" s="2006"/>
      <c r="C9" s="2027"/>
      <c r="D9" s="2027"/>
      <c r="E9" s="2027"/>
      <c r="F9" s="2027"/>
      <c r="G9" s="2027"/>
      <c r="H9" s="2027"/>
      <c r="I9" s="2028"/>
    </row>
    <row r="10" spans="1:9" ht="24.95" customHeight="1" x14ac:dyDescent="0.25">
      <c r="A10" s="74" t="s">
        <v>101</v>
      </c>
      <c r="B10" s="2032" t="s">
        <v>102</v>
      </c>
      <c r="C10" s="2033"/>
      <c r="D10" s="2033"/>
      <c r="E10" s="2033"/>
      <c r="F10" s="2033"/>
      <c r="G10" s="2033"/>
      <c r="H10" s="2033"/>
      <c r="I10" s="2034"/>
    </row>
    <row r="11" spans="1:9" ht="24.95" customHeight="1" x14ac:dyDescent="0.25">
      <c r="A11" s="74" t="s">
        <v>103</v>
      </c>
      <c r="B11" s="2006" t="s">
        <v>104</v>
      </c>
      <c r="C11" s="2027"/>
      <c r="D11" s="2027"/>
      <c r="E11" s="2027"/>
      <c r="F11" s="2027"/>
      <c r="G11" s="2027"/>
      <c r="H11" s="2027"/>
      <c r="I11" s="2028"/>
    </row>
    <row r="12" spans="1:9" ht="24.95" customHeight="1" x14ac:dyDescent="0.25">
      <c r="A12" s="73" t="s">
        <v>105</v>
      </c>
      <c r="B12" s="2006" t="s">
        <v>106</v>
      </c>
      <c r="C12" s="2027"/>
      <c r="D12" s="2027"/>
      <c r="E12" s="2027"/>
      <c r="F12" s="2027"/>
      <c r="G12" s="2027"/>
      <c r="H12" s="2027"/>
      <c r="I12" s="2028"/>
    </row>
    <row r="13" spans="1:9" ht="24.95" customHeight="1" x14ac:dyDescent="0.25">
      <c r="A13" s="74" t="s">
        <v>107</v>
      </c>
      <c r="B13" s="2017">
        <v>356000</v>
      </c>
      <c r="C13" s="2017"/>
      <c r="D13" s="2017"/>
      <c r="E13" s="2017"/>
      <c r="F13" s="2017"/>
      <c r="G13" s="2017"/>
      <c r="H13" s="2017"/>
      <c r="I13" s="2018"/>
    </row>
    <row r="14" spans="1:9" ht="24.95" customHeight="1" x14ac:dyDescent="0.25">
      <c r="A14" s="77" t="s">
        <v>108</v>
      </c>
      <c r="B14" s="2006" t="s">
        <v>109</v>
      </c>
      <c r="C14" s="2027"/>
      <c r="D14" s="2027"/>
      <c r="E14" s="2027"/>
      <c r="F14" s="2027"/>
      <c r="G14" s="2027"/>
      <c r="H14" s="2027"/>
      <c r="I14" s="2028"/>
    </row>
    <row r="15" spans="1:9" ht="24.95" customHeight="1" x14ac:dyDescent="0.25">
      <c r="A15" s="78" t="s">
        <v>110</v>
      </c>
      <c r="B15" s="1601" t="s">
        <v>111</v>
      </c>
      <c r="C15" s="2027"/>
      <c r="D15" s="2027"/>
      <c r="E15" s="2027"/>
      <c r="F15" s="2027"/>
      <c r="G15" s="2027"/>
      <c r="H15" s="2027"/>
      <c r="I15" s="2028"/>
    </row>
    <row r="16" spans="1:9" ht="24.95" customHeight="1" x14ac:dyDescent="0.25">
      <c r="A16" s="79" t="s">
        <v>112</v>
      </c>
      <c r="B16" s="80" t="s">
        <v>113</v>
      </c>
      <c r="C16" s="80" t="s">
        <v>114</v>
      </c>
      <c r="D16" s="80" t="s">
        <v>115</v>
      </c>
      <c r="E16" s="80" t="s">
        <v>116</v>
      </c>
      <c r="F16" s="80" t="s">
        <v>117</v>
      </c>
      <c r="G16" s="80" t="s">
        <v>118</v>
      </c>
      <c r="H16" s="81" t="s">
        <v>119</v>
      </c>
      <c r="I16" s="82" t="s">
        <v>120</v>
      </c>
    </row>
    <row r="17" spans="1:9" ht="24.95" customHeight="1" x14ac:dyDescent="0.25">
      <c r="A17" s="2079" t="s">
        <v>121</v>
      </c>
      <c r="B17" s="1604">
        <v>1</v>
      </c>
      <c r="C17" s="2081" t="s">
        <v>122</v>
      </c>
      <c r="D17" s="1601" t="s">
        <v>123</v>
      </c>
      <c r="E17" s="1601" t="s">
        <v>124</v>
      </c>
      <c r="F17" s="1982" t="s">
        <v>125</v>
      </c>
      <c r="G17" s="1982" t="s">
        <v>126</v>
      </c>
      <c r="H17" s="2021">
        <v>58750</v>
      </c>
      <c r="I17" s="2002" t="s">
        <v>127</v>
      </c>
    </row>
    <row r="18" spans="1:9" ht="46.5" customHeight="1" x14ac:dyDescent="0.25">
      <c r="A18" s="2079"/>
      <c r="B18" s="1604"/>
      <c r="C18" s="2082"/>
      <c r="D18" s="1601"/>
      <c r="E18" s="1601"/>
      <c r="F18" s="1995"/>
      <c r="G18" s="1995"/>
      <c r="H18" s="2021"/>
      <c r="I18" s="2003"/>
    </row>
    <row r="19" spans="1:9" ht="38.25" customHeight="1" x14ac:dyDescent="0.25">
      <c r="A19" s="2079"/>
      <c r="B19" s="1604"/>
      <c r="C19" s="2082"/>
      <c r="D19" s="1601"/>
      <c r="E19" s="1601"/>
      <c r="F19" s="1995"/>
      <c r="G19" s="1995"/>
      <c r="H19" s="2021"/>
      <c r="I19" s="2003"/>
    </row>
    <row r="20" spans="1:9" ht="49.5" customHeight="1" x14ac:dyDescent="0.25">
      <c r="A20" s="2079"/>
      <c r="B20" s="1604"/>
      <c r="C20" s="2082"/>
      <c r="D20" s="1601"/>
      <c r="E20" s="1601"/>
      <c r="F20" s="1995"/>
      <c r="G20" s="1995"/>
      <c r="H20" s="2021"/>
      <c r="I20" s="2003"/>
    </row>
    <row r="21" spans="1:9" ht="42.75" customHeight="1" x14ac:dyDescent="0.25">
      <c r="A21" s="2079"/>
      <c r="B21" s="1604"/>
      <c r="C21" s="2082"/>
      <c r="D21" s="1601"/>
      <c r="E21" s="1601"/>
      <c r="F21" s="1995"/>
      <c r="G21" s="1995"/>
      <c r="H21" s="2021"/>
      <c r="I21" s="2003"/>
    </row>
    <row r="22" spans="1:9" ht="27.75" customHeight="1" x14ac:dyDescent="0.25">
      <c r="A22" s="2079"/>
      <c r="B22" s="1604"/>
      <c r="C22" s="2082"/>
      <c r="D22" s="1601"/>
      <c r="E22" s="1601"/>
      <c r="F22" s="1995"/>
      <c r="G22" s="1995"/>
      <c r="H22" s="2021"/>
      <c r="I22" s="2003"/>
    </row>
    <row r="23" spans="1:9" ht="29.25" customHeight="1" x14ac:dyDescent="0.25">
      <c r="A23" s="2079"/>
      <c r="B23" s="1604"/>
      <c r="C23" s="2082"/>
      <c r="D23" s="1601"/>
      <c r="E23" s="1601"/>
      <c r="F23" s="1995"/>
      <c r="G23" s="1995"/>
      <c r="H23" s="2021"/>
      <c r="I23" s="2003"/>
    </row>
    <row r="24" spans="1:9" ht="47.25" hidden="1" customHeight="1" x14ac:dyDescent="0.25">
      <c r="A24" s="2079"/>
      <c r="B24" s="1604"/>
      <c r="C24" s="2082"/>
      <c r="D24" s="1601"/>
      <c r="E24" s="1601"/>
      <c r="F24" s="1995"/>
      <c r="G24" s="1995"/>
      <c r="H24" s="2021"/>
      <c r="I24" s="2003"/>
    </row>
    <row r="25" spans="1:9" ht="57.75" hidden="1" customHeight="1" x14ac:dyDescent="0.25">
      <c r="A25" s="2079"/>
      <c r="B25" s="1604"/>
      <c r="C25" s="2083"/>
      <c r="D25" s="1601"/>
      <c r="E25" s="1601"/>
      <c r="F25" s="1983"/>
      <c r="G25" s="1983"/>
      <c r="H25" s="2021"/>
      <c r="I25" s="2084"/>
    </row>
    <row r="26" spans="1:9" ht="115.5" customHeight="1" x14ac:dyDescent="0.25">
      <c r="A26" s="2079"/>
      <c r="B26" s="1604">
        <v>2</v>
      </c>
      <c r="C26" s="2085" t="s">
        <v>128</v>
      </c>
      <c r="D26" s="1609" t="s">
        <v>129</v>
      </c>
      <c r="E26" s="1609" t="s">
        <v>130</v>
      </c>
      <c r="F26" s="2088" t="s">
        <v>131</v>
      </c>
      <c r="G26" s="2088" t="s">
        <v>106</v>
      </c>
      <c r="H26" s="1609">
        <v>13750</v>
      </c>
      <c r="I26" s="2091" t="s">
        <v>127</v>
      </c>
    </row>
    <row r="27" spans="1:9" ht="33.75" customHeight="1" x14ac:dyDescent="0.25">
      <c r="A27" s="2079"/>
      <c r="B27" s="1604"/>
      <c r="C27" s="2086"/>
      <c r="D27" s="1609"/>
      <c r="E27" s="1609"/>
      <c r="F27" s="2089"/>
      <c r="G27" s="2089"/>
      <c r="H27" s="1609"/>
      <c r="I27" s="2092"/>
    </row>
    <row r="28" spans="1:9" ht="63" hidden="1" customHeight="1" x14ac:dyDescent="0.25">
      <c r="A28" s="2079"/>
      <c r="B28" s="1604"/>
      <c r="C28" s="2086"/>
      <c r="D28" s="1609"/>
      <c r="E28" s="1609"/>
      <c r="F28" s="2089"/>
      <c r="G28" s="2089"/>
      <c r="H28" s="1609"/>
      <c r="I28" s="2092"/>
    </row>
    <row r="29" spans="1:9" ht="42" hidden="1" customHeight="1" x14ac:dyDescent="0.25">
      <c r="A29" s="2079"/>
      <c r="B29" s="1604"/>
      <c r="C29" s="2087"/>
      <c r="D29" s="1609"/>
      <c r="E29" s="1609"/>
      <c r="F29" s="2090"/>
      <c r="G29" s="2090"/>
      <c r="H29" s="1609"/>
      <c r="I29" s="2093"/>
    </row>
    <row r="30" spans="1:9" ht="124.5" customHeight="1" x14ac:dyDescent="0.25">
      <c r="A30" s="2079"/>
      <c r="B30" s="1604">
        <v>3</v>
      </c>
      <c r="C30" s="2088" t="s">
        <v>132</v>
      </c>
      <c r="D30" s="1609" t="s">
        <v>133</v>
      </c>
      <c r="E30" s="1609" t="s">
        <v>134</v>
      </c>
      <c r="F30" s="2088" t="s">
        <v>135</v>
      </c>
      <c r="G30" s="1609" t="s">
        <v>106</v>
      </c>
      <c r="H30" s="1609">
        <v>148750</v>
      </c>
      <c r="I30" s="2091" t="s">
        <v>136</v>
      </c>
    </row>
    <row r="31" spans="1:9" ht="38.25" customHeight="1" x14ac:dyDescent="0.25">
      <c r="A31" s="2079"/>
      <c r="B31" s="1604"/>
      <c r="C31" s="2089"/>
      <c r="D31" s="1609"/>
      <c r="E31" s="1609"/>
      <c r="F31" s="2089"/>
      <c r="G31" s="1609"/>
      <c r="H31" s="1609"/>
      <c r="I31" s="2092"/>
    </row>
    <row r="32" spans="1:9" ht="18" hidden="1" customHeight="1" x14ac:dyDescent="0.25">
      <c r="A32" s="2079"/>
      <c r="B32" s="1604"/>
      <c r="C32" s="2089"/>
      <c r="D32" s="1609"/>
      <c r="E32" s="1609"/>
      <c r="F32" s="2089"/>
      <c r="G32" s="1609"/>
      <c r="H32" s="1609"/>
      <c r="I32" s="2092"/>
    </row>
    <row r="33" spans="1:9" ht="82.5" customHeight="1" x14ac:dyDescent="0.25">
      <c r="A33" s="2079"/>
      <c r="B33" s="1604">
        <v>4</v>
      </c>
      <c r="C33" s="2085" t="s">
        <v>137</v>
      </c>
      <c r="D33" s="1609" t="s">
        <v>133</v>
      </c>
      <c r="E33" s="1609" t="s">
        <v>124</v>
      </c>
      <c r="F33" s="2088" t="s">
        <v>138</v>
      </c>
      <c r="G33" s="1609" t="s">
        <v>139</v>
      </c>
      <c r="H33" s="1609">
        <v>134750</v>
      </c>
      <c r="I33" s="2091" t="s">
        <v>140</v>
      </c>
    </row>
    <row r="34" spans="1:9" ht="42.75" customHeight="1" x14ac:dyDescent="0.25">
      <c r="A34" s="2079"/>
      <c r="B34" s="1604"/>
      <c r="C34" s="2086"/>
      <c r="D34" s="1609"/>
      <c r="E34" s="1609"/>
      <c r="F34" s="2089"/>
      <c r="G34" s="1609"/>
      <c r="H34" s="1609"/>
      <c r="I34" s="2092"/>
    </row>
    <row r="35" spans="1:9" ht="10.5" customHeight="1" x14ac:dyDescent="0.25">
      <c r="A35" s="2079"/>
      <c r="B35" s="1604"/>
      <c r="C35" s="2086"/>
      <c r="D35" s="1609"/>
      <c r="E35" s="1609"/>
      <c r="F35" s="2089"/>
      <c r="G35" s="1609"/>
      <c r="H35" s="1609"/>
      <c r="I35" s="2092"/>
    </row>
    <row r="36" spans="1:9" ht="24.75" hidden="1" customHeight="1" x14ac:dyDescent="0.25">
      <c r="A36" s="2079"/>
      <c r="B36" s="1604"/>
      <c r="C36" s="2086"/>
      <c r="D36" s="1609"/>
      <c r="E36" s="1609"/>
      <c r="F36" s="2089"/>
      <c r="G36" s="1609"/>
      <c r="H36" s="1609"/>
      <c r="I36" s="2092"/>
    </row>
    <row r="37" spans="1:9" ht="13.5" customHeight="1" x14ac:dyDescent="0.25">
      <c r="A37" s="2079"/>
      <c r="B37" s="1604"/>
      <c r="C37" s="2086"/>
      <c r="D37" s="1609"/>
      <c r="E37" s="1609"/>
      <c r="F37" s="2089"/>
      <c r="G37" s="1609"/>
      <c r="H37" s="1609"/>
      <c r="I37" s="2092"/>
    </row>
    <row r="38" spans="1:9" ht="40.5" hidden="1" customHeight="1" x14ac:dyDescent="0.25">
      <c r="A38" s="2080"/>
      <c r="B38" s="2026"/>
      <c r="C38" s="2094"/>
      <c r="D38" s="2024"/>
      <c r="E38" s="2024"/>
      <c r="F38" s="2095"/>
      <c r="G38" s="2024"/>
      <c r="H38" s="2024"/>
      <c r="I38" s="2096"/>
    </row>
    <row r="39" spans="1:9" s="2073" customFormat="1" ht="24.95" customHeight="1" x14ac:dyDescent="0.25"/>
    <row r="40" spans="1:9" ht="24.95" customHeight="1" thickBot="1" x14ac:dyDescent="0.3">
      <c r="A40" s="73" t="s">
        <v>86</v>
      </c>
      <c r="B40" s="2006" t="s">
        <v>141</v>
      </c>
      <c r="C40" s="2027"/>
      <c r="D40" s="2027"/>
      <c r="E40" s="2027"/>
      <c r="F40" s="2027"/>
      <c r="G40" s="2027"/>
      <c r="H40" s="2027"/>
      <c r="I40" s="2028"/>
    </row>
    <row r="41" spans="1:9" ht="24.95" customHeight="1" x14ac:dyDescent="0.25">
      <c r="A41" s="83" t="s">
        <v>92</v>
      </c>
      <c r="B41" s="2009" t="s">
        <v>142</v>
      </c>
      <c r="C41" s="2009"/>
      <c r="D41" s="2009"/>
      <c r="E41" s="2009"/>
      <c r="F41" s="2009"/>
      <c r="G41" s="2009"/>
      <c r="H41" s="2009"/>
      <c r="I41" s="2010"/>
    </row>
    <row r="42" spans="1:9" ht="24.95" customHeight="1" x14ac:dyDescent="0.25">
      <c r="A42" s="73" t="s">
        <v>94</v>
      </c>
      <c r="B42" s="2006" t="s">
        <v>143</v>
      </c>
      <c r="C42" s="2006"/>
      <c r="D42" s="2006"/>
      <c r="E42" s="2006"/>
      <c r="F42" s="2006"/>
      <c r="G42" s="2006"/>
      <c r="H42" s="2006"/>
      <c r="I42" s="2007"/>
    </row>
    <row r="43" spans="1:9" ht="24.95" customHeight="1" x14ac:dyDescent="0.25">
      <c r="A43" s="73" t="s">
        <v>96</v>
      </c>
      <c r="B43" s="1965" t="s">
        <v>97</v>
      </c>
      <c r="C43" s="1966"/>
      <c r="D43" s="1966"/>
      <c r="E43" s="1966"/>
      <c r="F43" s="1966"/>
      <c r="G43" s="2070"/>
      <c r="H43" s="84"/>
      <c r="I43" s="85"/>
    </row>
    <row r="44" spans="1:9" ht="24.95" customHeight="1" x14ac:dyDescent="0.25">
      <c r="A44" s="73" t="s">
        <v>98</v>
      </c>
      <c r="B44" s="2006" t="s">
        <v>144</v>
      </c>
      <c r="C44" s="2006"/>
      <c r="D44" s="2006"/>
      <c r="E44" s="2006"/>
      <c r="F44" s="2006"/>
      <c r="G44" s="2006"/>
      <c r="H44" s="2006"/>
      <c r="I44" s="2007"/>
    </row>
    <row r="45" spans="1:9" ht="64.5" customHeight="1" x14ac:dyDescent="0.25">
      <c r="A45" s="73" t="s">
        <v>100</v>
      </c>
      <c r="B45" s="2097">
        <v>80000</v>
      </c>
      <c r="C45" s="2006"/>
      <c r="D45" s="2006"/>
      <c r="E45" s="2006"/>
      <c r="F45" s="2006"/>
      <c r="G45" s="2006"/>
      <c r="H45" s="2006"/>
      <c r="I45" s="2007"/>
    </row>
    <row r="46" spans="1:9" ht="24.95" customHeight="1" x14ac:dyDescent="0.25">
      <c r="A46" s="74" t="s">
        <v>101</v>
      </c>
      <c r="B46" s="2032" t="s">
        <v>145</v>
      </c>
      <c r="C46" s="2032"/>
      <c r="D46" s="2032"/>
      <c r="E46" s="2032"/>
      <c r="F46" s="2032"/>
      <c r="G46" s="2032"/>
      <c r="H46" s="2032"/>
      <c r="I46" s="2098"/>
    </row>
    <row r="47" spans="1:9" ht="27.75" customHeight="1" x14ac:dyDescent="0.25">
      <c r="A47" s="74" t="s">
        <v>103</v>
      </c>
      <c r="B47" s="2006" t="s">
        <v>146</v>
      </c>
      <c r="C47" s="2006"/>
      <c r="D47" s="2006"/>
      <c r="E47" s="2006"/>
      <c r="F47" s="2006"/>
      <c r="G47" s="2006"/>
      <c r="H47" s="2006"/>
      <c r="I47" s="2007"/>
    </row>
    <row r="48" spans="1:9" ht="24.95" customHeight="1" x14ac:dyDescent="0.25">
      <c r="A48" s="73" t="s">
        <v>105</v>
      </c>
      <c r="B48" s="2006" t="s">
        <v>147</v>
      </c>
      <c r="C48" s="2006"/>
      <c r="D48" s="2006"/>
      <c r="E48" s="2006"/>
      <c r="F48" s="2006"/>
      <c r="G48" s="2006"/>
      <c r="H48" s="2006"/>
      <c r="I48" s="2007"/>
    </row>
    <row r="49" spans="1:9" s="1119" customFormat="1" ht="24.95" customHeight="1" thickBot="1" x14ac:dyDescent="0.3">
      <c r="A49" s="88" t="s">
        <v>112</v>
      </c>
      <c r="B49" s="89" t="s">
        <v>113</v>
      </c>
      <c r="C49" s="89" t="s">
        <v>114</v>
      </c>
      <c r="D49" s="89" t="s">
        <v>115</v>
      </c>
      <c r="E49" s="89" t="s">
        <v>116</v>
      </c>
      <c r="F49" s="89" t="s">
        <v>117</v>
      </c>
      <c r="G49" s="89" t="s">
        <v>118</v>
      </c>
      <c r="H49" s="1328" t="s">
        <v>119</v>
      </c>
      <c r="I49" s="1329" t="s">
        <v>120</v>
      </c>
    </row>
    <row r="50" spans="1:9" ht="115.5" customHeight="1" x14ac:dyDescent="0.25">
      <c r="A50" s="2099" t="s">
        <v>154</v>
      </c>
      <c r="B50" s="1124">
        <v>1</v>
      </c>
      <c r="C50" s="1330" t="s">
        <v>148</v>
      </c>
      <c r="D50" s="1331" t="s">
        <v>149</v>
      </c>
      <c r="E50" s="1331" t="s">
        <v>150</v>
      </c>
      <c r="F50" s="1332" t="s">
        <v>151</v>
      </c>
      <c r="G50" s="1332" t="s">
        <v>152</v>
      </c>
      <c r="H50" s="1331">
        <v>5000</v>
      </c>
      <c r="I50" s="1333" t="s">
        <v>153</v>
      </c>
    </row>
    <row r="51" spans="1:9" ht="124.5" customHeight="1" x14ac:dyDescent="0.25">
      <c r="A51" s="1978"/>
      <c r="B51" s="1604">
        <v>2</v>
      </c>
      <c r="C51" s="2088" t="s">
        <v>155</v>
      </c>
      <c r="D51" s="1609" t="s">
        <v>149</v>
      </c>
      <c r="E51" s="2088" t="s">
        <v>156</v>
      </c>
      <c r="F51" s="2088" t="s">
        <v>151</v>
      </c>
      <c r="G51" s="1609" t="s">
        <v>152</v>
      </c>
      <c r="H51" s="1609">
        <v>30000</v>
      </c>
      <c r="I51" s="2091" t="s">
        <v>153</v>
      </c>
    </row>
    <row r="52" spans="1:9" ht="38.25" customHeight="1" x14ac:dyDescent="0.25">
      <c r="A52" s="1978"/>
      <c r="B52" s="1604"/>
      <c r="C52" s="2089"/>
      <c r="D52" s="1609"/>
      <c r="E52" s="2089"/>
      <c r="F52" s="2089"/>
      <c r="G52" s="1609"/>
      <c r="H52" s="1609"/>
      <c r="I52" s="2092"/>
    </row>
    <row r="53" spans="1:9" ht="18" hidden="1" customHeight="1" x14ac:dyDescent="0.25">
      <c r="A53" s="1978"/>
      <c r="B53" s="1604"/>
      <c r="C53" s="2089"/>
      <c r="D53" s="1609"/>
      <c r="E53" s="1118" t="s">
        <v>157</v>
      </c>
      <c r="F53" s="2089"/>
      <c r="G53" s="1609"/>
      <c r="H53" s="1609"/>
      <c r="I53" s="2092"/>
    </row>
    <row r="54" spans="1:9" ht="82.5" customHeight="1" x14ac:dyDescent="0.25">
      <c r="A54" s="1978"/>
      <c r="B54" s="1980" t="s">
        <v>158</v>
      </c>
      <c r="C54" s="2085" t="s">
        <v>159</v>
      </c>
      <c r="D54" s="2088"/>
      <c r="E54" s="2088"/>
      <c r="F54" s="2088"/>
      <c r="G54" s="2088"/>
      <c r="H54" s="2088" t="s">
        <v>160</v>
      </c>
      <c r="I54" s="2091" t="s">
        <v>153</v>
      </c>
    </row>
    <row r="55" spans="1:9" ht="42.75" customHeight="1" x14ac:dyDescent="0.25">
      <c r="A55" s="1978"/>
      <c r="B55" s="1993"/>
      <c r="C55" s="2086"/>
      <c r="D55" s="2089"/>
      <c r="E55" s="2089"/>
      <c r="F55" s="2089"/>
      <c r="G55" s="2089"/>
      <c r="H55" s="2089"/>
      <c r="I55" s="2092"/>
    </row>
    <row r="56" spans="1:9" ht="10.5" customHeight="1" x14ac:dyDescent="0.25">
      <c r="A56" s="1978"/>
      <c r="B56" s="1993"/>
      <c r="C56" s="2086"/>
      <c r="D56" s="2089"/>
      <c r="E56" s="2089"/>
      <c r="F56" s="2089"/>
      <c r="G56" s="2089"/>
      <c r="H56" s="2089"/>
      <c r="I56" s="2092"/>
    </row>
    <row r="57" spans="1:9" ht="12.75" x14ac:dyDescent="0.25">
      <c r="A57" s="1978"/>
      <c r="B57" s="1993"/>
      <c r="C57" s="2086"/>
      <c r="D57" s="2089"/>
      <c r="E57" s="2089"/>
      <c r="F57" s="2089"/>
      <c r="G57" s="2089"/>
      <c r="H57" s="2089"/>
      <c r="I57" s="2092"/>
    </row>
    <row r="58" spans="1:9" ht="15.75" customHeight="1" thickBot="1" x14ac:dyDescent="0.3">
      <c r="A58" s="1979"/>
      <c r="B58" s="1994"/>
      <c r="C58" s="2094"/>
      <c r="D58" s="2095"/>
      <c r="E58" s="2095"/>
      <c r="F58" s="2095"/>
      <c r="G58" s="2095"/>
      <c r="H58" s="2095"/>
      <c r="I58" s="2096"/>
    </row>
    <row r="59" spans="1:9" s="2073" customFormat="1" ht="24.95" customHeight="1" x14ac:dyDescent="0.25"/>
    <row r="60" spans="1:9" ht="24.95" customHeight="1" thickBot="1" x14ac:dyDescent="0.3">
      <c r="A60" s="73" t="s">
        <v>86</v>
      </c>
      <c r="B60" s="2006" t="s">
        <v>141</v>
      </c>
      <c r="C60" s="2027"/>
      <c r="D60" s="2027"/>
      <c r="E60" s="2027"/>
      <c r="F60" s="2027"/>
      <c r="G60" s="2027"/>
      <c r="H60" s="2027"/>
      <c r="I60" s="2028"/>
    </row>
    <row r="61" spans="1:9" ht="24.95" customHeight="1" x14ac:dyDescent="0.25">
      <c r="A61" s="83" t="s">
        <v>92</v>
      </c>
      <c r="B61" s="2009" t="s">
        <v>161</v>
      </c>
      <c r="C61" s="2009"/>
      <c r="D61" s="2009"/>
      <c r="E61" s="2009"/>
      <c r="F61" s="2009"/>
      <c r="G61" s="2009"/>
      <c r="H61" s="2009"/>
      <c r="I61" s="2010"/>
    </row>
    <row r="62" spans="1:9" ht="24.95" customHeight="1" x14ac:dyDescent="0.25">
      <c r="A62" s="73" t="s">
        <v>98</v>
      </c>
      <c r="B62" s="2006" t="s">
        <v>162</v>
      </c>
      <c r="C62" s="2006"/>
      <c r="D62" s="2006"/>
      <c r="E62" s="2006"/>
      <c r="F62" s="2006"/>
      <c r="G62" s="2006"/>
      <c r="H62" s="2006"/>
      <c r="I62" s="2007"/>
    </row>
    <row r="63" spans="1:9" ht="24.95" customHeight="1" x14ac:dyDescent="0.25">
      <c r="A63" s="73" t="s">
        <v>100</v>
      </c>
      <c r="B63" s="2006">
        <v>6</v>
      </c>
      <c r="C63" s="2006"/>
      <c r="D63" s="2006"/>
      <c r="E63" s="2006"/>
      <c r="F63" s="2006"/>
      <c r="G63" s="2006"/>
      <c r="H63" s="2006"/>
      <c r="I63" s="2007"/>
    </row>
    <row r="64" spans="1:9" ht="24.95" customHeight="1" x14ac:dyDescent="0.25">
      <c r="A64" s="74" t="s">
        <v>101</v>
      </c>
      <c r="B64" s="2032" t="s">
        <v>163</v>
      </c>
      <c r="C64" s="2032"/>
      <c r="D64" s="2032"/>
      <c r="E64" s="2032"/>
      <c r="F64" s="2032"/>
      <c r="G64" s="2032"/>
      <c r="H64" s="2032"/>
      <c r="I64" s="2098"/>
    </row>
    <row r="65" spans="1:9" ht="24.95" customHeight="1" x14ac:dyDescent="0.25">
      <c r="A65" s="74" t="s">
        <v>103</v>
      </c>
      <c r="B65" s="2006" t="s">
        <v>164</v>
      </c>
      <c r="C65" s="2006"/>
      <c r="D65" s="2006"/>
      <c r="E65" s="2006"/>
      <c r="F65" s="2006"/>
      <c r="G65" s="2006"/>
      <c r="H65" s="2006"/>
      <c r="I65" s="2007"/>
    </row>
    <row r="66" spans="1:9" ht="24.95" customHeight="1" x14ac:dyDescent="0.25">
      <c r="A66" s="73" t="s">
        <v>105</v>
      </c>
      <c r="B66" s="2006" t="s">
        <v>165</v>
      </c>
      <c r="C66" s="2006"/>
      <c r="D66" s="2006"/>
      <c r="E66" s="2006"/>
      <c r="F66" s="2006"/>
      <c r="G66" s="2006"/>
      <c r="H66" s="2006"/>
      <c r="I66" s="2007"/>
    </row>
    <row r="67" spans="1:9" ht="24.95" customHeight="1" x14ac:dyDescent="0.25">
      <c r="A67" s="74" t="s">
        <v>107</v>
      </c>
      <c r="B67" s="2017">
        <v>70000</v>
      </c>
      <c r="C67" s="2017"/>
      <c r="D67" s="2017"/>
      <c r="E67" s="2017"/>
      <c r="F67" s="2017"/>
      <c r="G67" s="2017"/>
      <c r="H67" s="2017"/>
      <c r="I67" s="2018"/>
    </row>
    <row r="68" spans="1:9" ht="24.95" customHeight="1" x14ac:dyDescent="0.25">
      <c r="A68" s="77" t="s">
        <v>108</v>
      </c>
      <c r="B68" s="2006" t="s">
        <v>166</v>
      </c>
      <c r="C68" s="2006"/>
      <c r="D68" s="2006"/>
      <c r="E68" s="2006"/>
      <c r="F68" s="2006"/>
      <c r="G68" s="2006"/>
      <c r="H68" s="2006"/>
      <c r="I68" s="2007"/>
    </row>
    <row r="69" spans="1:9" ht="24.95" customHeight="1" x14ac:dyDescent="0.25">
      <c r="A69" s="78" t="s">
        <v>110</v>
      </c>
      <c r="B69" s="1601" t="s">
        <v>167</v>
      </c>
      <c r="C69" s="1601"/>
      <c r="D69" s="1601"/>
      <c r="E69" s="1601"/>
      <c r="F69" s="1601"/>
      <c r="G69" s="1601"/>
      <c r="H69" s="1601"/>
      <c r="I69" s="2011"/>
    </row>
    <row r="70" spans="1:9" ht="24.95" customHeight="1" x14ac:dyDescent="0.25">
      <c r="A70" s="79" t="s">
        <v>112</v>
      </c>
      <c r="B70" s="80" t="s">
        <v>113</v>
      </c>
      <c r="C70" s="80" t="s">
        <v>114</v>
      </c>
      <c r="D70" s="80" t="s">
        <v>115</v>
      </c>
      <c r="E70" s="80" t="s">
        <v>116</v>
      </c>
      <c r="F70" s="80" t="s">
        <v>117</v>
      </c>
      <c r="G70" s="80" t="s">
        <v>118</v>
      </c>
      <c r="H70" s="81" t="s">
        <v>119</v>
      </c>
      <c r="I70" s="82" t="s">
        <v>120</v>
      </c>
    </row>
    <row r="71" spans="1:9" ht="24.95" customHeight="1" x14ac:dyDescent="0.25">
      <c r="A71" s="2100" t="s">
        <v>168</v>
      </c>
      <c r="B71" s="1604">
        <v>1</v>
      </c>
      <c r="C71" s="2102" t="s">
        <v>169</v>
      </c>
      <c r="D71" s="2105" t="s">
        <v>170</v>
      </c>
      <c r="E71" s="2105" t="s">
        <v>171</v>
      </c>
      <c r="F71" s="1980" t="s">
        <v>172</v>
      </c>
      <c r="G71" s="1604" t="s">
        <v>173</v>
      </c>
      <c r="H71" s="1606" t="s">
        <v>174</v>
      </c>
      <c r="I71" s="2041" t="s">
        <v>175</v>
      </c>
    </row>
    <row r="72" spans="1:9" ht="24.95" customHeight="1" x14ac:dyDescent="0.25">
      <c r="A72" s="2100"/>
      <c r="B72" s="1604"/>
      <c r="C72" s="2103"/>
      <c r="D72" s="2105"/>
      <c r="E72" s="2105"/>
      <c r="F72" s="1993"/>
      <c r="G72" s="2105"/>
      <c r="H72" s="1606"/>
      <c r="I72" s="2106"/>
    </row>
    <row r="73" spans="1:9" ht="24.95" customHeight="1" x14ac:dyDescent="0.25">
      <c r="A73" s="2100"/>
      <c r="B73" s="1604"/>
      <c r="C73" s="2103"/>
      <c r="D73" s="2105"/>
      <c r="E73" s="2105"/>
      <c r="F73" s="1993"/>
      <c r="G73" s="2105"/>
      <c r="H73" s="1606"/>
      <c r="I73" s="2106"/>
    </row>
    <row r="74" spans="1:9" ht="24.95" customHeight="1" x14ac:dyDescent="0.25">
      <c r="A74" s="2100"/>
      <c r="B74" s="1604"/>
      <c r="C74" s="2103"/>
      <c r="D74" s="2105"/>
      <c r="E74" s="2105"/>
      <c r="F74" s="1993"/>
      <c r="G74" s="2105"/>
      <c r="H74" s="1606"/>
      <c r="I74" s="2106"/>
    </row>
    <row r="75" spans="1:9" ht="39" customHeight="1" x14ac:dyDescent="0.25">
      <c r="A75" s="2100"/>
      <c r="B75" s="1604"/>
      <c r="C75" s="2104"/>
      <c r="D75" s="2105"/>
      <c r="E75" s="2105"/>
      <c r="F75" s="1981"/>
      <c r="G75" s="2105"/>
      <c r="H75" s="1606"/>
      <c r="I75" s="2106"/>
    </row>
    <row r="76" spans="1:9" ht="96.75" customHeight="1" x14ac:dyDescent="0.25">
      <c r="A76" s="2100"/>
      <c r="B76" s="1604">
        <v>2</v>
      </c>
      <c r="C76" s="1982" t="s">
        <v>176</v>
      </c>
      <c r="D76" s="1601" t="s">
        <v>177</v>
      </c>
      <c r="E76" s="1601" t="s">
        <v>178</v>
      </c>
      <c r="F76" s="1982" t="s">
        <v>179</v>
      </c>
      <c r="G76" s="1601" t="s">
        <v>173</v>
      </c>
      <c r="H76" s="2021">
        <v>25000</v>
      </c>
      <c r="I76" s="2011" t="s">
        <v>180</v>
      </c>
    </row>
    <row r="77" spans="1:9" ht="42.75" customHeight="1" x14ac:dyDescent="0.25">
      <c r="A77" s="2100"/>
      <c r="B77" s="1604"/>
      <c r="C77" s="1983"/>
      <c r="D77" s="1601"/>
      <c r="E77" s="1601"/>
      <c r="F77" s="1983"/>
      <c r="G77" s="1601"/>
      <c r="H77" s="2021"/>
      <c r="I77" s="2011"/>
    </row>
    <row r="78" spans="1:9" ht="103.5" customHeight="1" x14ac:dyDescent="0.25">
      <c r="A78" s="2100"/>
      <c r="B78" s="1604">
        <v>3</v>
      </c>
      <c r="C78" s="1982" t="s">
        <v>181</v>
      </c>
      <c r="D78" s="1601" t="s">
        <v>182</v>
      </c>
      <c r="E78" s="1601" t="s">
        <v>183</v>
      </c>
      <c r="F78" s="2088" t="s">
        <v>184</v>
      </c>
      <c r="G78" s="1604" t="s">
        <v>173</v>
      </c>
      <c r="H78" s="2021">
        <v>5000</v>
      </c>
      <c r="I78" s="2041" t="s">
        <v>185</v>
      </c>
    </row>
    <row r="79" spans="1:9" ht="24.95" customHeight="1" x14ac:dyDescent="0.25">
      <c r="A79" s="2100"/>
      <c r="B79" s="1604"/>
      <c r="C79" s="1995"/>
      <c r="D79" s="1601"/>
      <c r="E79" s="1601"/>
      <c r="F79" s="2089"/>
      <c r="G79" s="2105"/>
      <c r="H79" s="2021"/>
      <c r="I79" s="2106"/>
    </row>
    <row r="80" spans="1:9" ht="24.95" customHeight="1" x14ac:dyDescent="0.25">
      <c r="A80" s="2100"/>
      <c r="B80" s="1604"/>
      <c r="C80" s="1995"/>
      <c r="D80" s="1601"/>
      <c r="E80" s="1601"/>
      <c r="F80" s="2089"/>
      <c r="G80" s="2105"/>
      <c r="H80" s="2021"/>
      <c r="I80" s="2106"/>
    </row>
    <row r="81" spans="1:9" ht="24.95" customHeight="1" x14ac:dyDescent="0.25">
      <c r="A81" s="2100"/>
      <c r="B81" s="1604"/>
      <c r="C81" s="1995"/>
      <c r="D81" s="1601"/>
      <c r="E81" s="1601"/>
      <c r="F81" s="2089"/>
      <c r="G81" s="2105"/>
      <c r="H81" s="2021"/>
      <c r="I81" s="2106"/>
    </row>
    <row r="82" spans="1:9" ht="24.95" customHeight="1" x14ac:dyDescent="0.25">
      <c r="A82" s="2100"/>
      <c r="B82" s="1604"/>
      <c r="C82" s="1983"/>
      <c r="D82" s="1601"/>
      <c r="E82" s="1601"/>
      <c r="F82" s="2090"/>
      <c r="G82" s="2105"/>
      <c r="H82" s="2021"/>
      <c r="I82" s="2106"/>
    </row>
    <row r="83" spans="1:9" ht="24.95" customHeight="1" x14ac:dyDescent="0.25">
      <c r="A83" s="2100"/>
      <c r="B83" s="1604">
        <v>4</v>
      </c>
      <c r="C83" s="2088" t="s">
        <v>186</v>
      </c>
      <c r="D83" s="2088" t="s">
        <v>187</v>
      </c>
      <c r="E83" s="2088" t="s">
        <v>188</v>
      </c>
      <c r="F83" s="2088" t="s">
        <v>189</v>
      </c>
      <c r="G83" s="1980" t="s">
        <v>173</v>
      </c>
      <c r="H83" s="2088" t="s">
        <v>190</v>
      </c>
      <c r="I83" s="1988" t="s">
        <v>185</v>
      </c>
    </row>
    <row r="84" spans="1:9" ht="24.95" customHeight="1" x14ac:dyDescent="0.25">
      <c r="A84" s="2100"/>
      <c r="B84" s="1604"/>
      <c r="C84" s="2089"/>
      <c r="D84" s="2089"/>
      <c r="E84" s="2089"/>
      <c r="F84" s="2089"/>
      <c r="G84" s="1993"/>
      <c r="H84" s="2089"/>
      <c r="I84" s="2107"/>
    </row>
    <row r="85" spans="1:9" ht="24.95" customHeight="1" x14ac:dyDescent="0.25">
      <c r="A85" s="2100"/>
      <c r="B85" s="1604"/>
      <c r="C85" s="2089"/>
      <c r="D85" s="2089"/>
      <c r="E85" s="2089"/>
      <c r="F85" s="2089"/>
      <c r="G85" s="1993"/>
      <c r="H85" s="2089"/>
      <c r="I85" s="2107"/>
    </row>
    <row r="86" spans="1:9" ht="24.95" customHeight="1" x14ac:dyDescent="0.25">
      <c r="A86" s="2100"/>
      <c r="B86" s="1604"/>
      <c r="C86" s="2089"/>
      <c r="D86" s="2089"/>
      <c r="E86" s="2089"/>
      <c r="F86" s="2089"/>
      <c r="G86" s="1993"/>
      <c r="H86" s="2089"/>
      <c r="I86" s="2107"/>
    </row>
    <row r="87" spans="1:9" ht="45.75" customHeight="1" x14ac:dyDescent="0.25">
      <c r="A87" s="2100"/>
      <c r="B87" s="1604"/>
      <c r="C87" s="2089"/>
      <c r="D87" s="2089"/>
      <c r="E87" s="2089"/>
      <c r="F87" s="2089"/>
      <c r="G87" s="1993"/>
      <c r="H87" s="2089"/>
      <c r="I87" s="2107"/>
    </row>
    <row r="88" spans="1:9" ht="26.25" customHeight="1" x14ac:dyDescent="0.25">
      <c r="A88" s="2100"/>
      <c r="B88" s="1604"/>
      <c r="C88" s="2089"/>
      <c r="D88" s="2089"/>
      <c r="E88" s="2089"/>
      <c r="F88" s="2089"/>
      <c r="G88" s="1993"/>
      <c r="H88" s="2089"/>
      <c r="I88" s="2107"/>
    </row>
    <row r="89" spans="1:9" ht="66.75" hidden="1" customHeight="1" x14ac:dyDescent="0.25">
      <c r="A89" s="2101"/>
      <c r="B89" s="2026"/>
      <c r="C89" s="2095"/>
      <c r="D89" s="2095"/>
      <c r="E89" s="2095"/>
      <c r="F89" s="2095"/>
      <c r="G89" s="1994"/>
      <c r="H89" s="2095"/>
      <c r="I89" s="2108"/>
    </row>
    <row r="90" spans="1:9" s="2109" customFormat="1" ht="24" customHeight="1" thickBot="1" x14ac:dyDescent="0.3">
      <c r="A90" s="2008"/>
      <c r="B90" s="2008"/>
      <c r="C90" s="2008"/>
      <c r="D90" s="2008"/>
      <c r="E90" s="2008"/>
      <c r="F90" s="2008"/>
      <c r="G90" s="2008"/>
      <c r="H90" s="2008"/>
      <c r="I90" s="2008"/>
    </row>
    <row r="91" spans="1:9" ht="24.95" customHeight="1" x14ac:dyDescent="0.25">
      <c r="A91" s="2110"/>
      <c r="B91" s="2111"/>
      <c r="C91" s="2111"/>
      <c r="D91" s="2111"/>
      <c r="E91" s="2111"/>
      <c r="F91" s="2111"/>
      <c r="G91" s="2111"/>
      <c r="H91" s="2111"/>
      <c r="I91" s="2112"/>
    </row>
    <row r="92" spans="1:9" ht="24.95" customHeight="1" x14ac:dyDescent="0.25">
      <c r="A92" s="73" t="s">
        <v>86</v>
      </c>
      <c r="B92" s="1965" t="s">
        <v>141</v>
      </c>
      <c r="C92" s="1966"/>
      <c r="D92" s="1966"/>
      <c r="E92" s="1966"/>
      <c r="F92" s="1966"/>
      <c r="G92" s="1966"/>
      <c r="H92" s="1966"/>
      <c r="I92" s="1967"/>
    </row>
    <row r="93" spans="1:9" ht="24.95" customHeight="1" x14ac:dyDescent="0.25">
      <c r="A93" s="73" t="s">
        <v>88</v>
      </c>
      <c r="B93" s="2012" t="s">
        <v>89</v>
      </c>
      <c r="C93" s="2013"/>
      <c r="D93" s="2013"/>
      <c r="E93" s="2013"/>
      <c r="F93" s="2013"/>
      <c r="G93" s="2013"/>
      <c r="H93" s="2013"/>
      <c r="I93" s="2014"/>
    </row>
    <row r="94" spans="1:9" ht="24.95" customHeight="1" x14ac:dyDescent="0.25">
      <c r="A94" s="73" t="s">
        <v>90</v>
      </c>
      <c r="B94" s="1965" t="s">
        <v>191</v>
      </c>
      <c r="C94" s="1966"/>
      <c r="D94" s="1966"/>
      <c r="E94" s="1966"/>
      <c r="F94" s="1966"/>
      <c r="G94" s="1966"/>
      <c r="H94" s="1966"/>
      <c r="I94" s="1967"/>
    </row>
    <row r="95" spans="1:9" ht="24.95" customHeight="1" x14ac:dyDescent="0.25">
      <c r="A95" s="74" t="s">
        <v>92</v>
      </c>
      <c r="B95" s="1965" t="s">
        <v>192</v>
      </c>
      <c r="C95" s="1966"/>
      <c r="D95" s="1966"/>
      <c r="E95" s="1966"/>
      <c r="F95" s="1966"/>
      <c r="G95" s="1966"/>
      <c r="H95" s="1966"/>
      <c r="I95" s="1967"/>
    </row>
    <row r="96" spans="1:9" ht="24.95" customHeight="1" x14ac:dyDescent="0.25">
      <c r="A96" s="73" t="s">
        <v>94</v>
      </c>
      <c r="B96" s="1965" t="s">
        <v>193</v>
      </c>
      <c r="C96" s="1966"/>
      <c r="D96" s="1966"/>
      <c r="E96" s="1966"/>
      <c r="F96" s="1966"/>
      <c r="G96" s="1966"/>
      <c r="H96" s="1966"/>
      <c r="I96" s="1967"/>
    </row>
    <row r="97" spans="1:9" ht="24.95" customHeight="1" x14ac:dyDescent="0.25">
      <c r="A97" s="73" t="s">
        <v>96</v>
      </c>
      <c r="B97" s="1965"/>
      <c r="C97" s="1966"/>
      <c r="D97" s="1966"/>
      <c r="E97" s="1966"/>
      <c r="F97" s="1966"/>
      <c r="G97" s="1966"/>
      <c r="H97" s="86"/>
      <c r="I97" s="87"/>
    </row>
    <row r="98" spans="1:9" ht="24.95" customHeight="1" x14ac:dyDescent="0.25">
      <c r="A98" s="73" t="s">
        <v>98</v>
      </c>
      <c r="B98" s="1965" t="s">
        <v>194</v>
      </c>
      <c r="C98" s="1966"/>
      <c r="D98" s="1966"/>
      <c r="E98" s="1966"/>
      <c r="F98" s="1966"/>
      <c r="G98" s="1966"/>
      <c r="H98" s="1966"/>
      <c r="I98" s="1967"/>
    </row>
    <row r="99" spans="1:9" ht="24.95" customHeight="1" x14ac:dyDescent="0.25">
      <c r="A99" s="73" t="s">
        <v>100</v>
      </c>
      <c r="B99" s="1965">
        <v>7</v>
      </c>
      <c r="C99" s="1966"/>
      <c r="D99" s="1966"/>
      <c r="E99" s="1966"/>
      <c r="F99" s="1966"/>
      <c r="G99" s="1966"/>
      <c r="H99" s="1966"/>
      <c r="I99" s="1967"/>
    </row>
    <row r="100" spans="1:9" ht="24.95" customHeight="1" x14ac:dyDescent="0.25">
      <c r="A100" s="74" t="s">
        <v>101</v>
      </c>
      <c r="B100" s="2113" t="s">
        <v>195</v>
      </c>
      <c r="C100" s="2114"/>
      <c r="D100" s="2114"/>
      <c r="E100" s="2114"/>
      <c r="F100" s="2114"/>
      <c r="G100" s="2114"/>
      <c r="H100" s="2114"/>
      <c r="I100" s="2115"/>
    </row>
    <row r="101" spans="1:9" ht="24.95" customHeight="1" x14ac:dyDescent="0.25">
      <c r="A101" s="74" t="s">
        <v>103</v>
      </c>
      <c r="B101" s="1965" t="s">
        <v>196</v>
      </c>
      <c r="C101" s="1966"/>
      <c r="D101" s="1966"/>
      <c r="E101" s="1966"/>
      <c r="F101" s="1966"/>
      <c r="G101" s="1966"/>
      <c r="H101" s="1966"/>
      <c r="I101" s="1967"/>
    </row>
    <row r="102" spans="1:9" ht="24.95" customHeight="1" x14ac:dyDescent="0.25">
      <c r="A102" s="73" t="s">
        <v>105</v>
      </c>
      <c r="B102" s="1965" t="s">
        <v>197</v>
      </c>
      <c r="C102" s="1966"/>
      <c r="D102" s="1966"/>
      <c r="E102" s="1966"/>
      <c r="F102" s="1966"/>
      <c r="G102" s="1966"/>
      <c r="H102" s="1966"/>
      <c r="I102" s="1967"/>
    </row>
    <row r="103" spans="1:9" ht="24.95" customHeight="1" x14ac:dyDescent="0.25">
      <c r="A103" s="74" t="s">
        <v>107</v>
      </c>
      <c r="B103" s="1974">
        <v>104000</v>
      </c>
      <c r="C103" s="1975"/>
      <c r="D103" s="1975"/>
      <c r="E103" s="1975"/>
      <c r="F103" s="1975"/>
      <c r="G103" s="1975"/>
      <c r="H103" s="1975"/>
      <c r="I103" s="1976"/>
    </row>
    <row r="104" spans="1:9" ht="24.95" customHeight="1" x14ac:dyDescent="0.25">
      <c r="A104" s="77" t="s">
        <v>108</v>
      </c>
      <c r="B104" s="1965" t="s">
        <v>198</v>
      </c>
      <c r="C104" s="1966"/>
      <c r="D104" s="1966"/>
      <c r="E104" s="1966"/>
      <c r="F104" s="1966"/>
      <c r="G104" s="1966"/>
      <c r="H104" s="1966"/>
      <c r="I104" s="1967"/>
    </row>
    <row r="105" spans="1:9" ht="24.95" customHeight="1" x14ac:dyDescent="0.25">
      <c r="A105" s="78" t="s">
        <v>110</v>
      </c>
      <c r="B105" s="2012" t="s">
        <v>199</v>
      </c>
      <c r="C105" s="2013"/>
      <c r="D105" s="2013"/>
      <c r="E105" s="2013"/>
      <c r="F105" s="2013"/>
      <c r="G105" s="2013"/>
      <c r="H105" s="2013"/>
      <c r="I105" s="2014"/>
    </row>
    <row r="106" spans="1:9" ht="39" customHeight="1" x14ac:dyDescent="0.25">
      <c r="A106" s="88" t="s">
        <v>112</v>
      </c>
      <c r="B106" s="89" t="s">
        <v>113</v>
      </c>
      <c r="C106" s="80" t="s">
        <v>114</v>
      </c>
      <c r="D106" s="80" t="s">
        <v>115</v>
      </c>
      <c r="E106" s="90" t="s">
        <v>116</v>
      </c>
      <c r="F106" s="80" t="s">
        <v>117</v>
      </c>
      <c r="G106" s="90" t="s">
        <v>118</v>
      </c>
      <c r="H106" s="91" t="s">
        <v>119</v>
      </c>
      <c r="I106" s="82" t="s">
        <v>120</v>
      </c>
    </row>
    <row r="107" spans="1:9" s="92" customFormat="1" ht="24.95" customHeight="1" x14ac:dyDescent="0.25">
      <c r="A107" s="2076" t="s">
        <v>200</v>
      </c>
      <c r="B107" s="1604">
        <v>1</v>
      </c>
      <c r="C107" s="1604" t="s">
        <v>201</v>
      </c>
      <c r="D107" s="1604" t="s">
        <v>202</v>
      </c>
      <c r="E107" s="1604" t="s">
        <v>203</v>
      </c>
      <c r="F107" s="1604" t="s">
        <v>204</v>
      </c>
      <c r="G107" s="1604" t="s">
        <v>205</v>
      </c>
      <c r="H107" s="1606">
        <v>14000</v>
      </c>
      <c r="I107" s="1604" t="s">
        <v>206</v>
      </c>
    </row>
    <row r="108" spans="1:9" s="92" customFormat="1" ht="24.95" customHeight="1" x14ac:dyDescent="0.25">
      <c r="A108" s="2076"/>
      <c r="B108" s="1604"/>
      <c r="C108" s="1604"/>
      <c r="D108" s="1604"/>
      <c r="E108" s="1604"/>
      <c r="F108" s="1604"/>
      <c r="G108" s="1604"/>
      <c r="H108" s="1606"/>
      <c r="I108" s="1604"/>
    </row>
    <row r="109" spans="1:9" s="92" customFormat="1" ht="40.5" customHeight="1" x14ac:dyDescent="0.25">
      <c r="A109" s="2076"/>
      <c r="B109" s="1604"/>
      <c r="C109" s="1604"/>
      <c r="D109" s="1604"/>
      <c r="E109" s="1604"/>
      <c r="F109" s="1604"/>
      <c r="G109" s="1604"/>
      <c r="H109" s="1606"/>
      <c r="I109" s="1604"/>
    </row>
    <row r="110" spans="1:9" s="92" customFormat="1" ht="97.5" customHeight="1" x14ac:dyDescent="0.25">
      <c r="A110" s="2076"/>
      <c r="B110" s="1604"/>
      <c r="C110" s="1604"/>
      <c r="D110" s="1604"/>
      <c r="E110" s="1604"/>
      <c r="F110" s="1604"/>
      <c r="G110" s="1604"/>
      <c r="H110" s="1606"/>
      <c r="I110" s="1604"/>
    </row>
    <row r="111" spans="1:9" s="92" customFormat="1" ht="54.75" customHeight="1" x14ac:dyDescent="0.25">
      <c r="A111" s="2076"/>
      <c r="B111" s="1604">
        <v>2</v>
      </c>
      <c r="C111" s="1604" t="s">
        <v>207</v>
      </c>
      <c r="D111" s="1604" t="s">
        <v>208</v>
      </c>
      <c r="E111" s="1604" t="s">
        <v>209</v>
      </c>
      <c r="F111" s="1604" t="s">
        <v>210</v>
      </c>
      <c r="G111" s="1604" t="s">
        <v>211</v>
      </c>
      <c r="H111" s="1606" t="s">
        <v>190</v>
      </c>
      <c r="I111" s="1604" t="s">
        <v>212</v>
      </c>
    </row>
    <row r="112" spans="1:9" s="92" customFormat="1" ht="93" customHeight="1" x14ac:dyDescent="0.25">
      <c r="A112" s="2076"/>
      <c r="B112" s="1604"/>
      <c r="C112" s="1604"/>
      <c r="D112" s="1604"/>
      <c r="E112" s="1604"/>
      <c r="F112" s="1604"/>
      <c r="G112" s="1604"/>
      <c r="H112" s="1606"/>
      <c r="I112" s="1604"/>
    </row>
    <row r="113" spans="1:9" s="92" customFormat="1" ht="24.95" customHeight="1" x14ac:dyDescent="0.25">
      <c r="A113" s="2076"/>
      <c r="B113" s="1604">
        <v>3</v>
      </c>
      <c r="C113" s="1604" t="s">
        <v>213</v>
      </c>
      <c r="D113" s="1604" t="s">
        <v>214</v>
      </c>
      <c r="E113" s="1604" t="s">
        <v>215</v>
      </c>
      <c r="F113" s="1604" t="s">
        <v>216</v>
      </c>
      <c r="G113" s="1604" t="s">
        <v>217</v>
      </c>
      <c r="H113" s="1606">
        <v>20000</v>
      </c>
      <c r="I113" s="1604" t="s">
        <v>218</v>
      </c>
    </row>
    <row r="114" spans="1:9" s="92" customFormat="1" ht="24.95" customHeight="1" x14ac:dyDescent="0.25">
      <c r="A114" s="2076"/>
      <c r="B114" s="1604"/>
      <c r="C114" s="1604"/>
      <c r="D114" s="1604"/>
      <c r="E114" s="1604"/>
      <c r="F114" s="1604"/>
      <c r="G114" s="1604"/>
      <c r="H114" s="1606"/>
      <c r="I114" s="1604"/>
    </row>
    <row r="115" spans="1:9" s="92" customFormat="1" ht="24.95" customHeight="1" x14ac:dyDescent="0.25">
      <c r="A115" s="2076"/>
      <c r="B115" s="1604"/>
      <c r="C115" s="1604"/>
      <c r="D115" s="1604"/>
      <c r="E115" s="1604"/>
      <c r="F115" s="1604"/>
      <c r="G115" s="1604"/>
      <c r="H115" s="1606"/>
      <c r="I115" s="1604"/>
    </row>
    <row r="116" spans="1:9" s="92" customFormat="1" ht="24.95" customHeight="1" x14ac:dyDescent="0.25">
      <c r="A116" s="2076"/>
      <c r="B116" s="1604"/>
      <c r="C116" s="1604"/>
      <c r="D116" s="1604"/>
      <c r="E116" s="1604"/>
      <c r="F116" s="1604"/>
      <c r="G116" s="1604"/>
      <c r="H116" s="1606"/>
      <c r="I116" s="1604"/>
    </row>
    <row r="117" spans="1:9" s="92" customFormat="1" ht="40.5" customHeight="1" x14ac:dyDescent="0.25">
      <c r="A117" s="2076"/>
      <c r="B117" s="1604"/>
      <c r="C117" s="1604"/>
      <c r="D117" s="1604"/>
      <c r="E117" s="1604"/>
      <c r="F117" s="1604"/>
      <c r="G117" s="1604"/>
      <c r="H117" s="1606"/>
      <c r="I117" s="1604"/>
    </row>
    <row r="118" spans="1:9" s="92" customFormat="1" ht="24.95" customHeight="1" x14ac:dyDescent="0.25">
      <c r="A118" s="2076"/>
      <c r="B118" s="1604">
        <v>4</v>
      </c>
      <c r="C118" s="1609" t="s">
        <v>219</v>
      </c>
      <c r="D118" s="1609" t="s">
        <v>220</v>
      </c>
      <c r="E118" s="1609" t="s">
        <v>221</v>
      </c>
      <c r="F118" s="2116" t="s">
        <v>222</v>
      </c>
      <c r="G118" s="1609" t="s">
        <v>223</v>
      </c>
      <c r="H118" s="1609">
        <v>45000</v>
      </c>
      <c r="I118" s="1609" t="s">
        <v>224</v>
      </c>
    </row>
    <row r="119" spans="1:9" s="92" customFormat="1" ht="24.95" customHeight="1" x14ac:dyDescent="0.25">
      <c r="A119" s="2076"/>
      <c r="B119" s="1604"/>
      <c r="C119" s="1609"/>
      <c r="D119" s="1609"/>
      <c r="E119" s="1609"/>
      <c r="F119" s="1609"/>
      <c r="G119" s="1609"/>
      <c r="H119" s="1609"/>
      <c r="I119" s="1609"/>
    </row>
    <row r="120" spans="1:9" s="92" customFormat="1" ht="24.95" customHeight="1" x14ac:dyDescent="0.25">
      <c r="A120" s="2076"/>
      <c r="B120" s="1604"/>
      <c r="C120" s="1609"/>
      <c r="D120" s="1609"/>
      <c r="E120" s="1609"/>
      <c r="F120" s="1609"/>
      <c r="G120" s="1609"/>
      <c r="H120" s="1609"/>
      <c r="I120" s="1609"/>
    </row>
    <row r="121" spans="1:9" ht="24.95" customHeight="1" x14ac:dyDescent="0.25">
      <c r="A121" s="2076"/>
      <c r="B121" s="1604"/>
      <c r="C121" s="1609"/>
      <c r="D121" s="1609"/>
      <c r="E121" s="1609"/>
      <c r="F121" s="1609"/>
      <c r="G121" s="1609"/>
      <c r="H121" s="1609"/>
      <c r="I121" s="1609"/>
    </row>
    <row r="122" spans="1:9" s="2008" customFormat="1" ht="24.95" customHeight="1" thickBot="1" x14ac:dyDescent="0.3"/>
    <row r="123" spans="1:9" ht="24.95" customHeight="1" x14ac:dyDescent="0.25">
      <c r="A123" s="2110"/>
      <c r="B123" s="2111"/>
      <c r="C123" s="2111"/>
      <c r="D123" s="2111"/>
      <c r="E123" s="2111"/>
      <c r="F123" s="2111"/>
      <c r="G123" s="2111"/>
      <c r="H123" s="2111"/>
      <c r="I123" s="2112"/>
    </row>
    <row r="124" spans="1:9" ht="24.95" customHeight="1" x14ac:dyDescent="0.25">
      <c r="A124" s="73" t="s">
        <v>86</v>
      </c>
      <c r="B124" s="1965" t="s">
        <v>141</v>
      </c>
      <c r="C124" s="1966"/>
      <c r="D124" s="1966"/>
      <c r="E124" s="1966"/>
      <c r="F124" s="1966"/>
      <c r="G124" s="1966"/>
      <c r="H124" s="1966"/>
      <c r="I124" s="1967"/>
    </row>
    <row r="125" spans="1:9" ht="24.95" customHeight="1" x14ac:dyDescent="0.25">
      <c r="A125" s="73" t="s">
        <v>88</v>
      </c>
      <c r="B125" s="2012" t="s">
        <v>89</v>
      </c>
      <c r="C125" s="2013"/>
      <c r="D125" s="2013"/>
      <c r="E125" s="2013"/>
      <c r="F125" s="2013"/>
      <c r="G125" s="2013"/>
      <c r="H125" s="2013"/>
      <c r="I125" s="2014"/>
    </row>
    <row r="126" spans="1:9" ht="24.95" customHeight="1" x14ac:dyDescent="0.25">
      <c r="A126" s="73" t="s">
        <v>90</v>
      </c>
      <c r="B126" s="1965" t="s">
        <v>191</v>
      </c>
      <c r="C126" s="1966"/>
      <c r="D126" s="1966"/>
      <c r="E126" s="1966"/>
      <c r="F126" s="1966"/>
      <c r="G126" s="1966"/>
      <c r="H126" s="1966"/>
      <c r="I126" s="1967"/>
    </row>
    <row r="127" spans="1:9" ht="24.95" customHeight="1" x14ac:dyDescent="0.25">
      <c r="A127" s="74" t="s">
        <v>92</v>
      </c>
      <c r="B127" s="1965" t="s">
        <v>225</v>
      </c>
      <c r="C127" s="1966"/>
      <c r="D127" s="1966"/>
      <c r="E127" s="1966"/>
      <c r="F127" s="1966"/>
      <c r="G127" s="1966"/>
      <c r="H127" s="1966"/>
      <c r="I127" s="1967"/>
    </row>
    <row r="128" spans="1:9" ht="24.95" customHeight="1" x14ac:dyDescent="0.25">
      <c r="A128" s="73" t="s">
        <v>94</v>
      </c>
      <c r="B128" s="1965" t="s">
        <v>226</v>
      </c>
      <c r="C128" s="1966"/>
      <c r="D128" s="1966"/>
      <c r="E128" s="1966"/>
      <c r="F128" s="1966"/>
      <c r="G128" s="1966"/>
      <c r="H128" s="1966"/>
      <c r="I128" s="1967"/>
    </row>
    <row r="129" spans="1:9" ht="24.95" customHeight="1" x14ac:dyDescent="0.25">
      <c r="A129" s="73" t="s">
        <v>96</v>
      </c>
      <c r="B129" s="1965"/>
      <c r="C129" s="1966"/>
      <c r="D129" s="1966"/>
      <c r="E129" s="1966"/>
      <c r="F129" s="1966"/>
      <c r="G129" s="1966"/>
      <c r="H129" s="86"/>
      <c r="I129" s="87"/>
    </row>
    <row r="130" spans="1:9" ht="24.95" customHeight="1" x14ac:dyDescent="0.25">
      <c r="A130" s="73" t="s">
        <v>98</v>
      </c>
      <c r="B130" s="1965" t="s">
        <v>227</v>
      </c>
      <c r="C130" s="1966"/>
      <c r="D130" s="1966"/>
      <c r="E130" s="1966"/>
      <c r="F130" s="1966"/>
      <c r="G130" s="1966"/>
      <c r="H130" s="1966"/>
      <c r="I130" s="1967"/>
    </row>
    <row r="131" spans="1:9" ht="24.95" customHeight="1" x14ac:dyDescent="0.25">
      <c r="A131" s="73" t="s">
        <v>100</v>
      </c>
      <c r="B131" s="1965">
        <v>8</v>
      </c>
      <c r="C131" s="1966"/>
      <c r="D131" s="1966"/>
      <c r="E131" s="1966"/>
      <c r="F131" s="1966"/>
      <c r="G131" s="1966"/>
      <c r="H131" s="1966"/>
      <c r="I131" s="1967"/>
    </row>
    <row r="132" spans="1:9" ht="24.95" customHeight="1" x14ac:dyDescent="0.25">
      <c r="A132" s="74" t="s">
        <v>101</v>
      </c>
      <c r="B132" s="2113" t="s">
        <v>228</v>
      </c>
      <c r="C132" s="2114"/>
      <c r="D132" s="2114"/>
      <c r="E132" s="2114"/>
      <c r="F132" s="2114"/>
      <c r="G132" s="2114"/>
      <c r="H132" s="2114"/>
      <c r="I132" s="2115"/>
    </row>
    <row r="133" spans="1:9" ht="24.95" customHeight="1" x14ac:dyDescent="0.25">
      <c r="A133" s="74" t="s">
        <v>103</v>
      </c>
      <c r="B133" s="1965" t="s">
        <v>229</v>
      </c>
      <c r="C133" s="1966"/>
      <c r="D133" s="1966"/>
      <c r="E133" s="1966"/>
      <c r="F133" s="1966"/>
      <c r="G133" s="1966"/>
      <c r="H133" s="1966"/>
      <c r="I133" s="1967"/>
    </row>
    <row r="134" spans="1:9" ht="24.95" customHeight="1" x14ac:dyDescent="0.25">
      <c r="A134" s="73" t="s">
        <v>105</v>
      </c>
      <c r="B134" s="1965" t="s">
        <v>230</v>
      </c>
      <c r="C134" s="1966"/>
      <c r="D134" s="1966"/>
      <c r="E134" s="1966"/>
      <c r="F134" s="1966"/>
      <c r="G134" s="1966"/>
      <c r="H134" s="1966"/>
      <c r="I134" s="1967"/>
    </row>
    <row r="135" spans="1:9" ht="24.95" customHeight="1" x14ac:dyDescent="0.25">
      <c r="A135" s="74" t="s">
        <v>107</v>
      </c>
      <c r="B135" s="1974" t="s">
        <v>231</v>
      </c>
      <c r="C135" s="1975"/>
      <c r="D135" s="1975"/>
      <c r="E135" s="1975"/>
      <c r="F135" s="1975"/>
      <c r="G135" s="1975"/>
      <c r="H135" s="1975"/>
      <c r="I135" s="1976"/>
    </row>
    <row r="136" spans="1:9" ht="24.95" customHeight="1" x14ac:dyDescent="0.25">
      <c r="A136" s="77" t="s">
        <v>108</v>
      </c>
      <c r="B136" s="1965" t="s">
        <v>232</v>
      </c>
      <c r="C136" s="1966"/>
      <c r="D136" s="1966"/>
      <c r="E136" s="1966"/>
      <c r="F136" s="1966"/>
      <c r="G136" s="1966"/>
      <c r="H136" s="1966"/>
      <c r="I136" s="1967"/>
    </row>
    <row r="137" spans="1:9" ht="24.95" customHeight="1" x14ac:dyDescent="0.25">
      <c r="A137" s="78" t="s">
        <v>110</v>
      </c>
      <c r="B137" s="2012" t="s">
        <v>233</v>
      </c>
      <c r="C137" s="2013"/>
      <c r="D137" s="2013"/>
      <c r="E137" s="2013"/>
      <c r="F137" s="2013"/>
      <c r="G137" s="2013"/>
      <c r="H137" s="2013"/>
      <c r="I137" s="2014"/>
    </row>
    <row r="138" spans="1:9" ht="24.95" customHeight="1" x14ac:dyDescent="0.25">
      <c r="A138" s="79" t="s">
        <v>112</v>
      </c>
      <c r="B138" s="80" t="s">
        <v>113</v>
      </c>
      <c r="C138" s="80" t="s">
        <v>114</v>
      </c>
      <c r="D138" s="80" t="s">
        <v>115</v>
      </c>
      <c r="E138" s="80" t="s">
        <v>116</v>
      </c>
      <c r="F138" s="80" t="s">
        <v>117</v>
      </c>
      <c r="G138" s="80" t="s">
        <v>118</v>
      </c>
      <c r="H138" s="81" t="s">
        <v>119</v>
      </c>
      <c r="I138" s="82" t="s">
        <v>120</v>
      </c>
    </row>
    <row r="139" spans="1:9" ht="24.95" customHeight="1" x14ac:dyDescent="0.25">
      <c r="A139" s="2100" t="s">
        <v>234</v>
      </c>
      <c r="B139" s="1604">
        <v>1</v>
      </c>
      <c r="C139" s="1604" t="s">
        <v>235</v>
      </c>
      <c r="D139" s="1604" t="s">
        <v>236</v>
      </c>
      <c r="E139" s="1604" t="s">
        <v>237</v>
      </c>
      <c r="F139" s="1604" t="s">
        <v>238</v>
      </c>
      <c r="G139" s="1604" t="s">
        <v>238</v>
      </c>
      <c r="H139" s="1606" t="s">
        <v>174</v>
      </c>
      <c r="I139" s="2041" t="s">
        <v>239</v>
      </c>
    </row>
    <row r="140" spans="1:9" ht="24.95" customHeight="1" x14ac:dyDescent="0.25">
      <c r="A140" s="2100"/>
      <c r="B140" s="1604"/>
      <c r="C140" s="1604"/>
      <c r="D140" s="1604"/>
      <c r="E140" s="1604"/>
      <c r="F140" s="1604"/>
      <c r="G140" s="1604"/>
      <c r="H140" s="1606"/>
      <c r="I140" s="2041"/>
    </row>
    <row r="141" spans="1:9" ht="24.95" customHeight="1" x14ac:dyDescent="0.25">
      <c r="A141" s="2100"/>
      <c r="B141" s="1604"/>
      <c r="C141" s="1604"/>
      <c r="D141" s="1604"/>
      <c r="E141" s="1604"/>
      <c r="F141" s="1604"/>
      <c r="G141" s="1604"/>
      <c r="H141" s="1606"/>
      <c r="I141" s="2041"/>
    </row>
    <row r="142" spans="1:9" ht="24.95" customHeight="1" x14ac:dyDescent="0.25">
      <c r="A142" s="2100"/>
      <c r="B142" s="1604"/>
      <c r="C142" s="1604"/>
      <c r="D142" s="1604"/>
      <c r="E142" s="1604"/>
      <c r="F142" s="1604"/>
      <c r="G142" s="1604"/>
      <c r="H142" s="1606"/>
      <c r="I142" s="2041"/>
    </row>
    <row r="143" spans="1:9" ht="61.5" customHeight="1" x14ac:dyDescent="0.25">
      <c r="A143" s="2100"/>
      <c r="B143" s="1604"/>
      <c r="C143" s="1604"/>
      <c r="D143" s="1604"/>
      <c r="E143" s="1604"/>
      <c r="F143" s="1604"/>
      <c r="G143" s="1604"/>
      <c r="H143" s="1606"/>
      <c r="I143" s="2041"/>
    </row>
    <row r="144" spans="1:9" ht="24.95" customHeight="1" x14ac:dyDescent="0.25">
      <c r="A144" s="2100"/>
      <c r="B144" s="1604">
        <v>2</v>
      </c>
      <c r="C144" s="1604" t="s">
        <v>240</v>
      </c>
      <c r="D144" s="1604" t="s">
        <v>241</v>
      </c>
      <c r="E144" s="1604" t="s">
        <v>237</v>
      </c>
      <c r="F144" s="1604" t="s">
        <v>242</v>
      </c>
      <c r="G144" s="1604" t="s">
        <v>242</v>
      </c>
      <c r="H144" s="1606" t="s">
        <v>243</v>
      </c>
      <c r="I144" s="2041" t="s">
        <v>244</v>
      </c>
    </row>
    <row r="145" spans="1:9" ht="167.25" customHeight="1" x14ac:dyDescent="0.25">
      <c r="A145" s="2100"/>
      <c r="B145" s="1604"/>
      <c r="C145" s="1604"/>
      <c r="D145" s="1604"/>
      <c r="E145" s="1604"/>
      <c r="F145" s="1604"/>
      <c r="G145" s="1604"/>
      <c r="H145" s="1606"/>
      <c r="I145" s="2041"/>
    </row>
    <row r="146" spans="1:9" ht="24.95" customHeight="1" x14ac:dyDescent="0.25">
      <c r="A146" s="2100"/>
      <c r="B146" s="1604">
        <v>3</v>
      </c>
      <c r="C146" s="1604" t="s">
        <v>245</v>
      </c>
      <c r="D146" s="1604" t="s">
        <v>246</v>
      </c>
      <c r="E146" s="1604" t="s">
        <v>237</v>
      </c>
      <c r="F146" s="1604" t="s">
        <v>247</v>
      </c>
      <c r="G146" s="1604" t="s">
        <v>247</v>
      </c>
      <c r="H146" s="1606" t="s">
        <v>248</v>
      </c>
      <c r="I146" s="2041" t="s">
        <v>249</v>
      </c>
    </row>
    <row r="147" spans="1:9" ht="24.95" customHeight="1" x14ac:dyDescent="0.25">
      <c r="A147" s="2100"/>
      <c r="B147" s="1604"/>
      <c r="C147" s="1604"/>
      <c r="D147" s="1604"/>
      <c r="E147" s="1604"/>
      <c r="F147" s="1604"/>
      <c r="G147" s="1604"/>
      <c r="H147" s="1606"/>
      <c r="I147" s="2041"/>
    </row>
    <row r="148" spans="1:9" ht="24.95" customHeight="1" x14ac:dyDescent="0.25">
      <c r="A148" s="2100"/>
      <c r="B148" s="1604"/>
      <c r="C148" s="1604"/>
      <c r="D148" s="1604"/>
      <c r="E148" s="1604"/>
      <c r="F148" s="1604"/>
      <c r="G148" s="1604"/>
      <c r="H148" s="1606"/>
      <c r="I148" s="2041"/>
    </row>
    <row r="149" spans="1:9" ht="24.95" customHeight="1" x14ac:dyDescent="0.25">
      <c r="A149" s="2100"/>
      <c r="B149" s="1604"/>
      <c r="C149" s="1604"/>
      <c r="D149" s="1604"/>
      <c r="E149" s="1604"/>
      <c r="F149" s="1604"/>
      <c r="G149" s="1604"/>
      <c r="H149" s="1606"/>
      <c r="I149" s="2041"/>
    </row>
    <row r="150" spans="1:9" ht="52.5" customHeight="1" x14ac:dyDescent="0.25">
      <c r="A150" s="2100"/>
      <c r="B150" s="1604"/>
      <c r="C150" s="1604"/>
      <c r="D150" s="1604"/>
      <c r="E150" s="1604"/>
      <c r="F150" s="1604"/>
      <c r="G150" s="1604"/>
      <c r="H150" s="1606"/>
      <c r="I150" s="2041"/>
    </row>
    <row r="151" spans="1:9" ht="24.95" customHeight="1" x14ac:dyDescent="0.25">
      <c r="A151" s="2100"/>
      <c r="B151" s="1604">
        <v>4</v>
      </c>
      <c r="C151" s="1609" t="s">
        <v>250</v>
      </c>
      <c r="D151" s="1609" t="s">
        <v>251</v>
      </c>
      <c r="E151" s="1609" t="s">
        <v>237</v>
      </c>
      <c r="F151" s="1609" t="s">
        <v>252</v>
      </c>
      <c r="G151" s="1609" t="s">
        <v>247</v>
      </c>
      <c r="H151" s="1609" t="s">
        <v>243</v>
      </c>
      <c r="I151" s="2022" t="s">
        <v>253</v>
      </c>
    </row>
    <row r="152" spans="1:9" ht="24.95" customHeight="1" x14ac:dyDescent="0.25">
      <c r="A152" s="2100"/>
      <c r="B152" s="1604"/>
      <c r="C152" s="1609"/>
      <c r="D152" s="1609"/>
      <c r="E152" s="1609"/>
      <c r="F152" s="1609"/>
      <c r="G152" s="1609"/>
      <c r="H152" s="1609"/>
      <c r="I152" s="2022"/>
    </row>
    <row r="153" spans="1:9" ht="24.95" customHeight="1" x14ac:dyDescent="0.25">
      <c r="A153" s="2100"/>
      <c r="B153" s="1604"/>
      <c r="C153" s="1609"/>
      <c r="D153" s="1609"/>
      <c r="E153" s="1609"/>
      <c r="F153" s="1609"/>
      <c r="G153" s="1609"/>
      <c r="H153" s="1609"/>
      <c r="I153" s="2022"/>
    </row>
    <row r="154" spans="1:9" ht="24.95" customHeight="1" x14ac:dyDescent="0.25">
      <c r="A154" s="2100"/>
      <c r="B154" s="1604"/>
      <c r="C154" s="1609"/>
      <c r="D154" s="1609"/>
      <c r="E154" s="1609"/>
      <c r="F154" s="1609"/>
      <c r="G154" s="1609"/>
      <c r="H154" s="1609"/>
      <c r="I154" s="2022"/>
    </row>
    <row r="155" spans="1:9" ht="24.95" customHeight="1" x14ac:dyDescent="0.25">
      <c r="A155" s="2100"/>
      <c r="B155" s="1604"/>
      <c r="C155" s="1609"/>
      <c r="D155" s="1609"/>
      <c r="E155" s="1609"/>
      <c r="F155" s="1609"/>
      <c r="G155" s="1609"/>
      <c r="H155" s="1609"/>
      <c r="I155" s="2022"/>
    </row>
    <row r="156" spans="1:9" ht="24.95" customHeight="1" thickBot="1" x14ac:dyDescent="0.3">
      <c r="A156" s="2101"/>
      <c r="B156" s="2026"/>
      <c r="C156" s="2024"/>
      <c r="D156" s="2024"/>
      <c r="E156" s="2024"/>
      <c r="F156" s="2024"/>
      <c r="G156" s="2024"/>
      <c r="H156" s="2024"/>
      <c r="I156" s="2025"/>
    </row>
    <row r="157" spans="1:9" s="2073" customFormat="1" ht="24.95" customHeight="1" thickBot="1" x14ac:dyDescent="0.3"/>
    <row r="158" spans="1:9" ht="24.95" customHeight="1" x14ac:dyDescent="0.25">
      <c r="A158" s="2110"/>
      <c r="B158" s="2111"/>
      <c r="C158" s="2111"/>
      <c r="D158" s="2111"/>
      <c r="E158" s="2111"/>
      <c r="F158" s="2111"/>
      <c r="G158" s="2111"/>
      <c r="H158" s="2111"/>
      <c r="I158" s="2112"/>
    </row>
    <row r="159" spans="1:9" ht="24.95" customHeight="1" x14ac:dyDescent="0.25">
      <c r="A159" s="73" t="s">
        <v>86</v>
      </c>
      <c r="B159" s="1965" t="s">
        <v>141</v>
      </c>
      <c r="C159" s="1966"/>
      <c r="D159" s="1966"/>
      <c r="E159" s="1966"/>
      <c r="F159" s="1966"/>
      <c r="G159" s="1966"/>
      <c r="H159" s="1966"/>
      <c r="I159" s="1967"/>
    </row>
    <row r="160" spans="1:9" ht="24.95" customHeight="1" x14ac:dyDescent="0.25">
      <c r="A160" s="73" t="s">
        <v>88</v>
      </c>
      <c r="B160" s="2012" t="s">
        <v>89</v>
      </c>
      <c r="C160" s="2013"/>
      <c r="D160" s="2013"/>
      <c r="E160" s="2013"/>
      <c r="F160" s="2013"/>
      <c r="G160" s="2013"/>
      <c r="H160" s="2013"/>
      <c r="I160" s="2014"/>
    </row>
    <row r="161" spans="1:9" ht="24.95" customHeight="1" x14ac:dyDescent="0.25">
      <c r="A161" s="73" t="s">
        <v>90</v>
      </c>
      <c r="B161" s="1965" t="s">
        <v>191</v>
      </c>
      <c r="C161" s="1966"/>
      <c r="D161" s="1966"/>
      <c r="E161" s="1966"/>
      <c r="F161" s="1966"/>
      <c r="G161" s="1966"/>
      <c r="H161" s="1966"/>
      <c r="I161" s="1967"/>
    </row>
    <row r="162" spans="1:9" ht="24.95" customHeight="1" x14ac:dyDescent="0.25">
      <c r="A162" s="74" t="s">
        <v>92</v>
      </c>
      <c r="B162" s="1965" t="s">
        <v>254</v>
      </c>
      <c r="C162" s="1966"/>
      <c r="D162" s="1966"/>
      <c r="E162" s="1966"/>
      <c r="F162" s="1966"/>
      <c r="G162" s="1966"/>
      <c r="H162" s="1966"/>
      <c r="I162" s="1967"/>
    </row>
    <row r="163" spans="1:9" ht="24.95" customHeight="1" x14ac:dyDescent="0.25">
      <c r="A163" s="73" t="s">
        <v>94</v>
      </c>
      <c r="B163" s="1965" t="s">
        <v>255</v>
      </c>
      <c r="C163" s="1966"/>
      <c r="D163" s="1966"/>
      <c r="E163" s="1966"/>
      <c r="F163" s="1966"/>
      <c r="G163" s="1966"/>
      <c r="H163" s="1966"/>
      <c r="I163" s="1967"/>
    </row>
    <row r="164" spans="1:9" ht="24.95" customHeight="1" x14ac:dyDescent="0.25">
      <c r="A164" s="73" t="s">
        <v>96</v>
      </c>
      <c r="B164" s="1965"/>
      <c r="C164" s="1966"/>
      <c r="D164" s="1966"/>
      <c r="E164" s="1966"/>
      <c r="F164" s="1966"/>
      <c r="G164" s="1966"/>
      <c r="H164" s="86"/>
      <c r="I164" s="87"/>
    </row>
    <row r="165" spans="1:9" ht="24.95" customHeight="1" x14ac:dyDescent="0.25">
      <c r="A165" s="73" t="s">
        <v>98</v>
      </c>
      <c r="B165" s="1965" t="s">
        <v>256</v>
      </c>
      <c r="C165" s="1966"/>
      <c r="D165" s="1966"/>
      <c r="E165" s="1966"/>
      <c r="F165" s="1966"/>
      <c r="G165" s="1966"/>
      <c r="H165" s="1966"/>
      <c r="I165" s="1967"/>
    </row>
    <row r="166" spans="1:9" ht="24.95" customHeight="1" x14ac:dyDescent="0.25">
      <c r="A166" s="73" t="s">
        <v>100</v>
      </c>
      <c r="B166" s="1965">
        <v>9</v>
      </c>
      <c r="C166" s="1966"/>
      <c r="D166" s="1966"/>
      <c r="E166" s="1966"/>
      <c r="F166" s="1966"/>
      <c r="G166" s="1966"/>
      <c r="H166" s="1966"/>
      <c r="I166" s="1967"/>
    </row>
    <row r="167" spans="1:9" ht="24.95" customHeight="1" x14ac:dyDescent="0.25">
      <c r="A167" s="74" t="s">
        <v>101</v>
      </c>
      <c r="B167" s="2113" t="s">
        <v>257</v>
      </c>
      <c r="C167" s="2114"/>
      <c r="D167" s="2114"/>
      <c r="E167" s="2114"/>
      <c r="F167" s="2114"/>
      <c r="G167" s="2114"/>
      <c r="H167" s="2114"/>
      <c r="I167" s="2115"/>
    </row>
    <row r="168" spans="1:9" ht="24.95" customHeight="1" x14ac:dyDescent="0.25">
      <c r="A168" s="74" t="s">
        <v>103</v>
      </c>
      <c r="B168" s="1965" t="s">
        <v>258</v>
      </c>
      <c r="C168" s="1966"/>
      <c r="D168" s="1966"/>
      <c r="E168" s="1966"/>
      <c r="F168" s="1966"/>
      <c r="G168" s="1966"/>
      <c r="H168" s="1966"/>
      <c r="I168" s="1967"/>
    </row>
    <row r="169" spans="1:9" ht="24.95" customHeight="1" x14ac:dyDescent="0.25">
      <c r="A169" s="73" t="s">
        <v>105</v>
      </c>
      <c r="B169" s="1965" t="s">
        <v>259</v>
      </c>
      <c r="C169" s="1966"/>
      <c r="D169" s="1966"/>
      <c r="E169" s="1966"/>
      <c r="F169" s="1966"/>
      <c r="G169" s="1966"/>
      <c r="H169" s="1966"/>
      <c r="I169" s="1967"/>
    </row>
    <row r="170" spans="1:9" ht="24.95" customHeight="1" x14ac:dyDescent="0.25">
      <c r="A170" s="74" t="s">
        <v>107</v>
      </c>
      <c r="B170" s="1974" t="s">
        <v>260</v>
      </c>
      <c r="C170" s="1975"/>
      <c r="D170" s="1975"/>
      <c r="E170" s="1975"/>
      <c r="F170" s="1975"/>
      <c r="G170" s="1975"/>
      <c r="H170" s="1975"/>
      <c r="I170" s="1976"/>
    </row>
    <row r="171" spans="1:9" ht="24.95" customHeight="1" x14ac:dyDescent="0.25">
      <c r="A171" s="77" t="s">
        <v>108</v>
      </c>
      <c r="B171" s="1965" t="s">
        <v>261</v>
      </c>
      <c r="C171" s="1966"/>
      <c r="D171" s="1966"/>
      <c r="E171" s="1966"/>
      <c r="F171" s="1966"/>
      <c r="G171" s="1966"/>
      <c r="H171" s="1966"/>
      <c r="I171" s="1967"/>
    </row>
    <row r="172" spans="1:9" ht="24.95" customHeight="1" x14ac:dyDescent="0.25">
      <c r="A172" s="78" t="s">
        <v>110</v>
      </c>
      <c r="B172" s="2012" t="s">
        <v>262</v>
      </c>
      <c r="C172" s="2013"/>
      <c r="D172" s="2013"/>
      <c r="E172" s="2013"/>
      <c r="F172" s="2013"/>
      <c r="G172" s="2013"/>
      <c r="H172" s="2013"/>
      <c r="I172" s="2014"/>
    </row>
    <row r="173" spans="1:9" ht="24.95" customHeight="1" x14ac:dyDescent="0.25">
      <c r="A173" s="79" t="s">
        <v>112</v>
      </c>
      <c r="B173" s="80" t="s">
        <v>113</v>
      </c>
      <c r="C173" s="80" t="s">
        <v>114</v>
      </c>
      <c r="D173" s="80" t="s">
        <v>115</v>
      </c>
      <c r="E173" s="80" t="s">
        <v>116</v>
      </c>
      <c r="F173" s="80" t="s">
        <v>117</v>
      </c>
      <c r="G173" s="80" t="s">
        <v>118</v>
      </c>
      <c r="H173" s="81" t="s">
        <v>119</v>
      </c>
      <c r="I173" s="82" t="s">
        <v>120</v>
      </c>
    </row>
    <row r="174" spans="1:9" ht="24.95" customHeight="1" x14ac:dyDescent="0.25">
      <c r="A174" s="2100" t="s">
        <v>263</v>
      </c>
      <c r="B174" s="1604">
        <v>1</v>
      </c>
      <c r="C174" s="1604" t="s">
        <v>264</v>
      </c>
      <c r="D174" s="1604" t="s">
        <v>265</v>
      </c>
      <c r="E174" s="1604" t="s">
        <v>266</v>
      </c>
      <c r="F174" s="1980" t="s">
        <v>267</v>
      </c>
      <c r="G174" s="1604" t="s">
        <v>268</v>
      </c>
      <c r="H174" s="1606" t="s">
        <v>190</v>
      </c>
      <c r="I174" s="2041" t="s">
        <v>269</v>
      </c>
    </row>
    <row r="175" spans="1:9" ht="24.95" customHeight="1" x14ac:dyDescent="0.25">
      <c r="A175" s="2100"/>
      <c r="B175" s="1604"/>
      <c r="C175" s="1604"/>
      <c r="D175" s="1604"/>
      <c r="E175" s="1604"/>
      <c r="F175" s="1993"/>
      <c r="G175" s="1604"/>
      <c r="H175" s="1606"/>
      <c r="I175" s="2041"/>
    </row>
    <row r="176" spans="1:9" ht="24.95" customHeight="1" x14ac:dyDescent="0.25">
      <c r="A176" s="2100"/>
      <c r="B176" s="1604"/>
      <c r="C176" s="1604"/>
      <c r="D176" s="1604"/>
      <c r="E176" s="1604"/>
      <c r="F176" s="1993"/>
      <c r="G176" s="1604"/>
      <c r="H176" s="1606"/>
      <c r="I176" s="2041"/>
    </row>
    <row r="177" spans="1:9" ht="24.95" customHeight="1" x14ac:dyDescent="0.25">
      <c r="A177" s="2100"/>
      <c r="B177" s="1604"/>
      <c r="C177" s="1604"/>
      <c r="D177" s="1604"/>
      <c r="E177" s="1604"/>
      <c r="F177" s="1993"/>
      <c r="G177" s="1604"/>
      <c r="H177" s="1606"/>
      <c r="I177" s="2041"/>
    </row>
    <row r="178" spans="1:9" ht="52.5" customHeight="1" x14ac:dyDescent="0.25">
      <c r="A178" s="2100"/>
      <c r="B178" s="1604"/>
      <c r="C178" s="1604"/>
      <c r="D178" s="1604"/>
      <c r="E178" s="1604"/>
      <c r="F178" s="1981"/>
      <c r="G178" s="1604"/>
      <c r="H178" s="1606"/>
      <c r="I178" s="2041"/>
    </row>
    <row r="179" spans="1:9" ht="142.5" customHeight="1" x14ac:dyDescent="0.25">
      <c r="A179" s="2100"/>
      <c r="B179" s="1604">
        <v>2</v>
      </c>
      <c r="C179" s="1604" t="s">
        <v>270</v>
      </c>
      <c r="D179" s="1604" t="s">
        <v>271</v>
      </c>
      <c r="E179" s="1604" t="s">
        <v>272</v>
      </c>
      <c r="F179" s="1980" t="s">
        <v>267</v>
      </c>
      <c r="G179" s="1604" t="s">
        <v>268</v>
      </c>
      <c r="H179" s="1606" t="s">
        <v>190</v>
      </c>
      <c r="I179" s="2041" t="s">
        <v>273</v>
      </c>
    </row>
    <row r="180" spans="1:9" ht="20.25" customHeight="1" x14ac:dyDescent="0.25">
      <c r="A180" s="2100"/>
      <c r="B180" s="1604"/>
      <c r="C180" s="1604"/>
      <c r="D180" s="1604"/>
      <c r="E180" s="1604"/>
      <c r="F180" s="1981"/>
      <c r="G180" s="1604"/>
      <c r="H180" s="1606"/>
      <c r="I180" s="2041"/>
    </row>
    <row r="181" spans="1:9" ht="114.75" customHeight="1" x14ac:dyDescent="0.25">
      <c r="A181" s="2100"/>
      <c r="B181" s="1604">
        <v>3</v>
      </c>
      <c r="C181" s="1604" t="s">
        <v>274</v>
      </c>
      <c r="D181" s="1604" t="s">
        <v>275</v>
      </c>
      <c r="E181" s="1604" t="s">
        <v>276</v>
      </c>
      <c r="F181" s="1980" t="s">
        <v>267</v>
      </c>
      <c r="G181" s="1604" t="s">
        <v>268</v>
      </c>
      <c r="H181" s="1606">
        <v>40000</v>
      </c>
      <c r="I181" s="2041" t="s">
        <v>277</v>
      </c>
    </row>
    <row r="182" spans="1:9" ht="51" customHeight="1" x14ac:dyDescent="0.25">
      <c r="A182" s="2100"/>
      <c r="B182" s="1604"/>
      <c r="C182" s="1604"/>
      <c r="D182" s="1604"/>
      <c r="E182" s="1604"/>
      <c r="F182" s="1981"/>
      <c r="G182" s="1604"/>
      <c r="H182" s="1606"/>
      <c r="I182" s="2041"/>
    </row>
    <row r="183" spans="1:9" ht="24.75" hidden="1" customHeight="1" x14ac:dyDescent="0.25">
      <c r="A183" s="2100"/>
      <c r="B183" s="1604"/>
      <c r="C183" s="1604"/>
      <c r="D183" s="1604"/>
      <c r="E183" s="1604"/>
      <c r="F183" s="93"/>
      <c r="G183" s="1604"/>
      <c r="H183" s="1606"/>
      <c r="I183" s="2041"/>
    </row>
    <row r="184" spans="1:9" ht="24.75" hidden="1" customHeight="1" x14ac:dyDescent="0.25">
      <c r="A184" s="2100"/>
      <c r="B184" s="1604"/>
      <c r="C184" s="1604"/>
      <c r="D184" s="1604"/>
      <c r="E184" s="1604"/>
      <c r="F184" s="93"/>
      <c r="G184" s="1604"/>
      <c r="H184" s="1606"/>
      <c r="I184" s="2041"/>
    </row>
    <row r="185" spans="1:9" ht="24.75" hidden="1" customHeight="1" x14ac:dyDescent="0.25">
      <c r="A185" s="2100"/>
      <c r="B185" s="1604"/>
      <c r="C185" s="1604"/>
      <c r="D185" s="1604"/>
      <c r="E185" s="1604"/>
      <c r="F185" s="1609" t="s">
        <v>267</v>
      </c>
      <c r="G185" s="1604"/>
      <c r="H185" s="1606"/>
      <c r="I185" s="2041"/>
    </row>
    <row r="186" spans="1:9" ht="24.95" customHeight="1" x14ac:dyDescent="0.25">
      <c r="A186" s="2100"/>
      <c r="B186" s="1604">
        <v>4</v>
      </c>
      <c r="C186" s="1609" t="s">
        <v>278</v>
      </c>
      <c r="D186" s="1609" t="s">
        <v>279</v>
      </c>
      <c r="E186" s="1609" t="s">
        <v>280</v>
      </c>
      <c r="F186" s="1609"/>
      <c r="G186" s="1609" t="s">
        <v>268</v>
      </c>
      <c r="H186" s="1609" t="s">
        <v>190</v>
      </c>
      <c r="I186" s="2022" t="s">
        <v>281</v>
      </c>
    </row>
    <row r="187" spans="1:9" ht="24.95" customHeight="1" x14ac:dyDescent="0.25">
      <c r="A187" s="2100"/>
      <c r="B187" s="1604"/>
      <c r="C187" s="1609"/>
      <c r="D187" s="1609"/>
      <c r="E187" s="1609"/>
      <c r="F187" s="1609"/>
      <c r="G187" s="1609"/>
      <c r="H187" s="1609"/>
      <c r="I187" s="2022"/>
    </row>
    <row r="188" spans="1:9" ht="24.95" customHeight="1" x14ac:dyDescent="0.25">
      <c r="A188" s="2100"/>
      <c r="B188" s="1604"/>
      <c r="C188" s="1609"/>
      <c r="D188" s="1609"/>
      <c r="E188" s="1609"/>
      <c r="F188" s="1609"/>
      <c r="G188" s="1609"/>
      <c r="H188" s="1609"/>
      <c r="I188" s="2022"/>
    </row>
    <row r="189" spans="1:9" ht="24.95" customHeight="1" x14ac:dyDescent="0.25">
      <c r="A189" s="2100"/>
      <c r="B189" s="1604"/>
      <c r="C189" s="1609"/>
      <c r="D189" s="1609"/>
      <c r="E189" s="1609"/>
      <c r="F189" s="1609"/>
      <c r="G189" s="1609"/>
      <c r="H189" s="1609"/>
      <c r="I189" s="2022"/>
    </row>
    <row r="190" spans="1:9" ht="24.95" customHeight="1" x14ac:dyDescent="0.25">
      <c r="A190" s="2100"/>
      <c r="B190" s="1604"/>
      <c r="C190" s="1609"/>
      <c r="D190" s="1609"/>
      <c r="E190" s="1609"/>
      <c r="F190" s="1609"/>
      <c r="G190" s="1609"/>
      <c r="H190" s="1609"/>
      <c r="I190" s="2022"/>
    </row>
    <row r="191" spans="1:9" s="2073" customFormat="1" ht="24.95" customHeight="1" thickBot="1" x14ac:dyDescent="0.3"/>
    <row r="192" spans="1:9" ht="24.95" customHeight="1" x14ac:dyDescent="0.25">
      <c r="A192" s="2110"/>
      <c r="B192" s="2111"/>
      <c r="C192" s="2111"/>
      <c r="D192" s="2111"/>
      <c r="E192" s="2111"/>
      <c r="F192" s="2111"/>
      <c r="G192" s="2111"/>
      <c r="H192" s="2111"/>
      <c r="I192" s="2112"/>
    </row>
    <row r="193" spans="1:9" ht="24.95" customHeight="1" x14ac:dyDescent="0.25">
      <c r="A193" s="73" t="s">
        <v>86</v>
      </c>
      <c r="B193" s="1965" t="s">
        <v>87</v>
      </c>
      <c r="C193" s="1966"/>
      <c r="D193" s="1966"/>
      <c r="E193" s="1966"/>
      <c r="F193" s="1966"/>
      <c r="G193" s="1966"/>
      <c r="H193" s="1966"/>
      <c r="I193" s="1967"/>
    </row>
    <row r="194" spans="1:9" ht="24.95" customHeight="1" x14ac:dyDescent="0.25">
      <c r="A194" s="73" t="s">
        <v>88</v>
      </c>
      <c r="B194" s="2012" t="s">
        <v>89</v>
      </c>
      <c r="C194" s="2013"/>
      <c r="D194" s="2013"/>
      <c r="E194" s="2013"/>
      <c r="F194" s="2013"/>
      <c r="G194" s="2013"/>
      <c r="H194" s="2013"/>
      <c r="I194" s="2014"/>
    </row>
    <row r="195" spans="1:9" ht="24.95" customHeight="1" x14ac:dyDescent="0.25">
      <c r="A195" s="73" t="s">
        <v>90</v>
      </c>
      <c r="B195" s="1965" t="s">
        <v>191</v>
      </c>
      <c r="C195" s="1966"/>
      <c r="D195" s="1966"/>
      <c r="E195" s="1966"/>
      <c r="F195" s="1966"/>
      <c r="G195" s="1966"/>
      <c r="H195" s="1966"/>
      <c r="I195" s="1967"/>
    </row>
    <row r="196" spans="1:9" ht="24.95" customHeight="1" x14ac:dyDescent="0.25">
      <c r="A196" s="74" t="s">
        <v>92</v>
      </c>
      <c r="B196" s="1965" t="s">
        <v>282</v>
      </c>
      <c r="C196" s="1966"/>
      <c r="D196" s="1966"/>
      <c r="E196" s="1966"/>
      <c r="F196" s="1966"/>
      <c r="G196" s="1966"/>
      <c r="H196" s="1966"/>
      <c r="I196" s="1967"/>
    </row>
    <row r="197" spans="1:9" ht="24.95" customHeight="1" x14ac:dyDescent="0.25">
      <c r="A197" s="73" t="s">
        <v>94</v>
      </c>
      <c r="B197" s="1965" t="s">
        <v>283</v>
      </c>
      <c r="C197" s="1966"/>
      <c r="D197" s="1966"/>
      <c r="E197" s="1966"/>
      <c r="F197" s="1966"/>
      <c r="G197" s="1966"/>
      <c r="H197" s="1966"/>
      <c r="I197" s="1967"/>
    </row>
    <row r="198" spans="1:9" ht="24.95" customHeight="1" x14ac:dyDescent="0.25">
      <c r="A198" s="73" t="s">
        <v>96</v>
      </c>
      <c r="B198" s="1965"/>
      <c r="C198" s="1966"/>
      <c r="D198" s="1966"/>
      <c r="E198" s="1966"/>
      <c r="F198" s="1966"/>
      <c r="G198" s="1966"/>
      <c r="H198" s="86"/>
      <c r="I198" s="87"/>
    </row>
    <row r="199" spans="1:9" ht="24.95" customHeight="1" x14ac:dyDescent="0.25">
      <c r="A199" s="73" t="s">
        <v>98</v>
      </c>
      <c r="B199" s="1965" t="s">
        <v>284</v>
      </c>
      <c r="C199" s="1966"/>
      <c r="D199" s="1966"/>
      <c r="E199" s="1966"/>
      <c r="F199" s="1966"/>
      <c r="G199" s="1966"/>
      <c r="H199" s="1966"/>
      <c r="I199" s="1967"/>
    </row>
    <row r="200" spans="1:9" ht="24.95" customHeight="1" x14ac:dyDescent="0.25">
      <c r="A200" s="73" t="s">
        <v>100</v>
      </c>
      <c r="B200" s="1965">
        <v>7</v>
      </c>
      <c r="C200" s="1966"/>
      <c r="D200" s="1966"/>
      <c r="E200" s="1966"/>
      <c r="F200" s="1966"/>
      <c r="G200" s="1966"/>
      <c r="H200" s="1966"/>
      <c r="I200" s="1967"/>
    </row>
    <row r="201" spans="1:9" ht="24.95" customHeight="1" x14ac:dyDescent="0.25">
      <c r="A201" s="74" t="s">
        <v>101</v>
      </c>
      <c r="B201" s="2113" t="s">
        <v>285</v>
      </c>
      <c r="C201" s="2114"/>
      <c r="D201" s="2114"/>
      <c r="E201" s="2114"/>
      <c r="F201" s="2114"/>
      <c r="G201" s="2114"/>
      <c r="H201" s="2114"/>
      <c r="I201" s="2115"/>
    </row>
    <row r="202" spans="1:9" ht="24.95" customHeight="1" x14ac:dyDescent="0.25">
      <c r="A202" s="74" t="s">
        <v>103</v>
      </c>
      <c r="B202" s="1965" t="s">
        <v>286</v>
      </c>
      <c r="C202" s="1966"/>
      <c r="D202" s="1966"/>
      <c r="E202" s="1966"/>
      <c r="F202" s="1966"/>
      <c r="G202" s="1966"/>
      <c r="H202" s="1966"/>
      <c r="I202" s="1967"/>
    </row>
    <row r="203" spans="1:9" ht="24.95" customHeight="1" x14ac:dyDescent="0.25">
      <c r="A203" s="73" t="s">
        <v>105</v>
      </c>
      <c r="B203" s="1965" t="s">
        <v>287</v>
      </c>
      <c r="C203" s="1966"/>
      <c r="D203" s="1966"/>
      <c r="E203" s="1966"/>
      <c r="F203" s="1966"/>
      <c r="G203" s="1966"/>
      <c r="H203" s="1966"/>
      <c r="I203" s="1967"/>
    </row>
    <row r="204" spans="1:9" ht="24.95" customHeight="1" x14ac:dyDescent="0.25">
      <c r="A204" s="74" t="s">
        <v>107</v>
      </c>
      <c r="B204" s="1974">
        <v>130000</v>
      </c>
      <c r="C204" s="1975"/>
      <c r="D204" s="1975"/>
      <c r="E204" s="1975"/>
      <c r="F204" s="1975"/>
      <c r="G204" s="1975"/>
      <c r="H204" s="1975"/>
      <c r="I204" s="1976"/>
    </row>
    <row r="205" spans="1:9" ht="24.95" customHeight="1" x14ac:dyDescent="0.25">
      <c r="A205" s="77" t="s">
        <v>108</v>
      </c>
      <c r="B205" s="1965" t="s">
        <v>288</v>
      </c>
      <c r="C205" s="1966"/>
      <c r="D205" s="1966"/>
      <c r="E205" s="1966"/>
      <c r="F205" s="1966"/>
      <c r="G205" s="1966"/>
      <c r="H205" s="1966"/>
      <c r="I205" s="1967"/>
    </row>
    <row r="206" spans="1:9" ht="24.95" customHeight="1" x14ac:dyDescent="0.25">
      <c r="A206" s="78" t="s">
        <v>110</v>
      </c>
      <c r="B206" s="2012" t="s">
        <v>289</v>
      </c>
      <c r="C206" s="2013"/>
      <c r="D206" s="2013"/>
      <c r="E206" s="2013"/>
      <c r="F206" s="2013"/>
      <c r="G206" s="2013"/>
      <c r="H206" s="2013"/>
      <c r="I206" s="2014"/>
    </row>
    <row r="207" spans="1:9" ht="24.95" customHeight="1" x14ac:dyDescent="0.25">
      <c r="A207" s="79" t="s">
        <v>112</v>
      </c>
      <c r="B207" s="80" t="s">
        <v>113</v>
      </c>
      <c r="C207" s="80" t="s">
        <v>114</v>
      </c>
      <c r="D207" s="80" t="s">
        <v>115</v>
      </c>
      <c r="E207" s="80" t="s">
        <v>116</v>
      </c>
      <c r="F207" s="80" t="s">
        <v>117</v>
      </c>
      <c r="G207" s="80" t="s">
        <v>118</v>
      </c>
      <c r="H207" s="81" t="s">
        <v>119</v>
      </c>
      <c r="I207" s="82" t="s">
        <v>120</v>
      </c>
    </row>
    <row r="208" spans="1:9" ht="24.95" customHeight="1" x14ac:dyDescent="0.25">
      <c r="A208" s="2100" t="s">
        <v>290</v>
      </c>
      <c r="B208" s="1604">
        <v>1</v>
      </c>
      <c r="C208" s="1604" t="s">
        <v>291</v>
      </c>
      <c r="D208" s="1604" t="s">
        <v>292</v>
      </c>
      <c r="E208" s="1604" t="s">
        <v>293</v>
      </c>
      <c r="F208" s="1980" t="s">
        <v>294</v>
      </c>
      <c r="G208" s="2116" t="s">
        <v>295</v>
      </c>
      <c r="H208" s="1606" t="s">
        <v>296</v>
      </c>
      <c r="I208" s="2041" t="s">
        <v>297</v>
      </c>
    </row>
    <row r="209" spans="1:9" ht="24.95" customHeight="1" x14ac:dyDescent="0.25">
      <c r="A209" s="2100"/>
      <c r="B209" s="1604"/>
      <c r="C209" s="1604"/>
      <c r="D209" s="1604"/>
      <c r="E209" s="1604"/>
      <c r="F209" s="1993"/>
      <c r="G209" s="1604"/>
      <c r="H209" s="1606"/>
      <c r="I209" s="2041"/>
    </row>
    <row r="210" spans="1:9" ht="24.95" customHeight="1" x14ac:dyDescent="0.25">
      <c r="A210" s="2100"/>
      <c r="B210" s="1604"/>
      <c r="C210" s="1604"/>
      <c r="D210" s="1604"/>
      <c r="E210" s="1604"/>
      <c r="F210" s="1993"/>
      <c r="G210" s="1604"/>
      <c r="H210" s="1606"/>
      <c r="I210" s="2041"/>
    </row>
    <row r="211" spans="1:9" ht="24.95" customHeight="1" x14ac:dyDescent="0.25">
      <c r="A211" s="2100"/>
      <c r="B211" s="1604"/>
      <c r="C211" s="1604"/>
      <c r="D211" s="1604"/>
      <c r="E211" s="1604"/>
      <c r="F211" s="1993"/>
      <c r="G211" s="1604"/>
      <c r="H211" s="1606"/>
      <c r="I211" s="2041"/>
    </row>
    <row r="212" spans="1:9" ht="102" customHeight="1" x14ac:dyDescent="0.25">
      <c r="A212" s="2100"/>
      <c r="B212" s="1604"/>
      <c r="C212" s="1604"/>
      <c r="D212" s="1604"/>
      <c r="E212" s="1604"/>
      <c r="F212" s="1981"/>
      <c r="G212" s="1604"/>
      <c r="H212" s="1606"/>
      <c r="I212" s="2041"/>
    </row>
    <row r="213" spans="1:9" ht="24.95" customHeight="1" x14ac:dyDescent="0.25">
      <c r="A213" s="2100"/>
      <c r="B213" s="1604">
        <v>2</v>
      </c>
      <c r="C213" s="1604" t="s">
        <v>298</v>
      </c>
      <c r="D213" s="1604" t="s">
        <v>292</v>
      </c>
      <c r="E213" s="1604" t="s">
        <v>299</v>
      </c>
      <c r="F213" s="1980" t="s">
        <v>300</v>
      </c>
      <c r="G213" s="1604" t="s">
        <v>295</v>
      </c>
      <c r="H213" s="1606" t="s">
        <v>301</v>
      </c>
      <c r="I213" s="2041" t="s">
        <v>302</v>
      </c>
    </row>
    <row r="214" spans="1:9" ht="130.5" customHeight="1" x14ac:dyDescent="0.25">
      <c r="A214" s="2100"/>
      <c r="B214" s="1604"/>
      <c r="C214" s="1604"/>
      <c r="D214" s="1604"/>
      <c r="E214" s="1604"/>
      <c r="F214" s="1981"/>
      <c r="G214" s="1604"/>
      <c r="H214" s="1606"/>
      <c r="I214" s="2041"/>
    </row>
    <row r="215" spans="1:9" ht="24.95" customHeight="1" x14ac:dyDescent="0.25">
      <c r="A215" s="2100"/>
      <c r="B215" s="1604">
        <v>3</v>
      </c>
      <c r="C215" s="1604" t="s">
        <v>303</v>
      </c>
      <c r="D215" s="1604" t="s">
        <v>304</v>
      </c>
      <c r="E215" s="1604" t="s">
        <v>305</v>
      </c>
      <c r="F215" s="1980" t="s">
        <v>306</v>
      </c>
      <c r="G215" s="1604" t="s">
        <v>287</v>
      </c>
      <c r="H215" s="1606" t="s">
        <v>307</v>
      </c>
      <c r="I215" s="2041" t="s">
        <v>308</v>
      </c>
    </row>
    <row r="216" spans="1:9" ht="24.95" customHeight="1" x14ac:dyDescent="0.25">
      <c r="A216" s="2100"/>
      <c r="B216" s="1604"/>
      <c r="C216" s="1604"/>
      <c r="D216" s="1604"/>
      <c r="E216" s="1604"/>
      <c r="F216" s="1993"/>
      <c r="G216" s="1604"/>
      <c r="H216" s="1606"/>
      <c r="I216" s="2041"/>
    </row>
    <row r="217" spans="1:9" ht="24.95" customHeight="1" x14ac:dyDescent="0.25">
      <c r="A217" s="2100"/>
      <c r="B217" s="1604"/>
      <c r="C217" s="1604"/>
      <c r="D217" s="1604"/>
      <c r="E217" s="1604"/>
      <c r="F217" s="1993"/>
      <c r="G217" s="1604"/>
      <c r="H217" s="1606"/>
      <c r="I217" s="2041"/>
    </row>
    <row r="218" spans="1:9" ht="18" customHeight="1" x14ac:dyDescent="0.25">
      <c r="A218" s="2100"/>
      <c r="B218" s="1604"/>
      <c r="C218" s="1604"/>
      <c r="D218" s="1604"/>
      <c r="E218" s="1604"/>
      <c r="F218" s="1993"/>
      <c r="G218" s="1604"/>
      <c r="H218" s="1606"/>
      <c r="I218" s="2041"/>
    </row>
    <row r="219" spans="1:9" ht="93" hidden="1" customHeight="1" x14ac:dyDescent="0.25">
      <c r="A219" s="2100"/>
      <c r="B219" s="1604"/>
      <c r="C219" s="1604"/>
      <c r="D219" s="1604"/>
      <c r="E219" s="1604"/>
      <c r="F219" s="1981"/>
      <c r="G219" s="1604"/>
      <c r="H219" s="1606"/>
      <c r="I219" s="2041"/>
    </row>
    <row r="220" spans="1:9" ht="24.95" customHeight="1" x14ac:dyDescent="0.25">
      <c r="A220" s="2100"/>
      <c r="B220" s="1604">
        <v>4</v>
      </c>
      <c r="C220" s="1609" t="s">
        <v>309</v>
      </c>
      <c r="D220" s="1609" t="s">
        <v>304</v>
      </c>
      <c r="E220" s="1609" t="s">
        <v>310</v>
      </c>
      <c r="F220" s="1609" t="s">
        <v>306</v>
      </c>
      <c r="G220" s="1609" t="s">
        <v>311</v>
      </c>
      <c r="H220" s="1609">
        <v>35000</v>
      </c>
      <c r="I220" s="2022" t="s">
        <v>312</v>
      </c>
    </row>
    <row r="221" spans="1:9" ht="24.95" customHeight="1" x14ac:dyDescent="0.25">
      <c r="A221" s="2100"/>
      <c r="B221" s="1604"/>
      <c r="C221" s="1609"/>
      <c r="D221" s="1609"/>
      <c r="E221" s="1609"/>
      <c r="F221" s="1609"/>
      <c r="G221" s="1609"/>
      <c r="H221" s="1609"/>
      <c r="I221" s="2022"/>
    </row>
    <row r="222" spans="1:9" ht="24.95" customHeight="1" x14ac:dyDescent="0.25">
      <c r="A222" s="2100"/>
      <c r="B222" s="1604"/>
      <c r="C222" s="1609"/>
      <c r="D222" s="1609"/>
      <c r="E222" s="1609"/>
      <c r="F222" s="1609"/>
      <c r="G222" s="1609"/>
      <c r="H222" s="1609"/>
      <c r="I222" s="2022"/>
    </row>
    <row r="223" spans="1:9" ht="24.95" customHeight="1" x14ac:dyDescent="0.25">
      <c r="A223" s="2100"/>
      <c r="B223" s="1604"/>
      <c r="C223" s="1609"/>
      <c r="D223" s="1609"/>
      <c r="E223" s="1609"/>
      <c r="F223" s="1609"/>
      <c r="G223" s="1609"/>
      <c r="H223" s="1609"/>
      <c r="I223" s="2022"/>
    </row>
    <row r="224" spans="1:9" ht="24.95" customHeight="1" x14ac:dyDescent="0.25">
      <c r="A224" s="2100"/>
      <c r="B224" s="1604"/>
      <c r="C224" s="1609"/>
      <c r="D224" s="1609"/>
      <c r="E224" s="1609"/>
      <c r="F224" s="1609"/>
      <c r="G224" s="1609"/>
      <c r="H224" s="1609"/>
      <c r="I224" s="2022"/>
    </row>
    <row r="225" spans="1:9" ht="66.75" customHeight="1" thickBot="1" x14ac:dyDescent="0.3">
      <c r="A225" s="2101"/>
      <c r="B225" s="2026"/>
      <c r="C225" s="2024"/>
      <c r="D225" s="2024"/>
      <c r="E225" s="2024"/>
      <c r="F225" s="2024"/>
      <c r="G225" s="2024"/>
      <c r="H225" s="2024"/>
      <c r="I225" s="2025"/>
    </row>
    <row r="226" spans="1:9" s="2073" customFormat="1" ht="24.95" customHeight="1" thickBot="1" x14ac:dyDescent="0.3"/>
    <row r="227" spans="1:9" ht="24.95" customHeight="1" x14ac:dyDescent="0.25">
      <c r="A227" s="2110"/>
      <c r="B227" s="2111"/>
      <c r="C227" s="2111"/>
      <c r="D227" s="2111"/>
      <c r="E227" s="2111"/>
      <c r="F227" s="2111"/>
      <c r="G227" s="2111"/>
      <c r="H227" s="2111"/>
      <c r="I227" s="2112"/>
    </row>
    <row r="228" spans="1:9" ht="24.95" customHeight="1" x14ac:dyDescent="0.25">
      <c r="A228" s="73" t="s">
        <v>86</v>
      </c>
      <c r="B228" s="1965" t="s">
        <v>87</v>
      </c>
      <c r="C228" s="1966"/>
      <c r="D228" s="1966"/>
      <c r="E228" s="1966"/>
      <c r="F228" s="1966"/>
      <c r="G228" s="1966"/>
      <c r="H228" s="1966"/>
      <c r="I228" s="1967"/>
    </row>
    <row r="229" spans="1:9" ht="24.95" customHeight="1" x14ac:dyDescent="0.25">
      <c r="A229" s="73" t="s">
        <v>88</v>
      </c>
      <c r="B229" s="2012" t="s">
        <v>89</v>
      </c>
      <c r="C229" s="2013"/>
      <c r="D229" s="2013"/>
      <c r="E229" s="2013"/>
      <c r="F229" s="2013"/>
      <c r="G229" s="2013"/>
      <c r="H229" s="2013"/>
      <c r="I229" s="2014"/>
    </row>
    <row r="230" spans="1:9" ht="24.95" customHeight="1" x14ac:dyDescent="0.25">
      <c r="A230" s="73" t="s">
        <v>90</v>
      </c>
      <c r="B230" s="2012" t="s">
        <v>191</v>
      </c>
      <c r="C230" s="2013"/>
      <c r="D230" s="2013"/>
      <c r="E230" s="2013"/>
      <c r="F230" s="2013"/>
      <c r="G230" s="2013"/>
      <c r="H230" s="2013"/>
      <c r="I230" s="2014"/>
    </row>
    <row r="231" spans="1:9" ht="24.95" customHeight="1" x14ac:dyDescent="0.25">
      <c r="A231" s="74" t="s">
        <v>92</v>
      </c>
      <c r="B231" s="1965" t="s">
        <v>313</v>
      </c>
      <c r="C231" s="1966"/>
      <c r="D231" s="1966"/>
      <c r="E231" s="1966"/>
      <c r="F231" s="1966"/>
      <c r="G231" s="1966"/>
      <c r="H231" s="1966"/>
      <c r="I231" s="1967"/>
    </row>
    <row r="232" spans="1:9" ht="24.95" customHeight="1" x14ac:dyDescent="0.25">
      <c r="A232" s="73" t="s">
        <v>94</v>
      </c>
      <c r="B232" s="1965" t="s">
        <v>314</v>
      </c>
      <c r="C232" s="1966"/>
      <c r="D232" s="1966"/>
      <c r="E232" s="1966"/>
      <c r="F232" s="1966"/>
      <c r="G232" s="1966"/>
      <c r="H232" s="1966"/>
      <c r="I232" s="1967"/>
    </row>
    <row r="233" spans="1:9" ht="24.95" customHeight="1" x14ac:dyDescent="0.25">
      <c r="A233" s="73" t="s">
        <v>96</v>
      </c>
      <c r="B233" s="1965"/>
      <c r="C233" s="1966"/>
      <c r="D233" s="1966"/>
      <c r="E233" s="1966"/>
      <c r="F233" s="1966"/>
      <c r="G233" s="1966"/>
      <c r="H233" s="1966"/>
      <c r="I233" s="1967"/>
    </row>
    <row r="234" spans="1:9" ht="24.95" customHeight="1" x14ac:dyDescent="0.25">
      <c r="A234" s="73" t="s">
        <v>98</v>
      </c>
      <c r="B234" s="1965" t="s">
        <v>315</v>
      </c>
      <c r="C234" s="1966"/>
      <c r="D234" s="1966"/>
      <c r="E234" s="1966"/>
      <c r="F234" s="1966"/>
      <c r="G234" s="1966"/>
      <c r="H234" s="1966"/>
      <c r="I234" s="1967"/>
    </row>
    <row r="235" spans="1:9" ht="24.95" customHeight="1" x14ac:dyDescent="0.25">
      <c r="A235" s="73" t="s">
        <v>100</v>
      </c>
      <c r="B235" s="1965">
        <v>1</v>
      </c>
      <c r="C235" s="1966"/>
      <c r="D235" s="1966"/>
      <c r="E235" s="1966"/>
      <c r="F235" s="1966"/>
      <c r="G235" s="1966"/>
      <c r="H235" s="1966"/>
      <c r="I235" s="1967"/>
    </row>
    <row r="236" spans="1:9" ht="24.95" customHeight="1" x14ac:dyDescent="0.25">
      <c r="A236" s="74" t="s">
        <v>101</v>
      </c>
      <c r="B236" s="2113" t="s">
        <v>316</v>
      </c>
      <c r="C236" s="2114"/>
      <c r="D236" s="2114"/>
      <c r="E236" s="2114"/>
      <c r="F236" s="2114"/>
      <c r="G236" s="2114"/>
      <c r="H236" s="2114"/>
      <c r="I236" s="2115"/>
    </row>
    <row r="237" spans="1:9" ht="24.95" customHeight="1" x14ac:dyDescent="0.25">
      <c r="A237" s="74" t="s">
        <v>103</v>
      </c>
      <c r="B237" s="1965" t="s">
        <v>317</v>
      </c>
      <c r="C237" s="1966"/>
      <c r="D237" s="1966"/>
      <c r="E237" s="1966"/>
      <c r="F237" s="1966"/>
      <c r="G237" s="1966"/>
      <c r="H237" s="1966"/>
      <c r="I237" s="1967"/>
    </row>
    <row r="238" spans="1:9" ht="24.95" customHeight="1" x14ac:dyDescent="0.25">
      <c r="A238" s="73" t="s">
        <v>105</v>
      </c>
      <c r="B238" s="1965" t="s">
        <v>318</v>
      </c>
      <c r="C238" s="1966"/>
      <c r="D238" s="1966"/>
      <c r="E238" s="1966"/>
      <c r="F238" s="1966"/>
      <c r="G238" s="1966"/>
      <c r="H238" s="1966"/>
      <c r="I238" s="1967"/>
    </row>
    <row r="239" spans="1:9" ht="24.95" customHeight="1" x14ac:dyDescent="0.25">
      <c r="A239" s="74" t="s">
        <v>107</v>
      </c>
      <c r="B239" s="1974" t="s">
        <v>174</v>
      </c>
      <c r="C239" s="1975"/>
      <c r="D239" s="1975"/>
      <c r="E239" s="1975"/>
      <c r="F239" s="1975"/>
      <c r="G239" s="1975"/>
      <c r="H239" s="1975"/>
      <c r="I239" s="1976"/>
    </row>
    <row r="240" spans="1:9" ht="24.95" customHeight="1" x14ac:dyDescent="0.25">
      <c r="A240" s="77" t="s">
        <v>108</v>
      </c>
      <c r="B240" s="1965" t="s">
        <v>319</v>
      </c>
      <c r="C240" s="1966"/>
      <c r="D240" s="1966"/>
      <c r="E240" s="1966"/>
      <c r="F240" s="1966"/>
      <c r="G240" s="1966"/>
      <c r="H240" s="1966"/>
      <c r="I240" s="1967"/>
    </row>
    <row r="241" spans="1:9" ht="24.95" customHeight="1" x14ac:dyDescent="0.25">
      <c r="A241" s="78" t="s">
        <v>110</v>
      </c>
      <c r="B241" s="2012" t="s">
        <v>320</v>
      </c>
      <c r="C241" s="2013"/>
      <c r="D241" s="2013"/>
      <c r="E241" s="2013"/>
      <c r="F241" s="2013"/>
      <c r="G241" s="2013"/>
      <c r="H241" s="2013"/>
      <c r="I241" s="2014"/>
    </row>
    <row r="242" spans="1:9" ht="24.95" customHeight="1" x14ac:dyDescent="0.25">
      <c r="A242" s="79" t="s">
        <v>112</v>
      </c>
      <c r="B242" s="80" t="s">
        <v>113</v>
      </c>
      <c r="C242" s="80" t="s">
        <v>114</v>
      </c>
      <c r="D242" s="80" t="s">
        <v>115</v>
      </c>
      <c r="E242" s="80" t="s">
        <v>116</v>
      </c>
      <c r="F242" s="80" t="s">
        <v>117</v>
      </c>
      <c r="G242" s="80" t="s">
        <v>118</v>
      </c>
      <c r="H242" s="81" t="s">
        <v>119</v>
      </c>
      <c r="I242" s="82" t="s">
        <v>120</v>
      </c>
    </row>
    <row r="243" spans="1:9" ht="24.95" customHeight="1" x14ac:dyDescent="0.25">
      <c r="A243" s="2117"/>
      <c r="B243" s="1604">
        <v>3</v>
      </c>
      <c r="C243" s="2118" t="s">
        <v>321</v>
      </c>
      <c r="D243" s="1604" t="s">
        <v>322</v>
      </c>
      <c r="E243" s="1604" t="s">
        <v>323</v>
      </c>
      <c r="F243" s="1604" t="s">
        <v>324</v>
      </c>
      <c r="G243" s="1604" t="s">
        <v>325</v>
      </c>
      <c r="H243" s="1606">
        <v>15000</v>
      </c>
      <c r="I243" s="2041" t="s">
        <v>326</v>
      </c>
    </row>
    <row r="244" spans="1:9" ht="107.25" customHeight="1" x14ac:dyDescent="0.25">
      <c r="A244" s="2117"/>
      <c r="B244" s="1604"/>
      <c r="C244" s="2118"/>
      <c r="D244" s="1604"/>
      <c r="E244" s="1604"/>
      <c r="F244" s="1604"/>
      <c r="G244" s="1604"/>
      <c r="H244" s="1606"/>
      <c r="I244" s="2041"/>
    </row>
    <row r="245" spans="1:9" s="2073" customFormat="1" ht="24.95" customHeight="1" thickBot="1" x14ac:dyDescent="0.3">
      <c r="A245" s="2073" t="s">
        <v>327</v>
      </c>
    </row>
    <row r="246" spans="1:9" s="95" customFormat="1" ht="24.95" customHeight="1" x14ac:dyDescent="0.25">
      <c r="A246" s="94" t="s">
        <v>86</v>
      </c>
      <c r="B246" s="1971" t="s">
        <v>87</v>
      </c>
      <c r="C246" s="1972"/>
      <c r="D246" s="1972"/>
      <c r="E246" s="1972"/>
      <c r="F246" s="1972"/>
      <c r="G246" s="1972"/>
      <c r="H246" s="1972"/>
      <c r="I246" s="1973"/>
    </row>
    <row r="247" spans="1:9" s="95" customFormat="1" ht="24.95" customHeight="1" x14ac:dyDescent="0.25">
      <c r="A247" s="73" t="s">
        <v>88</v>
      </c>
      <c r="B247" s="2012" t="s">
        <v>89</v>
      </c>
      <c r="C247" s="2013"/>
      <c r="D247" s="2013"/>
      <c r="E247" s="2013"/>
      <c r="F247" s="2013"/>
      <c r="G247" s="2013"/>
      <c r="H247" s="2013"/>
      <c r="I247" s="2014"/>
    </row>
    <row r="248" spans="1:9" s="95" customFormat="1" ht="24.95" customHeight="1" x14ac:dyDescent="0.25">
      <c r="A248" s="73" t="s">
        <v>90</v>
      </c>
      <c r="B248" s="2012" t="s">
        <v>91</v>
      </c>
      <c r="C248" s="2013"/>
      <c r="D248" s="2013"/>
      <c r="E248" s="2013"/>
      <c r="F248" s="2013"/>
      <c r="G248" s="2013"/>
      <c r="H248" s="2013"/>
      <c r="I248" s="2014"/>
    </row>
    <row r="249" spans="1:9" s="95" customFormat="1" ht="24.95" customHeight="1" x14ac:dyDescent="0.25">
      <c r="A249" s="74" t="s">
        <v>92</v>
      </c>
      <c r="B249" s="1965" t="s">
        <v>328</v>
      </c>
      <c r="C249" s="1966"/>
      <c r="D249" s="1966"/>
      <c r="E249" s="1966"/>
      <c r="F249" s="1966"/>
      <c r="G249" s="1966"/>
      <c r="H249" s="1966"/>
      <c r="I249" s="1967"/>
    </row>
    <row r="250" spans="1:9" s="95" customFormat="1" ht="24.95" customHeight="1" x14ac:dyDescent="0.25">
      <c r="A250" s="73" t="s">
        <v>94</v>
      </c>
      <c r="B250" s="1965" t="s">
        <v>329</v>
      </c>
      <c r="C250" s="1966"/>
      <c r="D250" s="1966"/>
      <c r="E250" s="1966"/>
      <c r="F250" s="1966"/>
      <c r="G250" s="1966"/>
      <c r="H250" s="1966"/>
      <c r="I250" s="1967"/>
    </row>
    <row r="251" spans="1:9" s="95" customFormat="1" ht="24.95" customHeight="1" x14ac:dyDescent="0.25">
      <c r="A251" s="73" t="s">
        <v>96</v>
      </c>
      <c r="B251" s="96"/>
      <c r="C251" s="86"/>
      <c r="D251" s="86"/>
      <c r="E251" s="86"/>
      <c r="F251" s="86"/>
      <c r="G251" s="86"/>
      <c r="H251" s="86"/>
      <c r="I251" s="87"/>
    </row>
    <row r="252" spans="1:9" s="95" customFormat="1" ht="24.95" customHeight="1" x14ac:dyDescent="0.25">
      <c r="A252" s="73" t="s">
        <v>98</v>
      </c>
      <c r="B252" s="2123" t="s">
        <v>330</v>
      </c>
      <c r="C252" s="2124"/>
      <c r="D252" s="2124"/>
      <c r="E252" s="2124"/>
      <c r="F252" s="2124"/>
      <c r="G252" s="2124"/>
      <c r="H252" s="2124"/>
      <c r="I252" s="2125"/>
    </row>
    <row r="253" spans="1:9" s="95" customFormat="1" ht="24.95" customHeight="1" x14ac:dyDescent="0.25">
      <c r="A253" s="73" t="s">
        <v>100</v>
      </c>
      <c r="B253" s="1965">
        <v>0</v>
      </c>
      <c r="C253" s="1966"/>
      <c r="D253" s="1966"/>
      <c r="E253" s="1966"/>
      <c r="F253" s="1966"/>
      <c r="G253" s="1966"/>
      <c r="H253" s="1966"/>
      <c r="I253" s="1967"/>
    </row>
    <row r="254" spans="1:9" s="95" customFormat="1" ht="24.95" customHeight="1" x14ac:dyDescent="0.25">
      <c r="A254" s="74" t="s">
        <v>101</v>
      </c>
      <c r="B254" s="2113" t="s">
        <v>331</v>
      </c>
      <c r="C254" s="2114"/>
      <c r="D254" s="2114"/>
      <c r="E254" s="2114"/>
      <c r="F254" s="2114"/>
      <c r="G254" s="2114"/>
      <c r="H254" s="2114"/>
      <c r="I254" s="2115"/>
    </row>
    <row r="255" spans="1:9" s="95" customFormat="1" ht="24.95" customHeight="1" x14ac:dyDescent="0.25">
      <c r="A255" s="74" t="s">
        <v>103</v>
      </c>
      <c r="B255" s="2113" t="s">
        <v>332</v>
      </c>
      <c r="C255" s="2114"/>
      <c r="D255" s="2114"/>
      <c r="E255" s="2114"/>
      <c r="F255" s="2114"/>
      <c r="G255" s="2114"/>
      <c r="H255" s="2114"/>
      <c r="I255" s="2115"/>
    </row>
    <row r="256" spans="1:9" s="95" customFormat="1" ht="24.95" customHeight="1" x14ac:dyDescent="0.25">
      <c r="A256" s="73" t="s">
        <v>105</v>
      </c>
      <c r="B256" s="1965" t="s">
        <v>333</v>
      </c>
      <c r="C256" s="1966"/>
      <c r="D256" s="1966"/>
      <c r="E256" s="1966"/>
      <c r="F256" s="1966"/>
      <c r="G256" s="1966"/>
      <c r="H256" s="1966"/>
      <c r="I256" s="1967"/>
    </row>
    <row r="257" spans="1:9" s="95" customFormat="1" ht="24.95" customHeight="1" x14ac:dyDescent="0.25">
      <c r="A257" s="74" t="s">
        <v>107</v>
      </c>
      <c r="B257" s="1974" t="s">
        <v>334</v>
      </c>
      <c r="C257" s="1975"/>
      <c r="D257" s="1975"/>
      <c r="E257" s="1975"/>
      <c r="F257" s="1975"/>
      <c r="G257" s="1975"/>
      <c r="H257" s="1975"/>
      <c r="I257" s="1976"/>
    </row>
    <row r="258" spans="1:9" s="95" customFormat="1" ht="24.95" customHeight="1" x14ac:dyDescent="0.25">
      <c r="A258" s="77" t="s">
        <v>108</v>
      </c>
      <c r="B258" s="1965" t="s">
        <v>335</v>
      </c>
      <c r="C258" s="1966"/>
      <c r="D258" s="1966"/>
      <c r="E258" s="1966"/>
      <c r="F258" s="1966"/>
      <c r="G258" s="1966"/>
      <c r="H258" s="1966"/>
      <c r="I258" s="1967"/>
    </row>
    <row r="259" spans="1:9" s="95" customFormat="1" ht="24.95" customHeight="1" x14ac:dyDescent="0.25">
      <c r="A259" s="78" t="s">
        <v>110</v>
      </c>
      <c r="B259" s="2012" t="s">
        <v>336</v>
      </c>
      <c r="C259" s="2013"/>
      <c r="D259" s="2013"/>
      <c r="E259" s="2013"/>
      <c r="F259" s="2013"/>
      <c r="G259" s="2013"/>
      <c r="H259" s="2013"/>
      <c r="I259" s="2014"/>
    </row>
    <row r="260" spans="1:9" s="95" customFormat="1" ht="24.95" customHeight="1" x14ac:dyDescent="0.25">
      <c r="A260" s="79" t="s">
        <v>112</v>
      </c>
      <c r="B260" s="80" t="s">
        <v>113</v>
      </c>
      <c r="C260" s="80" t="s">
        <v>114</v>
      </c>
      <c r="D260" s="80" t="s">
        <v>115</v>
      </c>
      <c r="E260" s="90" t="s">
        <v>116</v>
      </c>
      <c r="F260" s="80" t="s">
        <v>117</v>
      </c>
      <c r="G260" s="90" t="s">
        <v>118</v>
      </c>
      <c r="H260" s="81" t="s">
        <v>119</v>
      </c>
      <c r="I260" s="97" t="s">
        <v>120</v>
      </c>
    </row>
    <row r="261" spans="1:9" s="95" customFormat="1" ht="24.95" customHeight="1" x14ac:dyDescent="0.25">
      <c r="A261" s="2100"/>
      <c r="B261" s="1604">
        <v>3</v>
      </c>
      <c r="C261" s="1609" t="s">
        <v>337</v>
      </c>
      <c r="D261" s="98" t="s">
        <v>338</v>
      </c>
      <c r="E261" s="1609" t="s">
        <v>339</v>
      </c>
      <c r="F261" s="2088" t="s">
        <v>340</v>
      </c>
      <c r="G261" s="1609" t="s">
        <v>341</v>
      </c>
      <c r="H261" s="1609">
        <v>15000</v>
      </c>
      <c r="I261" s="2022" t="s">
        <v>342</v>
      </c>
    </row>
    <row r="262" spans="1:9" s="95" customFormat="1" ht="24.95" customHeight="1" x14ac:dyDescent="0.25">
      <c r="A262" s="2100"/>
      <c r="B262" s="1604"/>
      <c r="C262" s="1608"/>
      <c r="D262" s="99" t="s">
        <v>343</v>
      </c>
      <c r="E262" s="1608"/>
      <c r="F262" s="2089"/>
      <c r="G262" s="1608"/>
      <c r="H262" s="1609"/>
      <c r="I262" s="2119"/>
    </row>
    <row r="263" spans="1:9" s="95" customFormat="1" ht="24.95" customHeight="1" thickBot="1" x14ac:dyDescent="0.3">
      <c r="A263" s="2100"/>
      <c r="B263" s="1604"/>
      <c r="C263" s="1608"/>
      <c r="D263" s="99" t="s">
        <v>344</v>
      </c>
      <c r="E263" s="1608"/>
      <c r="F263" s="2090"/>
      <c r="G263" s="1608"/>
      <c r="H263" s="1609"/>
      <c r="I263" s="2119"/>
    </row>
    <row r="264" spans="1:9" ht="24.95" customHeight="1" thickBot="1" x14ac:dyDescent="0.3">
      <c r="A264" s="2120"/>
      <c r="B264" s="2121"/>
      <c r="C264" s="2121"/>
      <c r="D264" s="2121"/>
      <c r="E264" s="2121"/>
      <c r="F264" s="2121"/>
      <c r="G264" s="2121"/>
      <c r="H264" s="2121"/>
      <c r="I264" s="2122"/>
    </row>
  </sheetData>
  <mergeCells count="363">
    <mergeCell ref="D54:D58"/>
    <mergeCell ref="C54:C58"/>
    <mergeCell ref="B54:B58"/>
    <mergeCell ref="G261:G263"/>
    <mergeCell ref="H261:H263"/>
    <mergeCell ref="I261:I263"/>
    <mergeCell ref="A264:I264"/>
    <mergeCell ref="B255:I255"/>
    <mergeCell ref="B256:I256"/>
    <mergeCell ref="B257:I257"/>
    <mergeCell ref="B258:I258"/>
    <mergeCell ref="B259:I259"/>
    <mergeCell ref="A261:A263"/>
    <mergeCell ref="B261:B263"/>
    <mergeCell ref="C261:C263"/>
    <mergeCell ref="E261:E263"/>
    <mergeCell ref="F261:F263"/>
    <mergeCell ref="B248:I248"/>
    <mergeCell ref="B249:I249"/>
    <mergeCell ref="B250:I250"/>
    <mergeCell ref="B252:I252"/>
    <mergeCell ref="B253:I253"/>
    <mergeCell ref="B254:I254"/>
    <mergeCell ref="G243:G244"/>
    <mergeCell ref="H243:H244"/>
    <mergeCell ref="I243:I244"/>
    <mergeCell ref="A245:XFD245"/>
    <mergeCell ref="B246:I246"/>
    <mergeCell ref="B247:I247"/>
    <mergeCell ref="A243:A244"/>
    <mergeCell ref="B243:B244"/>
    <mergeCell ref="C243:C244"/>
    <mergeCell ref="D243:D244"/>
    <mergeCell ref="E243:E244"/>
    <mergeCell ref="F243:F244"/>
    <mergeCell ref="B236:I236"/>
    <mergeCell ref="B237:I237"/>
    <mergeCell ref="B238:I238"/>
    <mergeCell ref="B239:I239"/>
    <mergeCell ref="B240:I240"/>
    <mergeCell ref="B241:I241"/>
    <mergeCell ref="B230:I230"/>
    <mergeCell ref="B231:I231"/>
    <mergeCell ref="B232:I232"/>
    <mergeCell ref="B233:I233"/>
    <mergeCell ref="B234:I234"/>
    <mergeCell ref="B235:I235"/>
    <mergeCell ref="A227:I227"/>
    <mergeCell ref="B228:I228"/>
    <mergeCell ref="B229:I229"/>
    <mergeCell ref="B220:B225"/>
    <mergeCell ref="C220:C225"/>
    <mergeCell ref="D220:D225"/>
    <mergeCell ref="E220:E225"/>
    <mergeCell ref="F220:F225"/>
    <mergeCell ref="G220:G225"/>
    <mergeCell ref="D215:D219"/>
    <mergeCell ref="E215:E219"/>
    <mergeCell ref="F215:F219"/>
    <mergeCell ref="G215:G219"/>
    <mergeCell ref="H215:H219"/>
    <mergeCell ref="I215:I219"/>
    <mergeCell ref="H220:H225"/>
    <mergeCell ref="I220:I225"/>
    <mergeCell ref="A226:XFD226"/>
    <mergeCell ref="B202:I202"/>
    <mergeCell ref="B203:I203"/>
    <mergeCell ref="B204:I204"/>
    <mergeCell ref="B205:I205"/>
    <mergeCell ref="B206:I206"/>
    <mergeCell ref="A208:A225"/>
    <mergeCell ref="B208:B212"/>
    <mergeCell ref="C208:C212"/>
    <mergeCell ref="D208:D212"/>
    <mergeCell ref="E208:E212"/>
    <mergeCell ref="F208:F212"/>
    <mergeCell ref="G208:G212"/>
    <mergeCell ref="H208:H212"/>
    <mergeCell ref="I208:I212"/>
    <mergeCell ref="B213:B214"/>
    <mergeCell ref="C213:C214"/>
    <mergeCell ref="D213:D214"/>
    <mergeCell ref="E213:E214"/>
    <mergeCell ref="F213:F214"/>
    <mergeCell ref="G213:G214"/>
    <mergeCell ref="H213:H214"/>
    <mergeCell ref="I213:I214"/>
    <mergeCell ref="B215:B219"/>
    <mergeCell ref="C215:C219"/>
    <mergeCell ref="B199:I199"/>
    <mergeCell ref="B200:I200"/>
    <mergeCell ref="B201:I201"/>
    <mergeCell ref="I186:I190"/>
    <mergeCell ref="A191:XFD191"/>
    <mergeCell ref="A192:I192"/>
    <mergeCell ref="B193:I193"/>
    <mergeCell ref="B194:I194"/>
    <mergeCell ref="B195:I195"/>
    <mergeCell ref="B186:B190"/>
    <mergeCell ref="C186:C190"/>
    <mergeCell ref="D186:D190"/>
    <mergeCell ref="E186:E190"/>
    <mergeCell ref="G186:G190"/>
    <mergeCell ref="H186:H190"/>
    <mergeCell ref="E181:E185"/>
    <mergeCell ref="F181:F182"/>
    <mergeCell ref="G181:G185"/>
    <mergeCell ref="H181:H185"/>
    <mergeCell ref="I181:I185"/>
    <mergeCell ref="F185:F190"/>
    <mergeCell ref="B196:I196"/>
    <mergeCell ref="B197:I197"/>
    <mergeCell ref="B198:G198"/>
    <mergeCell ref="B169:I169"/>
    <mergeCell ref="B170:I170"/>
    <mergeCell ref="B171:I171"/>
    <mergeCell ref="B172:I172"/>
    <mergeCell ref="A174:A190"/>
    <mergeCell ref="B174:B178"/>
    <mergeCell ref="C174:C178"/>
    <mergeCell ref="D174:D178"/>
    <mergeCell ref="E174:E178"/>
    <mergeCell ref="F174:F178"/>
    <mergeCell ref="G174:G178"/>
    <mergeCell ref="H174:H178"/>
    <mergeCell ref="I174:I178"/>
    <mergeCell ref="B179:B180"/>
    <mergeCell ref="C179:C180"/>
    <mergeCell ref="D179:D180"/>
    <mergeCell ref="E179:E180"/>
    <mergeCell ref="F179:F180"/>
    <mergeCell ref="G179:G180"/>
    <mergeCell ref="H179:H180"/>
    <mergeCell ref="I179:I180"/>
    <mergeCell ref="B181:B185"/>
    <mergeCell ref="C181:C185"/>
    <mergeCell ref="D181:D185"/>
    <mergeCell ref="B163:I163"/>
    <mergeCell ref="B164:G164"/>
    <mergeCell ref="B165:I165"/>
    <mergeCell ref="B166:I166"/>
    <mergeCell ref="B167:I167"/>
    <mergeCell ref="B168:I168"/>
    <mergeCell ref="A157:XFD157"/>
    <mergeCell ref="A158:I158"/>
    <mergeCell ref="B159:I159"/>
    <mergeCell ref="B160:I160"/>
    <mergeCell ref="B161:I161"/>
    <mergeCell ref="B162:I162"/>
    <mergeCell ref="E151:E156"/>
    <mergeCell ref="F151:F156"/>
    <mergeCell ref="G151:G156"/>
    <mergeCell ref="H151:H156"/>
    <mergeCell ref="I151:I156"/>
    <mergeCell ref="B146:B150"/>
    <mergeCell ref="C146:C150"/>
    <mergeCell ref="D146:D150"/>
    <mergeCell ref="E146:E150"/>
    <mergeCell ref="F146:F150"/>
    <mergeCell ref="G146:G150"/>
    <mergeCell ref="B136:I136"/>
    <mergeCell ref="B137:I137"/>
    <mergeCell ref="A139:A156"/>
    <mergeCell ref="B139:B143"/>
    <mergeCell ref="C139:C143"/>
    <mergeCell ref="D139:D143"/>
    <mergeCell ref="E139:E143"/>
    <mergeCell ref="F139:F143"/>
    <mergeCell ref="G139:G143"/>
    <mergeCell ref="H139:H143"/>
    <mergeCell ref="I139:I143"/>
    <mergeCell ref="B144:B145"/>
    <mergeCell ref="C144:C145"/>
    <mergeCell ref="D144:D145"/>
    <mergeCell ref="E144:E145"/>
    <mergeCell ref="F144:F145"/>
    <mergeCell ref="G144:G145"/>
    <mergeCell ref="H144:H145"/>
    <mergeCell ref="I144:I145"/>
    <mergeCell ref="H146:H150"/>
    <mergeCell ref="I146:I150"/>
    <mergeCell ref="B151:B156"/>
    <mergeCell ref="C151:C156"/>
    <mergeCell ref="D151:D156"/>
    <mergeCell ref="B130:I130"/>
    <mergeCell ref="B131:I131"/>
    <mergeCell ref="B132:I132"/>
    <mergeCell ref="B133:I133"/>
    <mergeCell ref="B134:I134"/>
    <mergeCell ref="B135:I135"/>
    <mergeCell ref="B124:I124"/>
    <mergeCell ref="B125:I125"/>
    <mergeCell ref="B126:I126"/>
    <mergeCell ref="B127:I127"/>
    <mergeCell ref="B128:I128"/>
    <mergeCell ref="B129:G129"/>
    <mergeCell ref="F118:F121"/>
    <mergeCell ref="G118:G121"/>
    <mergeCell ref="H118:H121"/>
    <mergeCell ref="I118:I121"/>
    <mergeCell ref="A122:XFD122"/>
    <mergeCell ref="A123:I123"/>
    <mergeCell ref="I111:I112"/>
    <mergeCell ref="B113:B117"/>
    <mergeCell ref="C113:C117"/>
    <mergeCell ref="D113:D117"/>
    <mergeCell ref="E113:E117"/>
    <mergeCell ref="F113:F117"/>
    <mergeCell ref="G113:G117"/>
    <mergeCell ref="H113:H117"/>
    <mergeCell ref="I113:I117"/>
    <mergeCell ref="A107:A121"/>
    <mergeCell ref="B118:B121"/>
    <mergeCell ref="C118:C121"/>
    <mergeCell ref="D118:D121"/>
    <mergeCell ref="E118:E121"/>
    <mergeCell ref="G107:G110"/>
    <mergeCell ref="H107:H110"/>
    <mergeCell ref="I107:I110"/>
    <mergeCell ref="B111:B112"/>
    <mergeCell ref="C111:C112"/>
    <mergeCell ref="D111:D112"/>
    <mergeCell ref="E111:E112"/>
    <mergeCell ref="F111:F112"/>
    <mergeCell ref="G111:G112"/>
    <mergeCell ref="H111:H112"/>
    <mergeCell ref="B107:B110"/>
    <mergeCell ref="C107:C110"/>
    <mergeCell ref="D107:D110"/>
    <mergeCell ref="E107:E110"/>
    <mergeCell ref="F107:F110"/>
    <mergeCell ref="B100:I100"/>
    <mergeCell ref="B101:I101"/>
    <mergeCell ref="B102:I102"/>
    <mergeCell ref="B103:I103"/>
    <mergeCell ref="B104:I104"/>
    <mergeCell ref="B105:I105"/>
    <mergeCell ref="B94:I94"/>
    <mergeCell ref="B95:I95"/>
    <mergeCell ref="B96:I96"/>
    <mergeCell ref="B97:G97"/>
    <mergeCell ref="B98:I98"/>
    <mergeCell ref="B99:I99"/>
    <mergeCell ref="F76:F77"/>
    <mergeCell ref="G76:G77"/>
    <mergeCell ref="H83:H89"/>
    <mergeCell ref="I83:I89"/>
    <mergeCell ref="A90:XFD90"/>
    <mergeCell ref="A91:I91"/>
    <mergeCell ref="B92:I92"/>
    <mergeCell ref="B93:I93"/>
    <mergeCell ref="B83:B89"/>
    <mergeCell ref="C83:C89"/>
    <mergeCell ref="D83:D89"/>
    <mergeCell ref="E83:E89"/>
    <mergeCell ref="F83:F89"/>
    <mergeCell ref="G83:G89"/>
    <mergeCell ref="B69:I69"/>
    <mergeCell ref="A71:A89"/>
    <mergeCell ref="B71:B75"/>
    <mergeCell ref="C71:C75"/>
    <mergeCell ref="D71:D75"/>
    <mergeCell ref="E71:E75"/>
    <mergeCell ref="F71:F75"/>
    <mergeCell ref="G71:G75"/>
    <mergeCell ref="H71:H75"/>
    <mergeCell ref="I71:I75"/>
    <mergeCell ref="H76:H77"/>
    <mergeCell ref="I76:I77"/>
    <mergeCell ref="B78:B82"/>
    <mergeCell ref="C78:C82"/>
    <mergeCell ref="D78:D82"/>
    <mergeCell ref="E78:E82"/>
    <mergeCell ref="F78:F82"/>
    <mergeCell ref="G78:G82"/>
    <mergeCell ref="H78:H82"/>
    <mergeCell ref="I78:I82"/>
    <mergeCell ref="B76:B77"/>
    <mergeCell ref="C76:C77"/>
    <mergeCell ref="D76:D77"/>
    <mergeCell ref="E76:E77"/>
    <mergeCell ref="B65:I65"/>
    <mergeCell ref="B66:I66"/>
    <mergeCell ref="B67:I67"/>
    <mergeCell ref="B68:I68"/>
    <mergeCell ref="A59:XFD59"/>
    <mergeCell ref="B60:I60"/>
    <mergeCell ref="B61:I61"/>
    <mergeCell ref="B62:I62"/>
    <mergeCell ref="B51:B53"/>
    <mergeCell ref="C51:C53"/>
    <mergeCell ref="D51:D53"/>
    <mergeCell ref="F51:F53"/>
    <mergeCell ref="G51:G53"/>
    <mergeCell ref="H51:H53"/>
    <mergeCell ref="I51:I53"/>
    <mergeCell ref="B63:I63"/>
    <mergeCell ref="B64:I64"/>
    <mergeCell ref="A50:A58"/>
    <mergeCell ref="E51:E52"/>
    <mergeCell ref="I54:I58"/>
    <mergeCell ref="H54:H58"/>
    <mergeCell ref="G54:G58"/>
    <mergeCell ref="F54:F58"/>
    <mergeCell ref="E54:E58"/>
    <mergeCell ref="B45:I45"/>
    <mergeCell ref="B46:I46"/>
    <mergeCell ref="B47:I47"/>
    <mergeCell ref="B48:I48"/>
    <mergeCell ref="A39:XFD39"/>
    <mergeCell ref="B40:I40"/>
    <mergeCell ref="B41:I41"/>
    <mergeCell ref="B42:I42"/>
    <mergeCell ref="B43:G43"/>
    <mergeCell ref="B44:I44"/>
    <mergeCell ref="D33:D38"/>
    <mergeCell ref="E33:E38"/>
    <mergeCell ref="F33:F38"/>
    <mergeCell ref="G33:G38"/>
    <mergeCell ref="H33:H38"/>
    <mergeCell ref="I33:I38"/>
    <mergeCell ref="B30:B32"/>
    <mergeCell ref="C30:C32"/>
    <mergeCell ref="D30:D32"/>
    <mergeCell ref="E30:E32"/>
    <mergeCell ref="F30:F32"/>
    <mergeCell ref="G30:G32"/>
    <mergeCell ref="B13:I13"/>
    <mergeCell ref="B14:I14"/>
    <mergeCell ref="B15:I15"/>
    <mergeCell ref="A17:A38"/>
    <mergeCell ref="B17:B25"/>
    <mergeCell ref="C17:C25"/>
    <mergeCell ref="D17:D25"/>
    <mergeCell ref="E17:E25"/>
    <mergeCell ref="F17:F25"/>
    <mergeCell ref="G17:G25"/>
    <mergeCell ref="H17:H25"/>
    <mergeCell ref="I17:I25"/>
    <mergeCell ref="B26:B29"/>
    <mergeCell ref="C26:C29"/>
    <mergeCell ref="D26:D29"/>
    <mergeCell ref="E26:E29"/>
    <mergeCell ref="F26:F29"/>
    <mergeCell ref="G26:G29"/>
    <mergeCell ref="H26:H29"/>
    <mergeCell ref="I26:I29"/>
    <mergeCell ref="H30:H32"/>
    <mergeCell ref="I30:I32"/>
    <mergeCell ref="B33:B38"/>
    <mergeCell ref="C33:C38"/>
    <mergeCell ref="B7:G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75"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60" zoomScaleNormal="130" workbookViewId="0">
      <selection activeCell="A260" sqref="A1:XFD1048576"/>
    </sheetView>
  </sheetViews>
  <sheetFormatPr defaultColWidth="8.85546875" defaultRowHeight="12.75" x14ac:dyDescent="0.2"/>
  <cols>
    <col min="1" max="16384" width="8.85546875" style="35"/>
  </cols>
  <sheetData/>
  <pageMargins left="0.7" right="0.7" top="0.75" bottom="0.75" header="0.3" footer="0.3"/>
  <pageSetup paperSize="8" scale="73"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112"/>
  <sheetViews>
    <sheetView view="pageBreakPreview" zoomScale="60" zoomScaleNormal="110" workbookViewId="0">
      <selection activeCell="I44" sqref="I44"/>
    </sheetView>
  </sheetViews>
  <sheetFormatPr defaultColWidth="9.140625" defaultRowHeight="15" x14ac:dyDescent="0.25"/>
  <cols>
    <col min="1" max="1" width="29.5703125" style="5" customWidth="1"/>
    <col min="2" max="2" width="23.28515625" style="5" customWidth="1"/>
    <col min="3" max="3" width="32.5703125" style="5" customWidth="1"/>
    <col min="4" max="4" width="27" style="5" customWidth="1"/>
    <col min="5" max="5" width="20.7109375" style="5" bestFit="1" customWidth="1"/>
    <col min="6" max="6" width="19.7109375" style="5" customWidth="1"/>
    <col min="7" max="7" width="29.28515625" style="5" bestFit="1" customWidth="1"/>
    <col min="8" max="8" width="21.85546875" style="5" bestFit="1" customWidth="1"/>
    <col min="9" max="9" width="25.85546875" style="5" bestFit="1" customWidth="1"/>
    <col min="10" max="16384" width="9.140625" style="5"/>
  </cols>
  <sheetData>
    <row r="1" spans="1:9" x14ac:dyDescent="0.25">
      <c r="A1" s="2135" t="s">
        <v>4823</v>
      </c>
      <c r="B1" s="2136"/>
      <c r="C1" s="2136"/>
      <c r="D1" s="2136"/>
      <c r="E1" s="2136"/>
      <c r="F1" s="2136"/>
      <c r="G1" s="2136"/>
      <c r="H1" s="2136"/>
      <c r="I1" s="2137"/>
    </row>
    <row r="2" spans="1:9" x14ac:dyDescent="0.25">
      <c r="A2" s="105" t="s">
        <v>86</v>
      </c>
      <c r="B2" s="1511" t="s">
        <v>4824</v>
      </c>
      <c r="C2" s="1512"/>
      <c r="D2" s="1512"/>
      <c r="E2" s="1512"/>
      <c r="F2" s="1512"/>
      <c r="G2" s="1512"/>
      <c r="H2" s="1512"/>
      <c r="I2" s="1513"/>
    </row>
    <row r="3" spans="1:9" x14ac:dyDescent="0.25">
      <c r="A3" s="101" t="s">
        <v>88</v>
      </c>
      <c r="B3" s="2138" t="s">
        <v>4825</v>
      </c>
      <c r="C3" s="2139"/>
      <c r="D3" s="2139"/>
      <c r="E3" s="2139"/>
      <c r="F3" s="2139"/>
      <c r="G3" s="2139"/>
      <c r="H3" s="2139"/>
      <c r="I3" s="2140"/>
    </row>
    <row r="4" spans="1:9" x14ac:dyDescent="0.25">
      <c r="A4" s="101" t="s">
        <v>90</v>
      </c>
      <c r="B4" s="1511" t="s">
        <v>837</v>
      </c>
      <c r="C4" s="1512"/>
      <c r="D4" s="1512"/>
      <c r="E4" s="1512"/>
      <c r="F4" s="1512"/>
      <c r="G4" s="1512"/>
      <c r="H4" s="1512"/>
      <c r="I4" s="1513"/>
    </row>
    <row r="5" spans="1:9" x14ac:dyDescent="0.25">
      <c r="A5" s="102" t="s">
        <v>92</v>
      </c>
      <c r="B5" s="1511" t="s">
        <v>4826</v>
      </c>
      <c r="C5" s="1512"/>
      <c r="D5" s="1512"/>
      <c r="E5" s="1512"/>
      <c r="F5" s="1512"/>
      <c r="G5" s="1512"/>
      <c r="H5" s="1512"/>
      <c r="I5" s="1513"/>
    </row>
    <row r="6" spans="1:9" ht="24" customHeight="1" x14ac:dyDescent="0.25">
      <c r="A6" s="105" t="s">
        <v>94</v>
      </c>
      <c r="B6" s="2138" t="s">
        <v>4827</v>
      </c>
      <c r="C6" s="2139"/>
      <c r="D6" s="2139"/>
      <c r="E6" s="2139"/>
      <c r="F6" s="2139"/>
      <c r="G6" s="2139"/>
      <c r="H6" s="2139"/>
      <c r="I6" s="2140"/>
    </row>
    <row r="7" spans="1:9" x14ac:dyDescent="0.25">
      <c r="A7" s="101" t="s">
        <v>98</v>
      </c>
      <c r="B7" s="1511" t="s">
        <v>4828</v>
      </c>
      <c r="C7" s="1512"/>
      <c r="D7" s="1512"/>
      <c r="E7" s="1512"/>
      <c r="F7" s="1512"/>
      <c r="G7" s="1512"/>
      <c r="H7" s="1512"/>
      <c r="I7" s="1513"/>
    </row>
    <row r="8" spans="1:9" x14ac:dyDescent="0.25">
      <c r="A8" s="101" t="s">
        <v>100</v>
      </c>
      <c r="B8" s="2126" t="s">
        <v>4829</v>
      </c>
      <c r="C8" s="2127"/>
      <c r="D8" s="2127"/>
      <c r="E8" s="2127"/>
      <c r="F8" s="2127"/>
      <c r="G8" s="2127"/>
      <c r="H8" s="2127"/>
      <c r="I8" s="2128"/>
    </row>
    <row r="9" spans="1:9" x14ac:dyDescent="0.25">
      <c r="A9" s="102" t="s">
        <v>101</v>
      </c>
      <c r="B9" s="2129" t="s">
        <v>4830</v>
      </c>
      <c r="C9" s="2130"/>
      <c r="D9" s="2130"/>
      <c r="E9" s="2130"/>
      <c r="F9" s="2130"/>
      <c r="G9" s="2130"/>
      <c r="H9" s="2130"/>
      <c r="I9" s="2131"/>
    </row>
    <row r="10" spans="1:9" x14ac:dyDescent="0.25">
      <c r="A10" s="102" t="s">
        <v>103</v>
      </c>
      <c r="B10" s="1511" t="s">
        <v>4831</v>
      </c>
      <c r="C10" s="1512"/>
      <c r="D10" s="1512"/>
      <c r="E10" s="1512"/>
      <c r="F10" s="1512"/>
      <c r="G10" s="1512"/>
      <c r="H10" s="1512"/>
      <c r="I10" s="1513"/>
    </row>
    <row r="11" spans="1:9" x14ac:dyDescent="0.25">
      <c r="A11" s="102" t="s">
        <v>107</v>
      </c>
      <c r="B11" s="2132">
        <v>1000000</v>
      </c>
      <c r="C11" s="2133"/>
      <c r="D11" s="2133"/>
      <c r="E11" s="2133"/>
      <c r="F11" s="2133"/>
      <c r="G11" s="2133"/>
      <c r="H11" s="2133"/>
      <c r="I11" s="2134"/>
    </row>
    <row r="12" spans="1:9" x14ac:dyDescent="0.25">
      <c r="A12" s="104" t="s">
        <v>108</v>
      </c>
      <c r="B12" s="1511" t="s">
        <v>4832</v>
      </c>
      <c r="C12" s="1512"/>
      <c r="D12" s="1512"/>
      <c r="E12" s="1512"/>
      <c r="F12" s="1512"/>
      <c r="G12" s="1512"/>
      <c r="H12" s="1512"/>
      <c r="I12" s="1513"/>
    </row>
    <row r="13" spans="1:9" x14ac:dyDescent="0.25">
      <c r="A13" s="138" t="s">
        <v>110</v>
      </c>
      <c r="B13" s="1569" t="s">
        <v>4833</v>
      </c>
      <c r="C13" s="1570"/>
      <c r="D13" s="1570"/>
      <c r="E13" s="1570"/>
      <c r="F13" s="1570"/>
      <c r="G13" s="1570"/>
      <c r="H13" s="1570"/>
      <c r="I13" s="2141"/>
    </row>
    <row r="14" spans="1:9" x14ac:dyDescent="0.25">
      <c r="A14" s="105" t="s">
        <v>105</v>
      </c>
      <c r="B14" s="1511" t="s">
        <v>4834</v>
      </c>
      <c r="C14" s="1512"/>
      <c r="D14" s="1512"/>
      <c r="E14" s="1512"/>
      <c r="F14" s="1512"/>
      <c r="G14" s="1512"/>
      <c r="H14" s="1512"/>
      <c r="I14" s="1513"/>
    </row>
    <row r="15" spans="1:9" x14ac:dyDescent="0.25">
      <c r="A15" s="1334" t="s">
        <v>112</v>
      </c>
      <c r="B15" s="1335" t="s">
        <v>113</v>
      </c>
      <c r="C15" s="1142" t="s">
        <v>114</v>
      </c>
      <c r="D15" s="1142" t="s">
        <v>115</v>
      </c>
      <c r="E15" s="1142" t="s">
        <v>116</v>
      </c>
      <c r="F15" s="1142" t="s">
        <v>117</v>
      </c>
      <c r="G15" s="1142" t="s">
        <v>118</v>
      </c>
      <c r="H15" s="929" t="s">
        <v>119</v>
      </c>
      <c r="I15" s="1143" t="s">
        <v>120</v>
      </c>
    </row>
    <row r="16" spans="1:9" ht="15" customHeight="1" x14ac:dyDescent="0.25">
      <c r="A16" s="2142" t="s">
        <v>4835</v>
      </c>
      <c r="B16" s="1635">
        <v>1</v>
      </c>
      <c r="C16" s="1544" t="s">
        <v>4836</v>
      </c>
      <c r="D16" s="1544" t="s">
        <v>4837</v>
      </c>
      <c r="E16" s="1544" t="s">
        <v>4838</v>
      </c>
      <c r="F16" s="1544" t="s">
        <v>4839</v>
      </c>
      <c r="G16" s="1544" t="s">
        <v>4834</v>
      </c>
      <c r="H16" s="2147">
        <v>250000</v>
      </c>
      <c r="I16" s="1544" t="s">
        <v>4840</v>
      </c>
    </row>
    <row r="17" spans="1:9" x14ac:dyDescent="0.25">
      <c r="A17" s="2143"/>
      <c r="B17" s="2145"/>
      <c r="C17" s="1545"/>
      <c r="D17" s="1545"/>
      <c r="E17" s="1545"/>
      <c r="F17" s="1545"/>
      <c r="G17" s="1545"/>
      <c r="H17" s="2148"/>
      <c r="I17" s="1545"/>
    </row>
    <row r="18" spans="1:9" x14ac:dyDescent="0.25">
      <c r="A18" s="2143"/>
      <c r="B18" s="2145"/>
      <c r="C18" s="1545"/>
      <c r="D18" s="1545"/>
      <c r="E18" s="1545"/>
      <c r="F18" s="1545"/>
      <c r="G18" s="1545"/>
      <c r="H18" s="2148"/>
      <c r="I18" s="1545"/>
    </row>
    <row r="19" spans="1:9" x14ac:dyDescent="0.25">
      <c r="A19" s="2143"/>
      <c r="B19" s="2145"/>
      <c r="C19" s="1545"/>
      <c r="D19" s="1545"/>
      <c r="E19" s="1545"/>
      <c r="F19" s="1545"/>
      <c r="G19" s="1545"/>
      <c r="H19" s="2148"/>
      <c r="I19" s="1545"/>
    </row>
    <row r="20" spans="1:9" ht="105.75" customHeight="1" x14ac:dyDescent="0.25">
      <c r="A20" s="2143"/>
      <c r="B20" s="2146"/>
      <c r="C20" s="1546"/>
      <c r="D20" s="1546"/>
      <c r="E20" s="1546"/>
      <c r="F20" s="1546"/>
      <c r="G20" s="1546"/>
      <c r="H20" s="2149"/>
      <c r="I20" s="1546"/>
    </row>
    <row r="21" spans="1:9" ht="94.5" customHeight="1" x14ac:dyDescent="0.25">
      <c r="A21" s="2143"/>
      <c r="B21" s="1635">
        <v>2</v>
      </c>
      <c r="C21" s="1544" t="s">
        <v>4841</v>
      </c>
      <c r="D21" s="2150" t="s">
        <v>4842</v>
      </c>
      <c r="E21" s="1544" t="s">
        <v>4843</v>
      </c>
      <c r="F21" s="1544" t="s">
        <v>4844</v>
      </c>
      <c r="G21" s="1544" t="s">
        <v>4834</v>
      </c>
      <c r="H21" s="2147">
        <v>250000</v>
      </c>
      <c r="I21" s="1544" t="s">
        <v>4840</v>
      </c>
    </row>
    <row r="22" spans="1:9" x14ac:dyDescent="0.25">
      <c r="A22" s="2143"/>
      <c r="B22" s="2145"/>
      <c r="C22" s="1545"/>
      <c r="D22" s="2151"/>
      <c r="E22" s="1545"/>
      <c r="F22" s="1545"/>
      <c r="G22" s="1545"/>
      <c r="H22" s="2148"/>
      <c r="I22" s="1545"/>
    </row>
    <row r="23" spans="1:9" ht="84" customHeight="1" x14ac:dyDescent="0.25">
      <c r="A23" s="2143"/>
      <c r="B23" s="2146"/>
      <c r="C23" s="1546"/>
      <c r="D23" s="2152"/>
      <c r="E23" s="1546"/>
      <c r="F23" s="1546"/>
      <c r="G23" s="1546"/>
      <c r="H23" s="2149"/>
      <c r="I23" s="1546"/>
    </row>
    <row r="24" spans="1:9" ht="81" customHeight="1" x14ac:dyDescent="0.25">
      <c r="A24" s="2143"/>
      <c r="B24" s="1635">
        <v>3</v>
      </c>
      <c r="C24" s="2162" t="s">
        <v>4845</v>
      </c>
      <c r="D24" s="2162" t="s">
        <v>4846</v>
      </c>
      <c r="E24" s="2162" t="s">
        <v>4847</v>
      </c>
      <c r="F24" s="2162" t="s">
        <v>4848</v>
      </c>
      <c r="G24" s="2162" t="s">
        <v>4834</v>
      </c>
      <c r="H24" s="2153">
        <v>250000</v>
      </c>
      <c r="I24" s="1544" t="s">
        <v>4840</v>
      </c>
    </row>
    <row r="25" spans="1:9" x14ac:dyDescent="0.25">
      <c r="A25" s="2143"/>
      <c r="B25" s="2145"/>
      <c r="C25" s="2163"/>
      <c r="D25" s="2163"/>
      <c r="E25" s="2163"/>
      <c r="F25" s="2163"/>
      <c r="G25" s="2163"/>
      <c r="H25" s="2154"/>
      <c r="I25" s="1545"/>
    </row>
    <row r="26" spans="1:9" ht="88.5" customHeight="1" x14ac:dyDescent="0.25">
      <c r="A26" s="2143"/>
      <c r="B26" s="2146"/>
      <c r="C26" s="2164"/>
      <c r="D26" s="2164"/>
      <c r="E26" s="2164"/>
      <c r="F26" s="2164"/>
      <c r="G26" s="2164"/>
      <c r="H26" s="2155"/>
      <c r="I26" s="1546"/>
    </row>
    <row r="27" spans="1:9" ht="54" customHeight="1" x14ac:dyDescent="0.25">
      <c r="A27" s="2143"/>
      <c r="B27" s="1635">
        <v>4</v>
      </c>
      <c r="C27" s="2156" t="s">
        <v>4849</v>
      </c>
      <c r="D27" s="2159" t="s">
        <v>4850</v>
      </c>
      <c r="E27" s="2162" t="s">
        <v>4851</v>
      </c>
      <c r="F27" s="2162" t="s">
        <v>4852</v>
      </c>
      <c r="G27" s="2162" t="s">
        <v>4853</v>
      </c>
      <c r="H27" s="2153">
        <v>250000</v>
      </c>
      <c r="I27" s="1544" t="s">
        <v>4840</v>
      </c>
    </row>
    <row r="28" spans="1:9" x14ac:dyDescent="0.25">
      <c r="A28" s="2143"/>
      <c r="B28" s="2145"/>
      <c r="C28" s="2157"/>
      <c r="D28" s="2160"/>
      <c r="E28" s="2163"/>
      <c r="F28" s="2163"/>
      <c r="G28" s="2163"/>
      <c r="H28" s="2154"/>
      <c r="I28" s="1545"/>
    </row>
    <row r="29" spans="1:9" ht="135" customHeight="1" x14ac:dyDescent="0.25">
      <c r="A29" s="2144"/>
      <c r="B29" s="2146"/>
      <c r="C29" s="2158"/>
      <c r="D29" s="2161"/>
      <c r="E29" s="2164"/>
      <c r="F29" s="2164"/>
      <c r="G29" s="2164"/>
      <c r="H29" s="2155"/>
      <c r="I29" s="1546"/>
    </row>
    <row r="30" spans="1:9" s="1642" customFormat="1" ht="15" customHeight="1" thickBot="1" x14ac:dyDescent="0.3"/>
    <row r="31" spans="1:9" x14ac:dyDescent="0.25">
      <c r="A31" s="870" t="s">
        <v>86</v>
      </c>
      <c r="B31" s="2167" t="s">
        <v>4824</v>
      </c>
      <c r="C31" s="2167"/>
      <c r="D31" s="2167"/>
      <c r="E31" s="2167"/>
      <c r="F31" s="2167"/>
      <c r="G31" s="2167"/>
      <c r="H31" s="2167"/>
      <c r="I31" s="2168"/>
    </row>
    <row r="32" spans="1:9" x14ac:dyDescent="0.25">
      <c r="A32" s="101" t="s">
        <v>88</v>
      </c>
      <c r="B32" s="1514" t="s">
        <v>4854</v>
      </c>
      <c r="C32" s="1514"/>
      <c r="D32" s="1514"/>
      <c r="E32" s="1514"/>
      <c r="F32" s="1514"/>
      <c r="G32" s="1514"/>
      <c r="H32" s="1514"/>
      <c r="I32" s="1526"/>
    </row>
    <row r="33" spans="1:9" x14ac:dyDescent="0.25">
      <c r="A33" s="101" t="s">
        <v>90</v>
      </c>
      <c r="B33" s="1501" t="s">
        <v>91</v>
      </c>
      <c r="C33" s="1501"/>
      <c r="D33" s="1501"/>
      <c r="E33" s="1501"/>
      <c r="F33" s="1501"/>
      <c r="G33" s="1501"/>
      <c r="H33" s="1501"/>
      <c r="I33" s="1504"/>
    </row>
    <row r="34" spans="1:9" x14ac:dyDescent="0.25">
      <c r="A34" s="102" t="s">
        <v>92</v>
      </c>
      <c r="B34" s="1617" t="s">
        <v>4855</v>
      </c>
      <c r="C34" s="1617"/>
      <c r="D34" s="1617"/>
      <c r="E34" s="1617"/>
      <c r="F34" s="1617"/>
      <c r="G34" s="1617"/>
      <c r="H34" s="1617"/>
      <c r="I34" s="1621"/>
    </row>
    <row r="35" spans="1:9" x14ac:dyDescent="0.25">
      <c r="A35" s="105" t="s">
        <v>94</v>
      </c>
      <c r="B35" s="1620" t="s">
        <v>4856</v>
      </c>
      <c r="C35" s="1620"/>
      <c r="D35" s="1620"/>
      <c r="E35" s="1620"/>
      <c r="F35" s="1620"/>
      <c r="G35" s="1620"/>
      <c r="H35" s="1620"/>
      <c r="I35" s="2169"/>
    </row>
    <row r="36" spans="1:9" x14ac:dyDescent="0.25">
      <c r="A36" s="101" t="s">
        <v>98</v>
      </c>
      <c r="B36" s="1617" t="s">
        <v>4857</v>
      </c>
      <c r="C36" s="1617"/>
      <c r="D36" s="1617"/>
      <c r="E36" s="1617"/>
      <c r="F36" s="1617"/>
      <c r="G36" s="1617"/>
      <c r="H36" s="1617"/>
      <c r="I36" s="1621"/>
    </row>
    <row r="37" spans="1:9" x14ac:dyDescent="0.25">
      <c r="A37" s="101" t="s">
        <v>100</v>
      </c>
      <c r="B37" s="1495" t="s">
        <v>4858</v>
      </c>
      <c r="C37" s="1495"/>
      <c r="D37" s="1495"/>
      <c r="E37" s="1495"/>
      <c r="F37" s="1495"/>
      <c r="G37" s="1495"/>
      <c r="H37" s="1495"/>
      <c r="I37" s="2165"/>
    </row>
    <row r="38" spans="1:9" x14ac:dyDescent="0.25">
      <c r="A38" s="102" t="s">
        <v>101</v>
      </c>
      <c r="B38" s="1623" t="s">
        <v>4859</v>
      </c>
      <c r="C38" s="1623"/>
      <c r="D38" s="1623"/>
      <c r="E38" s="1623"/>
      <c r="F38" s="1623"/>
      <c r="G38" s="1623"/>
      <c r="H38" s="1336"/>
      <c r="I38" s="1337"/>
    </row>
    <row r="39" spans="1:9" x14ac:dyDescent="0.25">
      <c r="A39" s="102" t="s">
        <v>103</v>
      </c>
      <c r="B39" s="1617" t="s">
        <v>4860</v>
      </c>
      <c r="C39" s="1617"/>
      <c r="D39" s="1617"/>
      <c r="E39" s="1617"/>
      <c r="F39" s="1617"/>
      <c r="G39" s="1617"/>
      <c r="H39" s="1617"/>
      <c r="I39" s="1621"/>
    </row>
    <row r="40" spans="1:9" x14ac:dyDescent="0.25">
      <c r="A40" s="102" t="s">
        <v>107</v>
      </c>
      <c r="B40" s="1625">
        <v>400000</v>
      </c>
      <c r="C40" s="1625"/>
      <c r="D40" s="1625"/>
      <c r="E40" s="1625"/>
      <c r="F40" s="1625"/>
      <c r="G40" s="1625"/>
      <c r="H40" s="1625"/>
      <c r="I40" s="2166"/>
    </row>
    <row r="41" spans="1:9" x14ac:dyDescent="0.25">
      <c r="A41" s="104" t="s">
        <v>108</v>
      </c>
      <c r="B41" s="1617" t="s">
        <v>4861</v>
      </c>
      <c r="C41" s="1617"/>
      <c r="D41" s="1617"/>
      <c r="E41" s="1617"/>
      <c r="F41" s="1617"/>
      <c r="G41" s="1617"/>
      <c r="H41" s="1617"/>
      <c r="I41" s="1621"/>
    </row>
    <row r="42" spans="1:9" x14ac:dyDescent="0.25">
      <c r="A42" s="138" t="s">
        <v>110</v>
      </c>
      <c r="B42" s="1514" t="s">
        <v>4862</v>
      </c>
      <c r="C42" s="1514"/>
      <c r="D42" s="1514"/>
      <c r="E42" s="1514"/>
      <c r="F42" s="1514"/>
      <c r="G42" s="1514"/>
      <c r="H42" s="1514"/>
      <c r="I42" s="1526"/>
    </row>
    <row r="43" spans="1:9" x14ac:dyDescent="0.25">
      <c r="A43" s="105" t="s">
        <v>105</v>
      </c>
      <c r="B43" s="1617" t="s">
        <v>4863</v>
      </c>
      <c r="C43" s="1617"/>
      <c r="D43" s="1617"/>
      <c r="E43" s="1617"/>
      <c r="F43" s="1617"/>
      <c r="G43" s="1617"/>
      <c r="H43" s="1617"/>
      <c r="I43" s="1621"/>
    </row>
    <row r="44" spans="1:9" x14ac:dyDescent="0.25">
      <c r="A44" s="108" t="s">
        <v>112</v>
      </c>
      <c r="B44" s="1142" t="s">
        <v>113</v>
      </c>
      <c r="C44" s="1142" t="s">
        <v>114</v>
      </c>
      <c r="D44" s="1142" t="s">
        <v>115</v>
      </c>
      <c r="E44" s="1142" t="s">
        <v>116</v>
      </c>
      <c r="F44" s="1142" t="s">
        <v>117</v>
      </c>
      <c r="G44" s="1142" t="s">
        <v>118</v>
      </c>
      <c r="H44" s="929" t="s">
        <v>119</v>
      </c>
      <c r="I44" s="1143" t="s">
        <v>120</v>
      </c>
    </row>
    <row r="45" spans="1:9" ht="15" customHeight="1" x14ac:dyDescent="0.25">
      <c r="A45" s="1588" t="s">
        <v>4864</v>
      </c>
      <c r="B45" s="1590">
        <v>1</v>
      </c>
      <c r="C45" s="1501" t="s">
        <v>4865</v>
      </c>
      <c r="D45" s="1501" t="s">
        <v>4866</v>
      </c>
      <c r="E45" s="1544" t="s">
        <v>4867</v>
      </c>
      <c r="F45" s="1501" t="s">
        <v>4868</v>
      </c>
      <c r="G45" s="1501" t="s">
        <v>4869</v>
      </c>
      <c r="H45" s="2170">
        <v>100000</v>
      </c>
      <c r="I45" s="1504" t="s">
        <v>4870</v>
      </c>
    </row>
    <row r="46" spans="1:9" x14ac:dyDescent="0.25">
      <c r="A46" s="1588"/>
      <c r="B46" s="1590"/>
      <c r="C46" s="1501"/>
      <c r="D46" s="1501"/>
      <c r="E46" s="1545"/>
      <c r="F46" s="1501"/>
      <c r="G46" s="1501"/>
      <c r="H46" s="2170"/>
      <c r="I46" s="1504"/>
    </row>
    <row r="47" spans="1:9" x14ac:dyDescent="0.25">
      <c r="A47" s="1588"/>
      <c r="B47" s="1590"/>
      <c r="C47" s="1501"/>
      <c r="D47" s="1501"/>
      <c r="E47" s="1545"/>
      <c r="F47" s="1501"/>
      <c r="G47" s="1501"/>
      <c r="H47" s="2170"/>
      <c r="I47" s="1504"/>
    </row>
    <row r="48" spans="1:9" x14ac:dyDescent="0.25">
      <c r="A48" s="1588"/>
      <c r="B48" s="1590"/>
      <c r="C48" s="1501"/>
      <c r="D48" s="1501"/>
      <c r="E48" s="1545"/>
      <c r="F48" s="1501"/>
      <c r="G48" s="1501"/>
      <c r="H48" s="2170"/>
      <c r="I48" s="1504"/>
    </row>
    <row r="49" spans="1:9" ht="111" customHeight="1" x14ac:dyDescent="0.25">
      <c r="A49" s="1588"/>
      <c r="B49" s="1590"/>
      <c r="C49" s="1501"/>
      <c r="D49" s="1501"/>
      <c r="E49" s="1546"/>
      <c r="F49" s="1501"/>
      <c r="G49" s="1501"/>
      <c r="H49" s="2170"/>
      <c r="I49" s="1504"/>
    </row>
    <row r="50" spans="1:9" ht="67.5" customHeight="1" x14ac:dyDescent="0.25">
      <c r="A50" s="1588"/>
      <c r="B50" s="1590">
        <v>2</v>
      </c>
      <c r="C50" s="1501" t="s">
        <v>4871</v>
      </c>
      <c r="D50" s="1501" t="s">
        <v>4872</v>
      </c>
      <c r="E50" s="1544" t="s">
        <v>4873</v>
      </c>
      <c r="F50" s="1501" t="s">
        <v>4874</v>
      </c>
      <c r="G50" s="1501" t="s">
        <v>4869</v>
      </c>
      <c r="H50" s="2171">
        <v>100000</v>
      </c>
      <c r="I50" s="1504" t="s">
        <v>4875</v>
      </c>
    </row>
    <row r="51" spans="1:9" x14ac:dyDescent="0.25">
      <c r="A51" s="1588"/>
      <c r="B51" s="1590"/>
      <c r="C51" s="1501"/>
      <c r="D51" s="1501"/>
      <c r="E51" s="1545"/>
      <c r="F51" s="1501"/>
      <c r="G51" s="1501"/>
      <c r="H51" s="2171"/>
      <c r="I51" s="1504"/>
    </row>
    <row r="52" spans="1:9" ht="90" customHeight="1" x14ac:dyDescent="0.25">
      <c r="A52" s="1588"/>
      <c r="B52" s="1590"/>
      <c r="C52" s="1501"/>
      <c r="D52" s="1501"/>
      <c r="E52" s="1546"/>
      <c r="F52" s="1501"/>
      <c r="G52" s="1501"/>
      <c r="H52" s="2171"/>
      <c r="I52" s="1504"/>
    </row>
    <row r="53" spans="1:9" ht="81" customHeight="1" x14ac:dyDescent="0.25">
      <c r="A53" s="1588"/>
      <c r="B53" s="1590">
        <v>3</v>
      </c>
      <c r="C53" s="2173" t="s">
        <v>4876</v>
      </c>
      <c r="D53" s="2173" t="s">
        <v>4877</v>
      </c>
      <c r="E53" s="2162" t="s">
        <v>4878</v>
      </c>
      <c r="F53" s="2173" t="s">
        <v>4879</v>
      </c>
      <c r="G53" s="2173" t="s">
        <v>4869</v>
      </c>
      <c r="H53" s="1502">
        <v>100000</v>
      </c>
      <c r="I53" s="2172" t="s">
        <v>4880</v>
      </c>
    </row>
    <row r="54" spans="1:9" x14ac:dyDescent="0.25">
      <c r="A54" s="1588"/>
      <c r="B54" s="1590"/>
      <c r="C54" s="2173"/>
      <c r="D54" s="2173"/>
      <c r="E54" s="2163"/>
      <c r="F54" s="2173"/>
      <c r="G54" s="2173"/>
      <c r="H54" s="1502"/>
      <c r="I54" s="2172"/>
    </row>
    <row r="55" spans="1:9" ht="73.5" customHeight="1" x14ac:dyDescent="0.25">
      <c r="A55" s="1588"/>
      <c r="B55" s="1590"/>
      <c r="C55" s="2173"/>
      <c r="D55" s="2173"/>
      <c r="E55" s="2164"/>
      <c r="F55" s="2173"/>
      <c r="G55" s="2173"/>
      <c r="H55" s="1502"/>
      <c r="I55" s="2172"/>
    </row>
    <row r="56" spans="1:9" ht="40.5" customHeight="1" x14ac:dyDescent="0.25">
      <c r="A56" s="1588"/>
      <c r="B56" s="1590">
        <v>4</v>
      </c>
      <c r="C56" s="2173" t="s">
        <v>4881</v>
      </c>
      <c r="D56" s="2173" t="s">
        <v>4882</v>
      </c>
      <c r="E56" s="2162" t="s">
        <v>4883</v>
      </c>
      <c r="F56" s="2173" t="s">
        <v>4879</v>
      </c>
      <c r="G56" s="2173" t="s">
        <v>4869</v>
      </c>
      <c r="H56" s="1502">
        <v>100000</v>
      </c>
      <c r="I56" s="2172" t="s">
        <v>4884</v>
      </c>
    </row>
    <row r="57" spans="1:9" x14ac:dyDescent="0.25">
      <c r="A57" s="1588"/>
      <c r="B57" s="1590"/>
      <c r="C57" s="2173"/>
      <c r="D57" s="2173"/>
      <c r="E57" s="2163"/>
      <c r="F57" s="2173"/>
      <c r="G57" s="2173"/>
      <c r="H57" s="1502"/>
      <c r="I57" s="2172"/>
    </row>
    <row r="58" spans="1:9" ht="137.25" customHeight="1" thickBot="1" x14ac:dyDescent="0.3">
      <c r="A58" s="1589"/>
      <c r="B58" s="1648"/>
      <c r="C58" s="2174"/>
      <c r="D58" s="2174"/>
      <c r="E58" s="2175"/>
      <c r="F58" s="2174"/>
      <c r="G58" s="2174"/>
      <c r="H58" s="2176"/>
      <c r="I58" s="2177"/>
    </row>
    <row r="59" spans="1:9" s="919" customFormat="1" x14ac:dyDescent="0.25">
      <c r="A59" s="1548"/>
      <c r="B59" s="1548"/>
      <c r="C59" s="1548"/>
      <c r="D59" s="1548"/>
      <c r="E59" s="1548"/>
      <c r="F59" s="1548"/>
      <c r="G59" s="1548"/>
      <c r="H59" s="1548"/>
      <c r="I59" s="1548"/>
    </row>
    <row r="60" spans="1:9" x14ac:dyDescent="0.25">
      <c r="A60" s="105" t="s">
        <v>86</v>
      </c>
      <c r="B60" s="1511" t="s">
        <v>4824</v>
      </c>
      <c r="C60" s="1512"/>
      <c r="D60" s="1512"/>
      <c r="E60" s="1512"/>
      <c r="F60" s="1512"/>
      <c r="G60" s="1512"/>
      <c r="H60" s="1512"/>
      <c r="I60" s="1513"/>
    </row>
    <row r="61" spans="1:9" x14ac:dyDescent="0.25">
      <c r="A61" s="101" t="s">
        <v>88</v>
      </c>
      <c r="B61" s="2138" t="s">
        <v>4825</v>
      </c>
      <c r="C61" s="2139"/>
      <c r="D61" s="2139"/>
      <c r="E61" s="2139"/>
      <c r="F61" s="2139"/>
      <c r="G61" s="2139"/>
      <c r="H61" s="2139"/>
      <c r="I61" s="2140"/>
    </row>
    <row r="62" spans="1:9" x14ac:dyDescent="0.25">
      <c r="A62" s="101" t="s">
        <v>90</v>
      </c>
      <c r="B62" s="1511" t="s">
        <v>837</v>
      </c>
      <c r="C62" s="1512"/>
      <c r="D62" s="1512"/>
      <c r="E62" s="1512"/>
      <c r="F62" s="1512"/>
      <c r="G62" s="1512"/>
      <c r="H62" s="1512"/>
      <c r="I62" s="1513"/>
    </row>
    <row r="63" spans="1:9" x14ac:dyDescent="0.25">
      <c r="A63" s="102" t="s">
        <v>92</v>
      </c>
      <c r="B63" s="1511" t="s">
        <v>4885</v>
      </c>
      <c r="C63" s="1512"/>
      <c r="D63" s="1512"/>
      <c r="E63" s="1512"/>
      <c r="F63" s="1512"/>
      <c r="G63" s="1512"/>
      <c r="H63" s="1512"/>
      <c r="I63" s="1513"/>
    </row>
    <row r="64" spans="1:9" ht="27" customHeight="1" x14ac:dyDescent="0.25">
      <c r="A64" s="105" t="s">
        <v>94</v>
      </c>
      <c r="B64" s="2178" t="s">
        <v>4886</v>
      </c>
      <c r="C64" s="2179"/>
      <c r="D64" s="2179"/>
      <c r="E64" s="2179"/>
      <c r="F64" s="2179"/>
      <c r="G64" s="2179"/>
      <c r="H64" s="2179"/>
      <c r="I64" s="2180"/>
    </row>
    <row r="65" spans="1:9" x14ac:dyDescent="0.25">
      <c r="A65" s="101" t="s">
        <v>98</v>
      </c>
      <c r="B65" s="1511" t="s">
        <v>4887</v>
      </c>
      <c r="C65" s="1512"/>
      <c r="D65" s="1512"/>
      <c r="E65" s="1512"/>
      <c r="F65" s="1512"/>
      <c r="G65" s="1512"/>
      <c r="H65" s="1512"/>
      <c r="I65" s="1513"/>
    </row>
    <row r="66" spans="1:9" x14ac:dyDescent="0.25">
      <c r="A66" s="101" t="s">
        <v>100</v>
      </c>
      <c r="B66" s="2126" t="s">
        <v>4829</v>
      </c>
      <c r="C66" s="2127"/>
      <c r="D66" s="2127"/>
      <c r="E66" s="2127"/>
      <c r="F66" s="2127"/>
      <c r="G66" s="2127"/>
      <c r="H66" s="2127"/>
      <c r="I66" s="2128"/>
    </row>
    <row r="67" spans="1:9" x14ac:dyDescent="0.25">
      <c r="A67" s="102" t="s">
        <v>101</v>
      </c>
      <c r="B67" s="2129" t="s">
        <v>4888</v>
      </c>
      <c r="C67" s="2130"/>
      <c r="D67" s="2130"/>
      <c r="E67" s="2130"/>
      <c r="F67" s="2130"/>
      <c r="G67" s="2130"/>
      <c r="H67" s="2130"/>
      <c r="I67" s="2131"/>
    </row>
    <row r="68" spans="1:9" x14ac:dyDescent="0.25">
      <c r="A68" s="102" t="s">
        <v>103</v>
      </c>
      <c r="B68" s="1511" t="s">
        <v>4889</v>
      </c>
      <c r="C68" s="1512"/>
      <c r="D68" s="1512"/>
      <c r="E68" s="1512"/>
      <c r="F68" s="1512"/>
      <c r="G68" s="1512"/>
      <c r="H68" s="1512"/>
      <c r="I68" s="1513"/>
    </row>
    <row r="69" spans="1:9" x14ac:dyDescent="0.25">
      <c r="A69" s="102" t="s">
        <v>107</v>
      </c>
      <c r="B69" s="2132">
        <v>0</v>
      </c>
      <c r="C69" s="2133"/>
      <c r="D69" s="2133"/>
      <c r="E69" s="2133"/>
      <c r="F69" s="2133"/>
      <c r="G69" s="2133"/>
      <c r="H69" s="2133"/>
      <c r="I69" s="2134"/>
    </row>
    <row r="70" spans="1:9" x14ac:dyDescent="0.25">
      <c r="A70" s="104" t="s">
        <v>108</v>
      </c>
      <c r="B70" s="1511" t="s">
        <v>4890</v>
      </c>
      <c r="C70" s="1512"/>
      <c r="D70" s="1512"/>
      <c r="E70" s="1512"/>
      <c r="F70" s="1512"/>
      <c r="G70" s="1512"/>
      <c r="H70" s="1512"/>
      <c r="I70" s="1513"/>
    </row>
    <row r="71" spans="1:9" x14ac:dyDescent="0.25">
      <c r="A71" s="138" t="s">
        <v>110</v>
      </c>
      <c r="B71" s="1569" t="s">
        <v>4891</v>
      </c>
      <c r="C71" s="1570"/>
      <c r="D71" s="1570"/>
      <c r="E71" s="1570"/>
      <c r="F71" s="1570"/>
      <c r="G71" s="1570"/>
      <c r="H71" s="1570"/>
      <c r="I71" s="2141"/>
    </row>
    <row r="72" spans="1:9" x14ac:dyDescent="0.25">
      <c r="A72" s="105" t="s">
        <v>105</v>
      </c>
      <c r="B72" s="1511" t="s">
        <v>4892</v>
      </c>
      <c r="C72" s="1512"/>
      <c r="D72" s="1512"/>
      <c r="E72" s="1512"/>
      <c r="F72" s="1512"/>
      <c r="G72" s="1512"/>
      <c r="H72" s="1512"/>
      <c r="I72" s="1513"/>
    </row>
    <row r="73" spans="1:9" x14ac:dyDescent="0.25">
      <c r="A73" s="1334" t="s">
        <v>112</v>
      </c>
      <c r="B73" s="1335" t="s">
        <v>113</v>
      </c>
      <c r="C73" s="1142" t="s">
        <v>114</v>
      </c>
      <c r="D73" s="1142" t="s">
        <v>115</v>
      </c>
      <c r="E73" s="1142" t="s">
        <v>116</v>
      </c>
      <c r="F73" s="1142" t="s">
        <v>117</v>
      </c>
      <c r="G73" s="1142" t="s">
        <v>118</v>
      </c>
      <c r="H73" s="929" t="s">
        <v>119</v>
      </c>
      <c r="I73" s="1143" t="s">
        <v>120</v>
      </c>
    </row>
    <row r="74" spans="1:9" ht="15" customHeight="1" x14ac:dyDescent="0.25">
      <c r="A74" s="2142" t="s">
        <v>4893</v>
      </c>
      <c r="B74" s="1635">
        <v>1</v>
      </c>
      <c r="C74" s="1544" t="s">
        <v>4894</v>
      </c>
      <c r="D74" s="1544" t="s">
        <v>4895</v>
      </c>
      <c r="E74" s="1544" t="s">
        <v>4896</v>
      </c>
      <c r="F74" s="1544" t="s">
        <v>4897</v>
      </c>
      <c r="G74" s="1544" t="s">
        <v>4898</v>
      </c>
      <c r="H74" s="2147">
        <v>0</v>
      </c>
      <c r="I74" s="1544" t="s">
        <v>4899</v>
      </c>
    </row>
    <row r="75" spans="1:9" x14ac:dyDescent="0.25">
      <c r="A75" s="2143"/>
      <c r="B75" s="2145"/>
      <c r="C75" s="1545"/>
      <c r="D75" s="1545"/>
      <c r="E75" s="1545"/>
      <c r="F75" s="1545"/>
      <c r="G75" s="1545"/>
      <c r="H75" s="2148"/>
      <c r="I75" s="1545"/>
    </row>
    <row r="76" spans="1:9" x14ac:dyDescent="0.25">
      <c r="A76" s="2143"/>
      <c r="B76" s="2145"/>
      <c r="C76" s="1545"/>
      <c r="D76" s="1545"/>
      <c r="E76" s="1545"/>
      <c r="F76" s="1545"/>
      <c r="G76" s="1545"/>
      <c r="H76" s="2148"/>
      <c r="I76" s="1545"/>
    </row>
    <row r="77" spans="1:9" x14ac:dyDescent="0.25">
      <c r="A77" s="2143"/>
      <c r="B77" s="2145"/>
      <c r="C77" s="1545"/>
      <c r="D77" s="1545"/>
      <c r="E77" s="1545"/>
      <c r="F77" s="1545"/>
      <c r="G77" s="1545"/>
      <c r="H77" s="2148"/>
      <c r="I77" s="1545"/>
    </row>
    <row r="78" spans="1:9" x14ac:dyDescent="0.25">
      <c r="A78" s="2143"/>
      <c r="B78" s="2145"/>
      <c r="C78" s="1545"/>
      <c r="D78" s="1545"/>
      <c r="E78" s="1545"/>
      <c r="F78" s="1545"/>
      <c r="G78" s="1545"/>
      <c r="H78" s="2148"/>
      <c r="I78" s="1545"/>
    </row>
    <row r="79" spans="1:9" ht="70.5" customHeight="1" x14ac:dyDescent="0.25">
      <c r="A79" s="2143"/>
      <c r="B79" s="2146"/>
      <c r="C79" s="1546"/>
      <c r="D79" s="1546"/>
      <c r="E79" s="1546"/>
      <c r="F79" s="1546"/>
      <c r="G79" s="1546"/>
      <c r="H79" s="2149"/>
      <c r="I79" s="1546"/>
    </row>
    <row r="80" spans="1:9" ht="81" customHeight="1" x14ac:dyDescent="0.25">
      <c r="A80" s="2143"/>
      <c r="B80" s="1635">
        <v>2</v>
      </c>
      <c r="C80" s="1544" t="s">
        <v>4900</v>
      </c>
      <c r="D80" s="2150" t="s">
        <v>4901</v>
      </c>
      <c r="E80" s="1544" t="s">
        <v>4902</v>
      </c>
      <c r="F80" s="1544" t="s">
        <v>4903</v>
      </c>
      <c r="G80" s="1544" t="s">
        <v>4904</v>
      </c>
      <c r="H80" s="2147">
        <v>0</v>
      </c>
      <c r="I80" s="1544" t="s">
        <v>4905</v>
      </c>
    </row>
    <row r="81" spans="1:58" x14ac:dyDescent="0.25">
      <c r="A81" s="2143"/>
      <c r="B81" s="2145"/>
      <c r="C81" s="1545"/>
      <c r="D81" s="2151"/>
      <c r="E81" s="1545"/>
      <c r="F81" s="1545"/>
      <c r="G81" s="1545"/>
      <c r="H81" s="2148"/>
      <c r="I81" s="1545"/>
    </row>
    <row r="82" spans="1:58" x14ac:dyDescent="0.25">
      <c r="A82" s="2143"/>
      <c r="B82" s="2145"/>
      <c r="C82" s="1545"/>
      <c r="D82" s="2151"/>
      <c r="E82" s="1545"/>
      <c r="F82" s="1545"/>
      <c r="G82" s="1545"/>
      <c r="H82" s="2148"/>
      <c r="I82" s="1545"/>
    </row>
    <row r="83" spans="1:58" ht="59.25" customHeight="1" x14ac:dyDescent="0.25">
      <c r="A83" s="2143"/>
      <c r="B83" s="2146"/>
      <c r="C83" s="1546"/>
      <c r="D83" s="2152"/>
      <c r="E83" s="1546"/>
      <c r="F83" s="1546"/>
      <c r="G83" s="1546"/>
      <c r="H83" s="2149"/>
      <c r="I83" s="1546"/>
    </row>
    <row r="84" spans="1:58" ht="108" customHeight="1" x14ac:dyDescent="0.25">
      <c r="A84" s="2143"/>
      <c r="B84" s="1635">
        <v>3</v>
      </c>
      <c r="C84" s="2162" t="s">
        <v>4906</v>
      </c>
      <c r="D84" s="2162" t="s">
        <v>4907</v>
      </c>
      <c r="E84" s="2162" t="s">
        <v>4908</v>
      </c>
      <c r="F84" s="2162" t="s">
        <v>4909</v>
      </c>
      <c r="G84" s="2162" t="s">
        <v>4910</v>
      </c>
      <c r="H84" s="2153">
        <v>0</v>
      </c>
      <c r="I84" s="1544" t="s">
        <v>4899</v>
      </c>
    </row>
    <row r="85" spans="1:58" x14ac:dyDescent="0.25">
      <c r="A85" s="2143"/>
      <c r="B85" s="2145"/>
      <c r="C85" s="2163"/>
      <c r="D85" s="2163"/>
      <c r="E85" s="2163"/>
      <c r="F85" s="2163"/>
      <c r="G85" s="2163"/>
      <c r="H85" s="2154"/>
      <c r="I85" s="1545"/>
    </row>
    <row r="86" spans="1:58" x14ac:dyDescent="0.25">
      <c r="A86" s="2143"/>
      <c r="B86" s="2145"/>
      <c r="C86" s="2163"/>
      <c r="D86" s="2163"/>
      <c r="E86" s="2163"/>
      <c r="F86" s="2163"/>
      <c r="G86" s="2163"/>
      <c r="H86" s="2154"/>
      <c r="I86" s="1545"/>
    </row>
    <row r="87" spans="1:58" ht="78.75" customHeight="1" x14ac:dyDescent="0.25">
      <c r="A87" s="2143"/>
      <c r="B87" s="2146"/>
      <c r="C87" s="2164"/>
      <c r="D87" s="2164"/>
      <c r="E87" s="2164"/>
      <c r="F87" s="2164"/>
      <c r="G87" s="2164"/>
      <c r="H87" s="2155"/>
      <c r="I87" s="1546"/>
    </row>
    <row r="88" spans="1:58" ht="108" customHeight="1" x14ac:dyDescent="0.25">
      <c r="A88" s="2143"/>
      <c r="B88" s="1635">
        <v>4</v>
      </c>
      <c r="C88" s="2162" t="s">
        <v>4911</v>
      </c>
      <c r="D88" s="2181" t="s">
        <v>4912</v>
      </c>
      <c r="E88" s="2162" t="s">
        <v>4913</v>
      </c>
      <c r="F88" s="2162" t="s">
        <v>4914</v>
      </c>
      <c r="G88" s="2162" t="s">
        <v>4915</v>
      </c>
      <c r="H88" s="2153">
        <v>0</v>
      </c>
      <c r="I88" s="1544" t="s">
        <v>4916</v>
      </c>
    </row>
    <row r="89" spans="1:58" x14ac:dyDescent="0.25">
      <c r="A89" s="2143"/>
      <c r="B89" s="2145"/>
      <c r="C89" s="2163"/>
      <c r="D89" s="2182"/>
      <c r="E89" s="2163"/>
      <c r="F89" s="2163"/>
      <c r="G89" s="2163"/>
      <c r="H89" s="2154"/>
      <c r="I89" s="1545"/>
    </row>
    <row r="90" spans="1:58" x14ac:dyDescent="0.25">
      <c r="A90" s="2143"/>
      <c r="B90" s="2145"/>
      <c r="C90" s="2163"/>
      <c r="D90" s="2182"/>
      <c r="E90" s="2163"/>
      <c r="F90" s="2163"/>
      <c r="G90" s="2163"/>
      <c r="H90" s="2154"/>
      <c r="I90" s="1545"/>
    </row>
    <row r="91" spans="1:58" ht="74.25" customHeight="1" x14ac:dyDescent="0.25">
      <c r="A91" s="2144"/>
      <c r="B91" s="2146"/>
      <c r="C91" s="2164"/>
      <c r="D91" s="2183"/>
      <c r="E91" s="2164"/>
      <c r="F91" s="2164"/>
      <c r="G91" s="2164"/>
      <c r="H91" s="2155"/>
      <c r="I91" s="1546"/>
    </row>
    <row r="92" spans="1:58" s="2185" customFormat="1" ht="15" customHeight="1" x14ac:dyDescent="0.25">
      <c r="A92" s="2184"/>
      <c r="B92" s="2184"/>
      <c r="C92" s="2184"/>
      <c r="D92" s="2184"/>
      <c r="E92" s="2184"/>
      <c r="F92" s="2184"/>
      <c r="G92" s="2184"/>
      <c r="H92" s="2184"/>
      <c r="I92" s="2184"/>
      <c r="J92" s="2184"/>
      <c r="K92" s="2184"/>
      <c r="L92" s="2184"/>
      <c r="M92" s="2184"/>
      <c r="N92" s="2184"/>
      <c r="O92" s="2184"/>
      <c r="P92" s="2184"/>
      <c r="Q92" s="2184"/>
      <c r="R92" s="2184"/>
      <c r="S92" s="2184"/>
      <c r="T92" s="2184"/>
      <c r="U92" s="2184"/>
      <c r="V92" s="2184"/>
      <c r="W92" s="2184"/>
      <c r="X92" s="2184"/>
      <c r="Y92" s="2184"/>
      <c r="Z92" s="2184"/>
      <c r="AA92" s="2184"/>
      <c r="AB92" s="2184"/>
      <c r="AC92" s="2184"/>
      <c r="AD92" s="2184"/>
      <c r="AE92" s="2184"/>
      <c r="AF92" s="2184"/>
      <c r="AG92" s="2184"/>
      <c r="AH92" s="2184"/>
      <c r="AI92" s="2184"/>
      <c r="AJ92" s="2184"/>
      <c r="AK92" s="2184"/>
      <c r="AL92" s="2184"/>
      <c r="AM92" s="2184"/>
      <c r="AN92" s="2184"/>
      <c r="AO92" s="2184"/>
      <c r="AP92" s="2184"/>
      <c r="AQ92" s="2184"/>
      <c r="AR92" s="2184"/>
      <c r="AS92" s="2184"/>
      <c r="AT92" s="2184"/>
      <c r="AU92" s="2184"/>
      <c r="AV92" s="2184"/>
      <c r="AW92" s="2184"/>
      <c r="AX92" s="2184"/>
      <c r="AY92" s="2184"/>
      <c r="AZ92" s="2184"/>
      <c r="BA92" s="2184"/>
      <c r="BB92" s="2184"/>
      <c r="BC92" s="2184"/>
      <c r="BD92" s="2184"/>
      <c r="BE92" s="2184"/>
      <c r="BF92" s="2184"/>
    </row>
    <row r="93" spans="1:58" hidden="1" x14ac:dyDescent="0.25">
      <c r="A93" s="2186" t="s">
        <v>4917</v>
      </c>
      <c r="B93" s="2187"/>
      <c r="C93" s="2187"/>
      <c r="D93" s="2187"/>
      <c r="E93" s="2187"/>
      <c r="F93" s="2187"/>
      <c r="G93" s="2187"/>
      <c r="H93" s="2187"/>
      <c r="I93" s="2187"/>
      <c r="J93" s="2188"/>
    </row>
    <row r="94" spans="1:58" hidden="1" x14ac:dyDescent="0.25">
      <c r="A94" s="1338" t="s">
        <v>86</v>
      </c>
      <c r="B94" s="2189" t="s">
        <v>4918</v>
      </c>
      <c r="C94" s="2189"/>
      <c r="D94" s="2189"/>
      <c r="E94" s="2189"/>
      <c r="F94" s="2189"/>
      <c r="G94" s="2189"/>
      <c r="H94" s="2189"/>
      <c r="I94" s="2189"/>
      <c r="J94" s="2190"/>
    </row>
    <row r="95" spans="1:58" hidden="1" x14ac:dyDescent="0.25">
      <c r="A95" s="105" t="s">
        <v>345</v>
      </c>
      <c r="B95" s="1514" t="s">
        <v>4918</v>
      </c>
      <c r="C95" s="1514"/>
      <c r="D95" s="1514"/>
      <c r="E95" s="1514"/>
      <c r="F95" s="1514"/>
      <c r="G95" s="1514"/>
      <c r="H95" s="1514"/>
      <c r="I95" s="1514"/>
      <c r="J95" s="1526"/>
    </row>
    <row r="96" spans="1:58" hidden="1" x14ac:dyDescent="0.25">
      <c r="A96" s="101" t="s">
        <v>88</v>
      </c>
      <c r="B96" s="1514" t="s">
        <v>2465</v>
      </c>
      <c r="C96" s="1514"/>
      <c r="D96" s="1514"/>
      <c r="E96" s="1514"/>
      <c r="F96" s="1514"/>
      <c r="G96" s="1514"/>
      <c r="H96" s="1514"/>
      <c r="I96" s="1514"/>
      <c r="J96" s="1526"/>
    </row>
    <row r="97" spans="1:10" x14ac:dyDescent="0.25">
      <c r="A97" s="101" t="s">
        <v>90</v>
      </c>
      <c r="B97" s="1508" t="s">
        <v>4919</v>
      </c>
      <c r="C97" s="1508"/>
      <c r="D97" s="1508"/>
      <c r="E97" s="1508"/>
      <c r="F97" s="1508"/>
      <c r="G97" s="1508"/>
      <c r="H97" s="1508"/>
      <c r="I97" s="1508"/>
      <c r="J97" s="2191"/>
    </row>
    <row r="98" spans="1:10" x14ac:dyDescent="0.25">
      <c r="A98" s="102" t="s">
        <v>92</v>
      </c>
      <c r="B98" s="1514" t="s">
        <v>4920</v>
      </c>
      <c r="C98" s="1514"/>
      <c r="D98" s="1514"/>
      <c r="E98" s="1514"/>
      <c r="F98" s="1514"/>
      <c r="G98" s="1514"/>
      <c r="H98" s="1514"/>
      <c r="I98" s="1514"/>
      <c r="J98" s="1526"/>
    </row>
    <row r="99" spans="1:10" x14ac:dyDescent="0.25">
      <c r="A99" s="105" t="s">
        <v>94</v>
      </c>
      <c r="B99" s="1617"/>
      <c r="C99" s="1617"/>
      <c r="D99" s="1617"/>
      <c r="E99" s="1617"/>
      <c r="F99" s="1617"/>
      <c r="G99" s="1617"/>
      <c r="H99" s="1617"/>
      <c r="I99" s="1617"/>
      <c r="J99" s="1621"/>
    </row>
    <row r="100" spans="1:10" x14ac:dyDescent="0.25">
      <c r="A100" s="101" t="s">
        <v>98</v>
      </c>
      <c r="B100" s="1617" t="s">
        <v>4921</v>
      </c>
      <c r="C100" s="1617"/>
      <c r="D100" s="1617"/>
      <c r="E100" s="1617"/>
      <c r="F100" s="1617"/>
      <c r="G100" s="1617"/>
      <c r="H100" s="1617"/>
      <c r="I100" s="1617"/>
      <c r="J100" s="1621"/>
    </row>
    <row r="101" spans="1:10" x14ac:dyDescent="0.25">
      <c r="A101" s="101" t="s">
        <v>100</v>
      </c>
      <c r="B101" s="1617" t="s">
        <v>4922</v>
      </c>
      <c r="C101" s="1617"/>
      <c r="D101" s="1617"/>
      <c r="E101" s="1617"/>
      <c r="F101" s="1617"/>
      <c r="G101" s="1617"/>
      <c r="H101" s="1617"/>
      <c r="I101" s="1617"/>
      <c r="J101" s="1621"/>
    </row>
    <row r="102" spans="1:10" x14ac:dyDescent="0.25">
      <c r="A102" s="849" t="s">
        <v>101</v>
      </c>
      <c r="B102" s="1501" t="s">
        <v>4923</v>
      </c>
      <c r="C102" s="1501"/>
      <c r="D102" s="1501"/>
      <c r="E102" s="1501"/>
      <c r="F102" s="1501"/>
      <c r="G102" s="1501"/>
      <c r="H102" s="1501"/>
      <c r="I102" s="1501"/>
      <c r="J102" s="1504"/>
    </row>
    <row r="103" spans="1:10" x14ac:dyDescent="0.25">
      <c r="A103" s="102" t="s">
        <v>103</v>
      </c>
      <c r="B103" s="1514" t="s">
        <v>4924</v>
      </c>
      <c r="C103" s="1514"/>
      <c r="D103" s="1514"/>
      <c r="E103" s="1514"/>
      <c r="F103" s="1514"/>
      <c r="G103" s="1514"/>
      <c r="H103" s="1514"/>
      <c r="I103" s="1514"/>
      <c r="J103" s="1526"/>
    </row>
    <row r="104" spans="1:10" x14ac:dyDescent="0.25">
      <c r="A104" s="102" t="s">
        <v>107</v>
      </c>
      <c r="B104" s="2192">
        <v>8344000</v>
      </c>
      <c r="C104" s="2192"/>
      <c r="D104" s="2192"/>
      <c r="E104" s="2192"/>
      <c r="F104" s="2192"/>
      <c r="G104" s="2192"/>
      <c r="H104" s="2192"/>
      <c r="I104" s="2192"/>
      <c r="J104" s="2193"/>
    </row>
    <row r="105" spans="1:10" x14ac:dyDescent="0.25">
      <c r="A105" s="104" t="s">
        <v>108</v>
      </c>
      <c r="B105" s="1514" t="s">
        <v>4925</v>
      </c>
      <c r="C105" s="1514"/>
      <c r="D105" s="1514"/>
      <c r="E105" s="1514"/>
      <c r="F105" s="1514"/>
      <c r="G105" s="1514"/>
      <c r="H105" s="1514"/>
      <c r="I105" s="1514"/>
      <c r="J105" s="1526"/>
    </row>
    <row r="106" spans="1:10" x14ac:dyDescent="0.25">
      <c r="A106" s="138" t="s">
        <v>110</v>
      </c>
      <c r="B106" s="1501" t="s">
        <v>4926</v>
      </c>
      <c r="C106" s="1501"/>
      <c r="D106" s="1501"/>
      <c r="E106" s="1501"/>
      <c r="F106" s="1501"/>
      <c r="G106" s="1501"/>
      <c r="H106" s="1501"/>
      <c r="I106" s="1501"/>
      <c r="J106" s="1504"/>
    </row>
    <row r="107" spans="1:10" x14ac:dyDescent="0.25">
      <c r="A107" s="105" t="s">
        <v>105</v>
      </c>
      <c r="B107" s="1501" t="s">
        <v>4927</v>
      </c>
      <c r="C107" s="1501"/>
      <c r="D107" s="1501"/>
      <c r="E107" s="1501"/>
      <c r="F107" s="1501"/>
      <c r="G107" s="1501"/>
      <c r="H107" s="1501"/>
      <c r="I107" s="1501"/>
      <c r="J107" s="1504"/>
    </row>
    <row r="108" spans="1:10" x14ac:dyDescent="0.25">
      <c r="A108" s="108" t="s">
        <v>112</v>
      </c>
      <c r="B108" s="1142" t="s">
        <v>113</v>
      </c>
      <c r="C108" s="1142" t="s">
        <v>114</v>
      </c>
      <c r="D108" s="1142" t="s">
        <v>115</v>
      </c>
      <c r="E108" s="1142" t="s">
        <v>116</v>
      </c>
      <c r="F108" s="1142" t="s">
        <v>117</v>
      </c>
      <c r="G108" s="1142" t="s">
        <v>118</v>
      </c>
      <c r="H108" s="1142" t="s">
        <v>119</v>
      </c>
      <c r="I108" s="2194" t="s">
        <v>120</v>
      </c>
      <c r="J108" s="2195"/>
    </row>
    <row r="109" spans="1:10" ht="94.5" x14ac:dyDescent="0.25">
      <c r="A109" s="1588" t="s">
        <v>4928</v>
      </c>
      <c r="B109" s="1091">
        <v>1</v>
      </c>
      <c r="C109" s="1095" t="s">
        <v>4929</v>
      </c>
      <c r="D109" s="1095" t="s">
        <v>4930</v>
      </c>
      <c r="E109" s="853" t="s">
        <v>4931</v>
      </c>
      <c r="F109" s="854" t="s">
        <v>4932</v>
      </c>
      <c r="G109" s="866" t="s">
        <v>4933</v>
      </c>
      <c r="H109" s="867">
        <v>2086000</v>
      </c>
      <c r="I109" s="2196" t="s">
        <v>4934</v>
      </c>
      <c r="J109" s="1532"/>
    </row>
    <row r="110" spans="1:10" ht="94.5" x14ac:dyDescent="0.25">
      <c r="A110" s="1588"/>
      <c r="B110" s="1091">
        <v>2</v>
      </c>
      <c r="C110" s="1145" t="s">
        <v>4935</v>
      </c>
      <c r="D110" s="1095" t="s">
        <v>4930</v>
      </c>
      <c r="E110" s="853" t="s">
        <v>4931</v>
      </c>
      <c r="F110" s="854" t="s">
        <v>4936</v>
      </c>
      <c r="G110" s="855" t="s">
        <v>4933</v>
      </c>
      <c r="H110" s="867">
        <v>2086000</v>
      </c>
      <c r="I110" s="1520" t="s">
        <v>4937</v>
      </c>
      <c r="J110" s="1644"/>
    </row>
    <row r="111" spans="1:10" ht="108" x14ac:dyDescent="0.25">
      <c r="A111" s="1588"/>
      <c r="B111" s="1091">
        <v>3</v>
      </c>
      <c r="C111" s="853" t="s">
        <v>4938</v>
      </c>
      <c r="D111" s="1095" t="s">
        <v>4930</v>
      </c>
      <c r="E111" s="853" t="s">
        <v>4939</v>
      </c>
      <c r="F111" s="854" t="s">
        <v>4936</v>
      </c>
      <c r="G111" s="855" t="s">
        <v>4933</v>
      </c>
      <c r="H111" s="868">
        <v>2086000</v>
      </c>
      <c r="I111" s="1520" t="s">
        <v>4934</v>
      </c>
      <c r="J111" s="1644"/>
    </row>
    <row r="112" spans="1:10" ht="108.75" thickBot="1" x14ac:dyDescent="0.3">
      <c r="A112" s="1589"/>
      <c r="B112" s="1092">
        <v>4</v>
      </c>
      <c r="C112" s="1339" t="s">
        <v>4940</v>
      </c>
      <c r="D112" s="869" t="s">
        <v>4930</v>
      </c>
      <c r="E112" s="1339" t="s">
        <v>4941</v>
      </c>
      <c r="F112" s="863" t="s">
        <v>4942</v>
      </c>
      <c r="G112" s="1340" t="s">
        <v>4933</v>
      </c>
      <c r="H112" s="865">
        <v>2086000</v>
      </c>
      <c r="I112" s="1521" t="s">
        <v>4934</v>
      </c>
      <c r="J112" s="1647"/>
    </row>
  </sheetData>
  <mergeCells count="163">
    <mergeCell ref="B104:J104"/>
    <mergeCell ref="B105:J105"/>
    <mergeCell ref="B106:J106"/>
    <mergeCell ref="B107:J107"/>
    <mergeCell ref="I108:J108"/>
    <mergeCell ref="A109:A112"/>
    <mergeCell ref="I109:J109"/>
    <mergeCell ref="I110:J110"/>
    <mergeCell ref="I111:J111"/>
    <mergeCell ref="I112:J112"/>
    <mergeCell ref="B98:J98"/>
    <mergeCell ref="B99:J99"/>
    <mergeCell ref="B100:J100"/>
    <mergeCell ref="B101:J101"/>
    <mergeCell ref="B102:J102"/>
    <mergeCell ref="B103:J103"/>
    <mergeCell ref="A92:XFD92"/>
    <mergeCell ref="A93:J93"/>
    <mergeCell ref="B94:J94"/>
    <mergeCell ref="B95:J95"/>
    <mergeCell ref="B96:J96"/>
    <mergeCell ref="B97:J97"/>
    <mergeCell ref="E88:E91"/>
    <mergeCell ref="F88:F91"/>
    <mergeCell ref="G88:G91"/>
    <mergeCell ref="H88:H91"/>
    <mergeCell ref="I88:I91"/>
    <mergeCell ref="B84:B87"/>
    <mergeCell ref="C84:C87"/>
    <mergeCell ref="D84:D87"/>
    <mergeCell ref="E84:E87"/>
    <mergeCell ref="F84:F87"/>
    <mergeCell ref="G84:G87"/>
    <mergeCell ref="B71:I71"/>
    <mergeCell ref="B72:I72"/>
    <mergeCell ref="A74:A91"/>
    <mergeCell ref="B74:B79"/>
    <mergeCell ref="C74:C79"/>
    <mergeCell ref="D74:D79"/>
    <mergeCell ref="E74:E79"/>
    <mergeCell ref="F74:F79"/>
    <mergeCell ref="G74:G79"/>
    <mergeCell ref="H74:H79"/>
    <mergeCell ref="I74:I79"/>
    <mergeCell ref="B80:B83"/>
    <mergeCell ref="C80:C83"/>
    <mergeCell ref="D80:D83"/>
    <mergeCell ref="E80:E83"/>
    <mergeCell ref="F80:F83"/>
    <mergeCell ref="G80:G83"/>
    <mergeCell ref="H80:H83"/>
    <mergeCell ref="I80:I83"/>
    <mergeCell ref="H84:H87"/>
    <mergeCell ref="I84:I87"/>
    <mergeCell ref="B88:B91"/>
    <mergeCell ref="C88:C91"/>
    <mergeCell ref="D88:D91"/>
    <mergeCell ref="B65:I65"/>
    <mergeCell ref="B66:I66"/>
    <mergeCell ref="B67:I67"/>
    <mergeCell ref="B68:I68"/>
    <mergeCell ref="B69:I69"/>
    <mergeCell ref="B70:I70"/>
    <mergeCell ref="A59:I59"/>
    <mergeCell ref="B60:I60"/>
    <mergeCell ref="B61:I61"/>
    <mergeCell ref="B62:I62"/>
    <mergeCell ref="B63:I63"/>
    <mergeCell ref="B64:I64"/>
    <mergeCell ref="E56:E58"/>
    <mergeCell ref="F56:F58"/>
    <mergeCell ref="G56:G58"/>
    <mergeCell ref="H56:H58"/>
    <mergeCell ref="I56:I58"/>
    <mergeCell ref="B53:B55"/>
    <mergeCell ref="C53:C55"/>
    <mergeCell ref="D53:D55"/>
    <mergeCell ref="E53:E55"/>
    <mergeCell ref="F53:F55"/>
    <mergeCell ref="G53:G55"/>
    <mergeCell ref="B42:I42"/>
    <mergeCell ref="B43:I43"/>
    <mergeCell ref="A45:A58"/>
    <mergeCell ref="B45:B49"/>
    <mergeCell ref="C45:C49"/>
    <mergeCell ref="D45:D49"/>
    <mergeCell ref="E45:E49"/>
    <mergeCell ref="F45:F49"/>
    <mergeCell ref="G45:G49"/>
    <mergeCell ref="H45:H49"/>
    <mergeCell ref="I45:I49"/>
    <mergeCell ref="B50:B52"/>
    <mergeCell ref="C50:C52"/>
    <mergeCell ref="D50:D52"/>
    <mergeCell ref="E50:E52"/>
    <mergeCell ref="F50:F52"/>
    <mergeCell ref="G50:G52"/>
    <mergeCell ref="H50:H52"/>
    <mergeCell ref="I50:I52"/>
    <mergeCell ref="H53:H55"/>
    <mergeCell ref="I53:I55"/>
    <mergeCell ref="B56:B58"/>
    <mergeCell ref="C56:C58"/>
    <mergeCell ref="D56:D58"/>
    <mergeCell ref="B36:I36"/>
    <mergeCell ref="B37:I37"/>
    <mergeCell ref="B38:G38"/>
    <mergeCell ref="B39:I39"/>
    <mergeCell ref="B40:I40"/>
    <mergeCell ref="B41:I41"/>
    <mergeCell ref="A30:XFD30"/>
    <mergeCell ref="B31:I31"/>
    <mergeCell ref="B32:I32"/>
    <mergeCell ref="B33:I33"/>
    <mergeCell ref="B34:I34"/>
    <mergeCell ref="B35:I35"/>
    <mergeCell ref="E27:E29"/>
    <mergeCell ref="F27:F29"/>
    <mergeCell ref="G27:G29"/>
    <mergeCell ref="H27:H29"/>
    <mergeCell ref="I27:I29"/>
    <mergeCell ref="B24:B26"/>
    <mergeCell ref="C24:C26"/>
    <mergeCell ref="D24:D26"/>
    <mergeCell ref="E24:E26"/>
    <mergeCell ref="F24:F26"/>
    <mergeCell ref="G24:G26"/>
    <mergeCell ref="B13:I13"/>
    <mergeCell ref="B14:I14"/>
    <mergeCell ref="A16:A29"/>
    <mergeCell ref="B16:B20"/>
    <mergeCell ref="C16:C20"/>
    <mergeCell ref="D16:D20"/>
    <mergeCell ref="E16:E20"/>
    <mergeCell ref="F16:F20"/>
    <mergeCell ref="G16:G20"/>
    <mergeCell ref="H16:H20"/>
    <mergeCell ref="I16:I20"/>
    <mergeCell ref="B21:B23"/>
    <mergeCell ref="C21:C23"/>
    <mergeCell ref="D21:D23"/>
    <mergeCell ref="E21:E23"/>
    <mergeCell ref="F21:F23"/>
    <mergeCell ref="G21:G23"/>
    <mergeCell ref="H21:H23"/>
    <mergeCell ref="I21:I23"/>
    <mergeCell ref="H24:H26"/>
    <mergeCell ref="I24:I26"/>
    <mergeCell ref="B27:B29"/>
    <mergeCell ref="C27:C29"/>
    <mergeCell ref="D27:D29"/>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2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workbookViewId="0">
      <selection sqref="A1:XFD1048576"/>
    </sheetView>
  </sheetViews>
  <sheetFormatPr defaultColWidth="9.140625" defaultRowHeight="15" x14ac:dyDescent="0.25"/>
  <cols>
    <col min="1" max="1" width="20.7109375" style="5" customWidth="1"/>
    <col min="2" max="2" width="18.85546875" style="5" customWidth="1"/>
    <col min="3" max="3" width="20.42578125" style="5" customWidth="1"/>
    <col min="4" max="4" width="22.85546875" style="5" customWidth="1"/>
    <col min="5" max="5" width="24.140625" style="5" customWidth="1"/>
    <col min="6" max="6" width="26.5703125" style="5" customWidth="1"/>
    <col min="7" max="7" width="22.42578125" style="5" customWidth="1"/>
    <col min="8" max="8" width="23.140625" style="5" customWidth="1"/>
    <col min="9" max="16384" width="9.140625" style="5"/>
  </cols>
  <sheetData>
    <row r="1" spans="1:8" ht="16.5" x14ac:dyDescent="0.25">
      <c r="A1" s="1457" t="s">
        <v>80</v>
      </c>
      <c r="B1" s="1457"/>
      <c r="C1" s="1457"/>
      <c r="D1" s="1457"/>
      <c r="E1" s="1457"/>
      <c r="F1" s="1457"/>
      <c r="G1" s="1457"/>
      <c r="H1" s="1457"/>
    </row>
    <row r="2" spans="1:8" ht="15.75" thickBot="1" x14ac:dyDescent="0.3"/>
    <row r="3" spans="1:8" ht="15.75" thickBot="1" x14ac:dyDescent="0.3">
      <c r="A3" s="29" t="s">
        <v>17</v>
      </c>
      <c r="B3" s="30" t="s">
        <v>44</v>
      </c>
      <c r="C3" s="30" t="s">
        <v>45</v>
      </c>
      <c r="D3" s="30" t="s">
        <v>46</v>
      </c>
      <c r="E3" s="30" t="s">
        <v>47</v>
      </c>
      <c r="F3" s="30" t="s">
        <v>48</v>
      </c>
      <c r="G3" s="30" t="s">
        <v>49</v>
      </c>
      <c r="H3" s="30" t="s">
        <v>24</v>
      </c>
    </row>
    <row r="4" spans="1:8" ht="15.75" thickBot="1" x14ac:dyDescent="0.3">
      <c r="A4" s="14" t="s">
        <v>25</v>
      </c>
      <c r="B4" s="15"/>
      <c r="C4" s="15"/>
      <c r="D4" s="15"/>
      <c r="E4" s="15"/>
      <c r="F4" s="15"/>
      <c r="G4" s="15"/>
      <c r="H4" s="15"/>
    </row>
    <row r="5" spans="1:8" ht="15.75" thickBot="1" x14ac:dyDescent="0.3">
      <c r="A5" s="16" t="s">
        <v>26</v>
      </c>
      <c r="B5" s="13"/>
      <c r="C5" s="13"/>
      <c r="D5" s="13"/>
      <c r="E5" s="13"/>
      <c r="F5" s="13"/>
      <c r="G5" s="13"/>
      <c r="H5" s="13"/>
    </row>
    <row r="6" spans="1:8" ht="27.75" thickBot="1" x14ac:dyDescent="0.3">
      <c r="A6" s="14" t="s">
        <v>27</v>
      </c>
      <c r="B6" s="15"/>
      <c r="C6" s="15"/>
      <c r="D6" s="15"/>
      <c r="E6" s="15"/>
      <c r="F6" s="15"/>
      <c r="G6" s="15"/>
      <c r="H6" s="15"/>
    </row>
    <row r="7" spans="1:8" ht="15.75" thickBot="1" x14ac:dyDescent="0.3">
      <c r="A7" s="37" t="s">
        <v>28</v>
      </c>
      <c r="B7" s="13"/>
      <c r="C7" s="13"/>
      <c r="D7" s="13"/>
      <c r="E7" s="13"/>
      <c r="F7" s="13"/>
      <c r="G7" s="13"/>
      <c r="H7" s="13"/>
    </row>
    <row r="8" spans="1:8" ht="15.75" thickBot="1" x14ac:dyDescent="0.3">
      <c r="A8" s="36" t="s">
        <v>29</v>
      </c>
      <c r="B8" s="8">
        <v>-2916744.02</v>
      </c>
      <c r="C8" s="8">
        <v>-2916744.02</v>
      </c>
      <c r="D8" s="8">
        <v>-2916744.02</v>
      </c>
      <c r="E8" s="8">
        <v>-2916744.02</v>
      </c>
      <c r="F8" s="8">
        <v>-2916744.02</v>
      </c>
      <c r="G8" s="8">
        <v>-2916744.02</v>
      </c>
      <c r="H8" s="8">
        <v>-17500464.120000001</v>
      </c>
    </row>
    <row r="9" spans="1:8" ht="15.75" thickBot="1" x14ac:dyDescent="0.3">
      <c r="A9" s="37" t="s">
        <v>30</v>
      </c>
      <c r="B9" s="9">
        <v>347567.66</v>
      </c>
      <c r="C9" s="9">
        <v>347567.66</v>
      </c>
      <c r="D9" s="9">
        <v>347567.66</v>
      </c>
      <c r="E9" s="9">
        <v>347567.66</v>
      </c>
      <c r="F9" s="9">
        <v>347567.66</v>
      </c>
      <c r="G9" s="9">
        <v>347567.66</v>
      </c>
      <c r="H9" s="9">
        <v>2085405.96</v>
      </c>
    </row>
    <row r="10" spans="1:8" ht="15.75" thickBot="1" x14ac:dyDescent="0.3">
      <c r="A10" s="36" t="s">
        <v>31</v>
      </c>
      <c r="B10" s="28"/>
      <c r="C10" s="28"/>
      <c r="D10" s="28"/>
      <c r="E10" s="28"/>
      <c r="F10" s="28"/>
      <c r="G10" s="28"/>
      <c r="H10" s="28"/>
    </row>
    <row r="11" spans="1:8" ht="15.75" thickBot="1" x14ac:dyDescent="0.3">
      <c r="A11" s="37" t="s">
        <v>32</v>
      </c>
      <c r="B11" s="26">
        <v>30659500</v>
      </c>
      <c r="C11" s="26">
        <v>30659500</v>
      </c>
      <c r="D11" s="26">
        <v>30659500</v>
      </c>
      <c r="E11" s="26">
        <v>30659500</v>
      </c>
      <c r="F11" s="26">
        <v>30659500</v>
      </c>
      <c r="G11" s="26">
        <v>30659500</v>
      </c>
      <c r="H11" s="26">
        <v>183957000</v>
      </c>
    </row>
    <row r="12" spans="1:8" ht="15.75" thickBot="1" x14ac:dyDescent="0.3">
      <c r="A12" s="36" t="s">
        <v>33</v>
      </c>
      <c r="B12" s="28"/>
      <c r="C12" s="28"/>
      <c r="D12" s="28"/>
      <c r="E12" s="28"/>
      <c r="F12" s="28"/>
      <c r="G12" s="28"/>
      <c r="H12" s="28"/>
    </row>
    <row r="13" spans="1:8" ht="15.75" thickBot="1" x14ac:dyDescent="0.3">
      <c r="A13" s="37" t="s">
        <v>34</v>
      </c>
      <c r="B13" s="9">
        <v>15890833.33</v>
      </c>
      <c r="C13" s="9">
        <v>15890833.33</v>
      </c>
      <c r="D13" s="9">
        <v>15890833.33</v>
      </c>
      <c r="E13" s="9">
        <v>15890833.33</v>
      </c>
      <c r="F13" s="9">
        <v>15890833.33</v>
      </c>
      <c r="G13" s="9">
        <v>15890833.33</v>
      </c>
      <c r="H13" s="9">
        <v>95344999.980000004</v>
      </c>
    </row>
    <row r="14" spans="1:8" ht="15.75" thickBot="1" x14ac:dyDescent="0.3">
      <c r="A14" s="36" t="s">
        <v>35</v>
      </c>
      <c r="B14" s="17">
        <v>1423240.41</v>
      </c>
      <c r="C14" s="17">
        <v>1423240.41</v>
      </c>
      <c r="D14" s="17">
        <v>1423240.41</v>
      </c>
      <c r="E14" s="17">
        <v>1423240.41</v>
      </c>
      <c r="F14" s="17">
        <v>1423240.41</v>
      </c>
      <c r="G14" s="17">
        <v>1423240.41</v>
      </c>
      <c r="H14" s="8">
        <v>8539442.4600000009</v>
      </c>
    </row>
    <row r="15" spans="1:8" ht="15.75" thickBot="1" x14ac:dyDescent="0.3">
      <c r="A15" s="37" t="s">
        <v>36</v>
      </c>
      <c r="B15" s="9">
        <v>36625.51</v>
      </c>
      <c r="C15" s="9">
        <v>36625.51</v>
      </c>
      <c r="D15" s="9">
        <v>36625.51</v>
      </c>
      <c r="E15" s="9">
        <v>36625.51</v>
      </c>
      <c r="F15" s="9">
        <v>36625.51</v>
      </c>
      <c r="G15" s="9">
        <v>36625.51</v>
      </c>
      <c r="H15" s="9">
        <v>219753.06</v>
      </c>
    </row>
    <row r="16" spans="1:8" ht="27.75" thickBot="1" x14ac:dyDescent="0.3">
      <c r="A16" s="36" t="s">
        <v>37</v>
      </c>
      <c r="B16" s="28"/>
      <c r="C16" s="28"/>
      <c r="D16" s="28"/>
      <c r="E16" s="28"/>
      <c r="F16" s="28"/>
      <c r="G16" s="28"/>
      <c r="H16" s="28"/>
    </row>
    <row r="17" spans="1:8" ht="15.75" thickBot="1" x14ac:dyDescent="0.3">
      <c r="A17" s="37" t="s">
        <v>38</v>
      </c>
      <c r="B17" s="26"/>
      <c r="C17" s="26"/>
      <c r="D17" s="26"/>
      <c r="E17" s="26"/>
      <c r="F17" s="26"/>
      <c r="G17" s="26"/>
      <c r="H17" s="26"/>
    </row>
    <row r="18" spans="1:8" ht="15.75" thickBot="1" x14ac:dyDescent="0.3">
      <c r="A18" s="36" t="s">
        <v>39</v>
      </c>
      <c r="B18" s="28"/>
      <c r="C18" s="28"/>
      <c r="D18" s="28"/>
      <c r="E18" s="28"/>
      <c r="F18" s="28"/>
      <c r="G18" s="28"/>
      <c r="H18" s="28"/>
    </row>
    <row r="19" spans="1:8" ht="27.75" thickBot="1" x14ac:dyDescent="0.3">
      <c r="A19" s="37" t="s">
        <v>40</v>
      </c>
      <c r="B19" s="9">
        <v>0</v>
      </c>
      <c r="C19" s="9">
        <v>0</v>
      </c>
      <c r="D19" s="9">
        <v>0</v>
      </c>
      <c r="E19" s="9">
        <v>0</v>
      </c>
      <c r="F19" s="9">
        <v>0</v>
      </c>
      <c r="G19" s="9">
        <v>0</v>
      </c>
      <c r="H19" s="9">
        <v>0</v>
      </c>
    </row>
    <row r="20" spans="1:8" ht="15.75" thickBot="1" x14ac:dyDescent="0.3">
      <c r="A20" s="36" t="s">
        <v>41</v>
      </c>
      <c r="B20" s="8">
        <v>53494.559999999998</v>
      </c>
      <c r="C20" s="8">
        <v>53494.559999999998</v>
      </c>
      <c r="D20" s="8">
        <v>53494.559999999998</v>
      </c>
      <c r="E20" s="8">
        <v>53494.559999999998</v>
      </c>
      <c r="F20" s="8">
        <v>53494.559999999998</v>
      </c>
      <c r="G20" s="8">
        <v>53494.559999999998</v>
      </c>
      <c r="H20" s="8">
        <v>320967.36</v>
      </c>
    </row>
    <row r="21" spans="1:8" ht="15.75" thickBot="1" x14ac:dyDescent="0.3">
      <c r="A21" s="37" t="s">
        <v>42</v>
      </c>
      <c r="B21" s="9"/>
      <c r="C21" s="18"/>
      <c r="D21" s="18"/>
      <c r="E21" s="18"/>
      <c r="F21" s="18"/>
      <c r="G21" s="18"/>
      <c r="H21" s="9"/>
    </row>
    <row r="22" spans="1:8" ht="27.75" thickBot="1" x14ac:dyDescent="0.3">
      <c r="A22" s="36" t="s">
        <v>43</v>
      </c>
      <c r="B22" s="8">
        <v>43587750</v>
      </c>
      <c r="C22" s="8">
        <v>43587750</v>
      </c>
      <c r="D22" s="8">
        <v>43587750</v>
      </c>
      <c r="E22" s="8">
        <v>43587750</v>
      </c>
      <c r="F22" s="8">
        <v>43587750</v>
      </c>
      <c r="G22" s="8">
        <v>43587750</v>
      </c>
      <c r="H22" s="8">
        <v>261526500</v>
      </c>
    </row>
    <row r="23" spans="1:8" x14ac:dyDescent="0.25">
      <c r="B23" s="42"/>
      <c r="C23" s="42"/>
      <c r="D23" s="42"/>
      <c r="E23" s="42"/>
      <c r="F23" s="42"/>
      <c r="G23" s="42"/>
      <c r="H23" s="42"/>
    </row>
  </sheetData>
  <mergeCells count="1">
    <mergeCell ref="A1:H1"/>
  </mergeCells>
  <pageMargins left="0.70866141732283472" right="0.70866141732283472" top="0.74803149606299213" bottom="0.74803149606299213" header="0.31496062992125984" footer="0.31496062992125984"/>
  <pageSetup paperSize="9" scale="73" fitToHeight="0" orientation="landscape" r:id="rId1"/>
  <headerFooter>
    <oddHeader>&amp;CANDM: SDBIP: 2017/18: FINAL JULY 2017</oddHeader>
    <oddFooter>&amp;C&amp;P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4"/>
  <sheetViews>
    <sheetView view="pageBreakPreview" zoomScale="60" zoomScaleNormal="100" workbookViewId="0">
      <selection activeCell="A16" sqref="A16:A19"/>
    </sheetView>
  </sheetViews>
  <sheetFormatPr defaultRowHeight="15" x14ac:dyDescent="0.25"/>
  <cols>
    <col min="1" max="1" width="28.5703125" style="5" customWidth="1"/>
    <col min="2" max="2" width="28.140625" style="5" customWidth="1"/>
    <col min="3" max="3" width="22.42578125" style="5" customWidth="1"/>
    <col min="4" max="4" width="15.5703125" style="5" customWidth="1"/>
    <col min="5" max="5" width="16" style="5" customWidth="1"/>
    <col min="6" max="6" width="16.85546875" style="5" customWidth="1"/>
    <col min="7" max="7" width="14" style="5" customWidth="1"/>
    <col min="8" max="8" width="14.85546875" style="5" customWidth="1"/>
    <col min="9" max="9" width="19.28515625" style="5" customWidth="1"/>
    <col min="10" max="16384" width="9.140625" style="5"/>
  </cols>
  <sheetData>
    <row r="1" spans="1:9" s="72" customFormat="1" ht="12.75" x14ac:dyDescent="0.25">
      <c r="A1" s="74" t="s">
        <v>345</v>
      </c>
      <c r="B1" s="2197" t="s">
        <v>1630</v>
      </c>
      <c r="C1" s="2198"/>
      <c r="D1" s="2198"/>
      <c r="E1" s="2198"/>
      <c r="F1" s="2198"/>
      <c r="G1" s="2198"/>
      <c r="H1" s="2198"/>
      <c r="I1" s="2199"/>
    </row>
    <row r="2" spans="1:9" s="72" customFormat="1" ht="12.75" x14ac:dyDescent="0.25">
      <c r="A2" s="74" t="s">
        <v>88</v>
      </c>
      <c r="B2" s="2197" t="s">
        <v>1631</v>
      </c>
      <c r="C2" s="2198"/>
      <c r="D2" s="2198"/>
      <c r="E2" s="2198"/>
      <c r="F2" s="2198"/>
      <c r="G2" s="2198"/>
      <c r="H2" s="2198"/>
      <c r="I2" s="2199"/>
    </row>
    <row r="3" spans="1:9" s="72" customFormat="1" ht="12.75" x14ac:dyDescent="0.25">
      <c r="A3" s="74" t="s">
        <v>90</v>
      </c>
      <c r="B3" s="2197" t="s">
        <v>927</v>
      </c>
      <c r="C3" s="2198"/>
      <c r="D3" s="2198"/>
      <c r="E3" s="2198"/>
      <c r="F3" s="2198"/>
      <c r="G3" s="2198"/>
      <c r="H3" s="2198"/>
      <c r="I3" s="2199"/>
    </row>
    <row r="4" spans="1:9" s="72" customFormat="1" ht="12.75" x14ac:dyDescent="0.25">
      <c r="A4" s="74" t="s">
        <v>92</v>
      </c>
      <c r="B4" s="2200" t="s">
        <v>1632</v>
      </c>
      <c r="C4" s="2201"/>
      <c r="D4" s="2201"/>
      <c r="E4" s="2201"/>
      <c r="F4" s="2201"/>
      <c r="G4" s="2201"/>
      <c r="H4" s="2201"/>
      <c r="I4" s="2202"/>
    </row>
    <row r="5" spans="1:9" s="72" customFormat="1" ht="12.75" x14ac:dyDescent="0.25">
      <c r="A5" s="74" t="s">
        <v>1633</v>
      </c>
      <c r="B5" s="444" t="s">
        <v>97</v>
      </c>
      <c r="C5" s="445"/>
      <c r="D5" s="445"/>
      <c r="E5" s="445"/>
      <c r="F5" s="445"/>
      <c r="G5" s="445"/>
      <c r="H5" s="445"/>
      <c r="I5" s="446"/>
    </row>
    <row r="6" spans="1:9" s="72" customFormat="1" ht="12.75" x14ac:dyDescent="0.25">
      <c r="A6" s="74" t="s">
        <v>94</v>
      </c>
      <c r="B6" s="2197" t="s">
        <v>1634</v>
      </c>
      <c r="C6" s="2198"/>
      <c r="D6" s="2198"/>
      <c r="E6" s="2198"/>
      <c r="F6" s="2198"/>
      <c r="G6" s="2198"/>
      <c r="H6" s="2198"/>
      <c r="I6" s="2199"/>
    </row>
    <row r="7" spans="1:9" s="72" customFormat="1" ht="19.5" customHeight="1" x14ac:dyDescent="0.25">
      <c r="A7" s="74" t="s">
        <v>98</v>
      </c>
      <c r="B7" s="2197" t="s">
        <v>1230</v>
      </c>
      <c r="C7" s="2198"/>
      <c r="D7" s="2198"/>
      <c r="E7" s="2198"/>
      <c r="F7" s="2198"/>
      <c r="G7" s="2198"/>
      <c r="H7" s="2198"/>
      <c r="I7" s="2199"/>
    </row>
    <row r="8" spans="1:9" s="72" customFormat="1" ht="12.75" x14ac:dyDescent="0.25">
      <c r="A8" s="74" t="s">
        <v>100</v>
      </c>
      <c r="B8" s="2197" t="s">
        <v>1635</v>
      </c>
      <c r="C8" s="2198"/>
      <c r="D8" s="2198"/>
      <c r="E8" s="2198"/>
      <c r="F8" s="2198"/>
      <c r="G8" s="2198"/>
      <c r="H8" s="2198"/>
      <c r="I8" s="2199"/>
    </row>
    <row r="9" spans="1:9" s="72" customFormat="1" ht="12.75" x14ac:dyDescent="0.25">
      <c r="A9" s="74" t="s">
        <v>101</v>
      </c>
      <c r="B9" s="2206" t="s">
        <v>1636</v>
      </c>
      <c r="C9" s="2207"/>
      <c r="D9" s="2207"/>
      <c r="E9" s="2207"/>
      <c r="F9" s="2207"/>
      <c r="G9" s="2207"/>
      <c r="H9" s="2207"/>
      <c r="I9" s="2208"/>
    </row>
    <row r="10" spans="1:9" s="72" customFormat="1" ht="12.75" x14ac:dyDescent="0.25">
      <c r="A10" s="74" t="s">
        <v>103</v>
      </c>
      <c r="B10" s="2206" t="s">
        <v>1637</v>
      </c>
      <c r="C10" s="2207"/>
      <c r="D10" s="2207"/>
      <c r="E10" s="2207"/>
      <c r="F10" s="2207"/>
      <c r="G10" s="2207"/>
      <c r="H10" s="2207"/>
      <c r="I10" s="2208"/>
    </row>
    <row r="11" spans="1:9" s="72" customFormat="1" ht="12.75" x14ac:dyDescent="0.25">
      <c r="A11" s="74" t="s">
        <v>105</v>
      </c>
      <c r="B11" s="2197" t="s">
        <v>1638</v>
      </c>
      <c r="C11" s="2198"/>
      <c r="D11" s="2198"/>
      <c r="E11" s="2198"/>
      <c r="F11" s="2198"/>
      <c r="G11" s="2198"/>
      <c r="H11" s="2198"/>
      <c r="I11" s="2199"/>
    </row>
    <row r="12" spans="1:9" s="72" customFormat="1" ht="12.75" x14ac:dyDescent="0.25">
      <c r="A12" s="74" t="s">
        <v>107</v>
      </c>
      <c r="B12" s="2209">
        <v>100000</v>
      </c>
      <c r="C12" s="2210"/>
      <c r="D12" s="2210"/>
      <c r="E12" s="2210"/>
      <c r="F12" s="2210"/>
      <c r="G12" s="2210"/>
      <c r="H12" s="2210"/>
      <c r="I12" s="2211"/>
    </row>
    <row r="13" spans="1:9" s="72" customFormat="1" ht="15" customHeight="1" x14ac:dyDescent="0.25">
      <c r="A13" s="189" t="s">
        <v>108</v>
      </c>
      <c r="B13" s="2200" t="s">
        <v>1639</v>
      </c>
      <c r="C13" s="2201"/>
      <c r="D13" s="2201"/>
      <c r="E13" s="2201"/>
      <c r="F13" s="2201"/>
      <c r="G13" s="2201"/>
      <c r="H13" s="2201"/>
      <c r="I13" s="2202"/>
    </row>
    <row r="14" spans="1:9" s="72" customFormat="1" ht="15" customHeight="1" x14ac:dyDescent="0.25">
      <c r="A14" s="447" t="s">
        <v>110</v>
      </c>
      <c r="B14" s="2197" t="s">
        <v>1640</v>
      </c>
      <c r="C14" s="2198"/>
      <c r="D14" s="2198"/>
      <c r="E14" s="2198"/>
      <c r="F14" s="2198"/>
      <c r="G14" s="2198"/>
      <c r="H14" s="2198"/>
      <c r="I14" s="2199"/>
    </row>
    <row r="15" spans="1:9" s="72" customFormat="1" ht="38.25" x14ac:dyDescent="0.25">
      <c r="A15" s="448" t="s">
        <v>112</v>
      </c>
      <c r="B15" s="449" t="s">
        <v>113</v>
      </c>
      <c r="C15" s="450" t="s">
        <v>114</v>
      </c>
      <c r="D15" s="450" t="s">
        <v>115</v>
      </c>
      <c r="E15" s="450" t="s">
        <v>116</v>
      </c>
      <c r="F15" s="450" t="s">
        <v>117</v>
      </c>
      <c r="G15" s="450" t="s">
        <v>118</v>
      </c>
      <c r="H15" s="450" t="s">
        <v>119</v>
      </c>
      <c r="I15" s="451" t="s">
        <v>120</v>
      </c>
    </row>
    <row r="16" spans="1:9" s="72" customFormat="1" ht="140.25" x14ac:dyDescent="0.25">
      <c r="A16" s="2212" t="s">
        <v>1641</v>
      </c>
      <c r="B16" s="93">
        <v>1</v>
      </c>
      <c r="C16" s="452" t="s">
        <v>1642</v>
      </c>
      <c r="D16" s="93" t="s">
        <v>1643</v>
      </c>
      <c r="E16" s="93" t="s">
        <v>1644</v>
      </c>
      <c r="F16" s="452" t="s">
        <v>1645</v>
      </c>
      <c r="G16" s="453" t="s">
        <v>1646</v>
      </c>
      <c r="H16" s="454">
        <v>25000</v>
      </c>
      <c r="I16" s="298" t="s">
        <v>1647</v>
      </c>
    </row>
    <row r="17" spans="1:9" s="72" customFormat="1" ht="165.75" x14ac:dyDescent="0.25">
      <c r="A17" s="2213"/>
      <c r="B17" s="455">
        <v>2</v>
      </c>
      <c r="C17" s="452" t="s">
        <v>1648</v>
      </c>
      <c r="D17" s="455" t="s">
        <v>1649</v>
      </c>
      <c r="E17" s="93" t="s">
        <v>1650</v>
      </c>
      <c r="F17" s="452" t="s">
        <v>1651</v>
      </c>
      <c r="G17" s="453" t="s">
        <v>1646</v>
      </c>
      <c r="H17" s="456">
        <v>25000</v>
      </c>
      <c r="I17" s="298" t="s">
        <v>1647</v>
      </c>
    </row>
    <row r="18" spans="1:9" s="72" customFormat="1" ht="63" customHeight="1" x14ac:dyDescent="0.25">
      <c r="A18" s="2213"/>
      <c r="B18" s="455">
        <v>3</v>
      </c>
      <c r="C18" s="452" t="s">
        <v>1652</v>
      </c>
      <c r="D18" s="455" t="s">
        <v>1649</v>
      </c>
      <c r="E18" s="93" t="s">
        <v>1653</v>
      </c>
      <c r="F18" s="452" t="s">
        <v>1651</v>
      </c>
      <c r="G18" s="453" t="s">
        <v>1646</v>
      </c>
      <c r="H18" s="456">
        <v>25000</v>
      </c>
      <c r="I18" s="298" t="s">
        <v>1647</v>
      </c>
    </row>
    <row r="19" spans="1:9" s="72" customFormat="1" ht="166.5" thickBot="1" x14ac:dyDescent="0.3">
      <c r="A19" s="2213"/>
      <c r="B19" s="455">
        <v>4</v>
      </c>
      <c r="C19" s="457" t="s">
        <v>1654</v>
      </c>
      <c r="D19" s="455" t="s">
        <v>1649</v>
      </c>
      <c r="E19" s="455" t="s">
        <v>1650</v>
      </c>
      <c r="F19" s="457" t="s">
        <v>1648</v>
      </c>
      <c r="G19" s="458" t="s">
        <v>1655</v>
      </c>
      <c r="H19" s="456">
        <v>25000</v>
      </c>
      <c r="I19" s="459" t="s">
        <v>1647</v>
      </c>
    </row>
    <row r="20" spans="1:9" s="72" customFormat="1" ht="49.5" customHeight="1" x14ac:dyDescent="0.25">
      <c r="A20" s="2214"/>
      <c r="B20" s="2215"/>
      <c r="C20" s="2215"/>
      <c r="D20" s="2215"/>
      <c r="E20" s="2215"/>
      <c r="F20" s="2215"/>
      <c r="G20" s="2215"/>
      <c r="H20" s="2215"/>
      <c r="I20" s="2216"/>
    </row>
    <row r="21" spans="1:9" s="72" customFormat="1" ht="13.5" thickBot="1" x14ac:dyDescent="0.3">
      <c r="A21" s="460"/>
      <c r="B21" s="461"/>
      <c r="C21" s="51"/>
      <c r="D21" s="51"/>
      <c r="E21" s="51"/>
      <c r="F21" s="51"/>
      <c r="G21" s="51"/>
      <c r="H21" s="51"/>
      <c r="I21" s="462"/>
    </row>
    <row r="22" spans="1:9" s="72" customFormat="1" ht="12.75" x14ac:dyDescent="0.25">
      <c r="A22" s="83" t="s">
        <v>345</v>
      </c>
      <c r="B22" s="2217" t="s">
        <v>1656</v>
      </c>
      <c r="C22" s="2218"/>
      <c r="D22" s="2218"/>
      <c r="E22" s="2218"/>
      <c r="F22" s="2218"/>
      <c r="G22" s="2218"/>
      <c r="H22" s="2218"/>
      <c r="I22" s="2219"/>
    </row>
    <row r="23" spans="1:9" s="72" customFormat="1" ht="29.25" customHeight="1" x14ac:dyDescent="0.25">
      <c r="A23" s="74" t="s">
        <v>88</v>
      </c>
      <c r="B23" s="2197" t="s">
        <v>1631</v>
      </c>
      <c r="C23" s="2198"/>
      <c r="D23" s="2198"/>
      <c r="E23" s="2198"/>
      <c r="F23" s="2198"/>
      <c r="G23" s="2198"/>
      <c r="H23" s="2198"/>
      <c r="I23" s="2199"/>
    </row>
    <row r="24" spans="1:9" s="72" customFormat="1" ht="12.75" x14ac:dyDescent="0.25">
      <c r="A24" s="74" t="s">
        <v>90</v>
      </c>
      <c r="B24" s="2197" t="s">
        <v>927</v>
      </c>
      <c r="C24" s="2198"/>
      <c r="D24" s="2198"/>
      <c r="E24" s="2198"/>
      <c r="F24" s="2198"/>
      <c r="G24" s="2198"/>
      <c r="H24" s="2198"/>
      <c r="I24" s="2199"/>
    </row>
    <row r="25" spans="1:9" s="72" customFormat="1" ht="12.75" x14ac:dyDescent="0.25">
      <c r="A25" s="74" t="s">
        <v>92</v>
      </c>
      <c r="B25" s="2200" t="s">
        <v>1657</v>
      </c>
      <c r="C25" s="2201"/>
      <c r="D25" s="2201"/>
      <c r="E25" s="2201"/>
      <c r="F25" s="2201"/>
      <c r="G25" s="2201"/>
      <c r="H25" s="2201"/>
      <c r="I25" s="2202"/>
    </row>
    <row r="26" spans="1:9" s="72" customFormat="1" ht="12.75" x14ac:dyDescent="0.25">
      <c r="A26" s="74" t="s">
        <v>1633</v>
      </c>
      <c r="B26" s="444" t="s">
        <v>97</v>
      </c>
      <c r="C26" s="445"/>
      <c r="D26" s="445"/>
      <c r="E26" s="445"/>
      <c r="F26" s="445"/>
      <c r="G26" s="445"/>
      <c r="H26" s="445"/>
      <c r="I26" s="446"/>
    </row>
    <row r="27" spans="1:9" s="72" customFormat="1" ht="12.75" x14ac:dyDescent="0.25">
      <c r="A27" s="74" t="s">
        <v>94</v>
      </c>
      <c r="B27" s="2197" t="s">
        <v>1658</v>
      </c>
      <c r="C27" s="2198"/>
      <c r="D27" s="2198"/>
      <c r="E27" s="2198"/>
      <c r="F27" s="2198"/>
      <c r="G27" s="2198"/>
      <c r="H27" s="2198"/>
      <c r="I27" s="2199"/>
    </row>
    <row r="28" spans="1:9" s="72" customFormat="1" ht="12.75" x14ac:dyDescent="0.25">
      <c r="A28" s="74" t="s">
        <v>98</v>
      </c>
      <c r="B28" s="2197" t="s">
        <v>1230</v>
      </c>
      <c r="C28" s="2198"/>
      <c r="D28" s="2198"/>
      <c r="E28" s="2198"/>
      <c r="F28" s="2198"/>
      <c r="G28" s="2198"/>
      <c r="H28" s="2198"/>
      <c r="I28" s="2199"/>
    </row>
    <row r="29" spans="1:9" s="72" customFormat="1" ht="12.75" x14ac:dyDescent="0.25">
      <c r="A29" s="74" t="s">
        <v>100</v>
      </c>
      <c r="B29" s="2197" t="s">
        <v>1659</v>
      </c>
      <c r="C29" s="2198"/>
      <c r="D29" s="2198"/>
      <c r="E29" s="2198"/>
      <c r="F29" s="2198"/>
      <c r="G29" s="2198"/>
      <c r="H29" s="2198"/>
      <c r="I29" s="2199"/>
    </row>
    <row r="30" spans="1:9" s="72" customFormat="1" ht="12.75" x14ac:dyDescent="0.25">
      <c r="A30" s="74" t="s">
        <v>101</v>
      </c>
      <c r="B30" s="2206" t="s">
        <v>1660</v>
      </c>
      <c r="C30" s="2207"/>
      <c r="D30" s="2207"/>
      <c r="E30" s="2207"/>
      <c r="F30" s="2207"/>
      <c r="G30" s="2207"/>
      <c r="H30" s="2207"/>
      <c r="I30" s="2208"/>
    </row>
    <row r="31" spans="1:9" s="72" customFormat="1" ht="12.75" x14ac:dyDescent="0.25">
      <c r="A31" s="74" t="s">
        <v>103</v>
      </c>
      <c r="B31" s="2197" t="s">
        <v>1661</v>
      </c>
      <c r="C31" s="2198"/>
      <c r="D31" s="2198"/>
      <c r="E31" s="2198"/>
      <c r="F31" s="2198"/>
      <c r="G31" s="2198"/>
      <c r="H31" s="2198"/>
      <c r="I31" s="2199"/>
    </row>
    <row r="32" spans="1:9" s="72" customFormat="1" ht="12.75" x14ac:dyDescent="0.25">
      <c r="A32" s="74" t="s">
        <v>105</v>
      </c>
      <c r="B32" s="2197" t="s">
        <v>1662</v>
      </c>
      <c r="C32" s="2198"/>
      <c r="D32" s="2198"/>
      <c r="E32" s="2198"/>
      <c r="F32" s="2198"/>
      <c r="G32" s="2198"/>
      <c r="H32" s="2198"/>
      <c r="I32" s="2199"/>
    </row>
    <row r="33" spans="1:9" s="72" customFormat="1" ht="12.75" x14ac:dyDescent="0.25">
      <c r="A33" s="74" t="s">
        <v>107</v>
      </c>
      <c r="B33" s="2220">
        <v>200000</v>
      </c>
      <c r="C33" s="2221"/>
      <c r="D33" s="2221"/>
      <c r="E33" s="2221"/>
      <c r="F33" s="2221"/>
      <c r="G33" s="2221"/>
      <c r="H33" s="2221"/>
      <c r="I33" s="2222"/>
    </row>
    <row r="34" spans="1:9" s="72" customFormat="1" ht="12.75" x14ac:dyDescent="0.25">
      <c r="A34" s="189" t="s">
        <v>108</v>
      </c>
      <c r="B34" s="2197" t="s">
        <v>1657</v>
      </c>
      <c r="C34" s="2198"/>
      <c r="D34" s="2198"/>
      <c r="E34" s="2198"/>
      <c r="F34" s="2198"/>
      <c r="G34" s="2198"/>
      <c r="H34" s="2198"/>
      <c r="I34" s="2199"/>
    </row>
    <row r="35" spans="1:9" s="72" customFormat="1" ht="25.5" x14ac:dyDescent="0.25">
      <c r="A35" s="447" t="s">
        <v>110</v>
      </c>
      <c r="B35" s="2197" t="s">
        <v>1663</v>
      </c>
      <c r="C35" s="2198"/>
      <c r="D35" s="2198"/>
      <c r="E35" s="2198"/>
      <c r="F35" s="2198"/>
      <c r="G35" s="2198"/>
      <c r="H35" s="2198"/>
      <c r="I35" s="2199"/>
    </row>
    <row r="36" spans="1:9" s="72" customFormat="1" ht="38.25" x14ac:dyDescent="0.25">
      <c r="A36" s="448" t="s">
        <v>112</v>
      </c>
      <c r="B36" s="449" t="s">
        <v>113</v>
      </c>
      <c r="C36" s="450" t="s">
        <v>114</v>
      </c>
      <c r="D36" s="450" t="s">
        <v>115</v>
      </c>
      <c r="E36" s="450" t="s">
        <v>116</v>
      </c>
      <c r="F36" s="450" t="s">
        <v>117</v>
      </c>
      <c r="G36" s="450" t="s">
        <v>118</v>
      </c>
      <c r="H36" s="450" t="s">
        <v>119</v>
      </c>
      <c r="I36" s="451" t="s">
        <v>120</v>
      </c>
    </row>
    <row r="37" spans="1:9" s="72" customFormat="1" ht="102.75" customHeight="1" x14ac:dyDescent="0.25">
      <c r="A37" s="2203" t="s">
        <v>1664</v>
      </c>
      <c r="B37" s="93">
        <v>1</v>
      </c>
      <c r="C37" s="323" t="s">
        <v>1665</v>
      </c>
      <c r="D37" s="93" t="s">
        <v>1666</v>
      </c>
      <c r="E37" s="463" t="s">
        <v>1667</v>
      </c>
      <c r="F37" s="453" t="s">
        <v>1668</v>
      </c>
      <c r="G37" s="453" t="s">
        <v>1669</v>
      </c>
      <c r="H37" s="454">
        <v>0</v>
      </c>
      <c r="I37" s="298" t="s">
        <v>1670</v>
      </c>
    </row>
    <row r="38" spans="1:9" s="72" customFormat="1" ht="76.5" x14ac:dyDescent="0.25">
      <c r="A38" s="2204"/>
      <c r="B38" s="455">
        <v>2</v>
      </c>
      <c r="C38" s="323" t="s">
        <v>1671</v>
      </c>
      <c r="D38" s="93" t="s">
        <v>1666</v>
      </c>
      <c r="E38" s="455" t="s">
        <v>1672</v>
      </c>
      <c r="F38" s="453" t="s">
        <v>1673</v>
      </c>
      <c r="G38" s="453" t="s">
        <v>1674</v>
      </c>
      <c r="H38" s="456">
        <v>0</v>
      </c>
      <c r="I38" s="459" t="s">
        <v>1675</v>
      </c>
    </row>
    <row r="39" spans="1:9" s="72" customFormat="1" ht="76.5" x14ac:dyDescent="0.25">
      <c r="A39" s="2204"/>
      <c r="B39" s="455">
        <v>3</v>
      </c>
      <c r="C39" s="323" t="s">
        <v>1676</v>
      </c>
      <c r="D39" s="93" t="s">
        <v>1666</v>
      </c>
      <c r="E39" s="455" t="s">
        <v>1677</v>
      </c>
      <c r="F39" s="323" t="s">
        <v>1676</v>
      </c>
      <c r="G39" s="453" t="s">
        <v>1678</v>
      </c>
      <c r="H39" s="456">
        <v>0</v>
      </c>
      <c r="I39" s="459" t="s">
        <v>1679</v>
      </c>
    </row>
    <row r="40" spans="1:9" s="72" customFormat="1" ht="77.25" thickBot="1" x14ac:dyDescent="0.3">
      <c r="A40" s="2205"/>
      <c r="B40" s="307">
        <v>4</v>
      </c>
      <c r="C40" s="323" t="s">
        <v>1680</v>
      </c>
      <c r="D40" s="93" t="s">
        <v>1666</v>
      </c>
      <c r="E40" s="307" t="s">
        <v>1681</v>
      </c>
      <c r="F40" s="464" t="s">
        <v>1682</v>
      </c>
      <c r="G40" s="453" t="s">
        <v>1678</v>
      </c>
      <c r="H40" s="465">
        <v>200000</v>
      </c>
      <c r="I40" s="308" t="s">
        <v>1683</v>
      </c>
    </row>
    <row r="41" spans="1:9" s="72" customFormat="1" ht="13.5" thickBot="1" x14ac:dyDescent="0.3">
      <c r="A41" s="460"/>
      <c r="B41" s="461"/>
      <c r="C41" s="51"/>
      <c r="D41" s="51"/>
      <c r="E41" s="51"/>
      <c r="F41" s="51"/>
      <c r="G41" s="51"/>
      <c r="H41" s="51"/>
      <c r="I41" s="462"/>
    </row>
    <row r="42" spans="1:9" s="72" customFormat="1" ht="12.75" x14ac:dyDescent="0.25">
      <c r="A42" s="83" t="s">
        <v>345</v>
      </c>
      <c r="B42" s="2217" t="s">
        <v>1656</v>
      </c>
      <c r="C42" s="2218"/>
      <c r="D42" s="2218"/>
      <c r="E42" s="2218"/>
      <c r="F42" s="2218"/>
      <c r="G42" s="2218"/>
      <c r="H42" s="2218"/>
      <c r="I42" s="2219"/>
    </row>
    <row r="43" spans="1:9" s="72" customFormat="1" ht="12.75" x14ac:dyDescent="0.25">
      <c r="A43" s="74" t="s">
        <v>88</v>
      </c>
      <c r="B43" s="2197" t="s">
        <v>1631</v>
      </c>
      <c r="C43" s="2198"/>
      <c r="D43" s="2198"/>
      <c r="E43" s="2198"/>
      <c r="F43" s="2198"/>
      <c r="G43" s="2198"/>
      <c r="H43" s="2198"/>
      <c r="I43" s="2199"/>
    </row>
    <row r="44" spans="1:9" s="72" customFormat="1" ht="12.75" x14ac:dyDescent="0.25">
      <c r="A44" s="74" t="s">
        <v>90</v>
      </c>
      <c r="B44" s="2197" t="s">
        <v>927</v>
      </c>
      <c r="C44" s="2198"/>
      <c r="D44" s="2198"/>
      <c r="E44" s="2198"/>
      <c r="F44" s="2198"/>
      <c r="G44" s="2198"/>
      <c r="H44" s="2198"/>
      <c r="I44" s="2199"/>
    </row>
    <row r="45" spans="1:9" s="72" customFormat="1" ht="21" customHeight="1" x14ac:dyDescent="0.25">
      <c r="A45" s="74" t="s">
        <v>92</v>
      </c>
      <c r="B45" s="2200" t="s">
        <v>1684</v>
      </c>
      <c r="C45" s="2201"/>
      <c r="D45" s="2201"/>
      <c r="E45" s="2201"/>
      <c r="F45" s="2201"/>
      <c r="G45" s="2201"/>
      <c r="H45" s="2201"/>
      <c r="I45" s="2202"/>
    </row>
    <row r="46" spans="1:9" s="72" customFormat="1" ht="12.75" x14ac:dyDescent="0.25">
      <c r="A46" s="74" t="s">
        <v>1633</v>
      </c>
      <c r="B46" s="444" t="s">
        <v>97</v>
      </c>
      <c r="C46" s="445"/>
      <c r="D46" s="445"/>
      <c r="E46" s="445"/>
      <c r="F46" s="445"/>
      <c r="G46" s="445"/>
      <c r="H46" s="445"/>
      <c r="I46" s="446"/>
    </row>
    <row r="47" spans="1:9" s="72" customFormat="1" ht="16.5" customHeight="1" x14ac:dyDescent="0.25">
      <c r="A47" s="74" t="s">
        <v>94</v>
      </c>
      <c r="B47" s="2197" t="s">
        <v>1685</v>
      </c>
      <c r="C47" s="2198"/>
      <c r="D47" s="2198"/>
      <c r="E47" s="2198"/>
      <c r="F47" s="2198"/>
      <c r="G47" s="2198"/>
      <c r="H47" s="2198"/>
      <c r="I47" s="2199"/>
    </row>
    <row r="48" spans="1:9" s="72" customFormat="1" ht="12.75" x14ac:dyDescent="0.25">
      <c r="A48" s="74" t="s">
        <v>98</v>
      </c>
      <c r="B48" s="2197" t="s">
        <v>1230</v>
      </c>
      <c r="C48" s="2198"/>
      <c r="D48" s="2198"/>
      <c r="E48" s="2198"/>
      <c r="F48" s="2198"/>
      <c r="G48" s="2198"/>
      <c r="H48" s="2198"/>
      <c r="I48" s="2199"/>
    </row>
    <row r="49" spans="1:9" s="72" customFormat="1" ht="12.75" x14ac:dyDescent="0.25">
      <c r="A49" s="74" t="s">
        <v>100</v>
      </c>
      <c r="B49" s="2197" t="s">
        <v>1686</v>
      </c>
      <c r="C49" s="2198"/>
      <c r="D49" s="2198"/>
      <c r="E49" s="2198"/>
      <c r="F49" s="2198"/>
      <c r="G49" s="2198"/>
      <c r="H49" s="2198"/>
      <c r="I49" s="2199"/>
    </row>
    <row r="50" spans="1:9" s="72" customFormat="1" ht="12.75" x14ac:dyDescent="0.25">
      <c r="A50" s="74" t="s">
        <v>101</v>
      </c>
      <c r="B50" s="2206" t="s">
        <v>1687</v>
      </c>
      <c r="C50" s="2207"/>
      <c r="D50" s="2207"/>
      <c r="E50" s="2207"/>
      <c r="F50" s="2207"/>
      <c r="G50" s="2207"/>
      <c r="H50" s="2207"/>
      <c r="I50" s="2208"/>
    </row>
    <row r="51" spans="1:9" s="72" customFormat="1" ht="12.75" x14ac:dyDescent="0.25">
      <c r="A51" s="74" t="s">
        <v>103</v>
      </c>
      <c r="B51" s="2197" t="s">
        <v>1688</v>
      </c>
      <c r="C51" s="2198"/>
      <c r="D51" s="2198"/>
      <c r="E51" s="2198"/>
      <c r="F51" s="2198"/>
      <c r="G51" s="2198"/>
      <c r="H51" s="2198"/>
      <c r="I51" s="2199"/>
    </row>
    <row r="52" spans="1:9" s="469" customFormat="1" ht="12.75" x14ac:dyDescent="0.25">
      <c r="A52" s="194" t="s">
        <v>107</v>
      </c>
      <c r="B52" s="466">
        <v>300000</v>
      </c>
      <c r="C52" s="467"/>
      <c r="D52" s="467"/>
      <c r="E52" s="467"/>
      <c r="F52" s="467"/>
      <c r="G52" s="467"/>
      <c r="H52" s="467"/>
      <c r="I52" s="468"/>
    </row>
    <row r="53" spans="1:9" s="469" customFormat="1" ht="12.75" x14ac:dyDescent="0.25">
      <c r="A53" s="197" t="s">
        <v>108</v>
      </c>
      <c r="B53" s="470" t="s">
        <v>1689</v>
      </c>
      <c r="C53" s="471"/>
      <c r="D53" s="471"/>
      <c r="E53" s="471"/>
      <c r="F53" s="471"/>
      <c r="G53" s="471"/>
      <c r="H53" s="471"/>
      <c r="I53" s="472"/>
    </row>
    <row r="54" spans="1:9" s="469" customFormat="1" ht="51" x14ac:dyDescent="0.25">
      <c r="A54" s="78" t="s">
        <v>110</v>
      </c>
      <c r="B54" s="473" t="s">
        <v>1690</v>
      </c>
      <c r="C54" s="474"/>
      <c r="D54" s="474"/>
      <c r="E54" s="474"/>
      <c r="F54" s="474"/>
      <c r="G54" s="474"/>
      <c r="H54" s="474"/>
      <c r="I54" s="475"/>
    </row>
    <row r="55" spans="1:9" s="469" customFormat="1" ht="12.75" x14ac:dyDescent="0.25">
      <c r="A55" s="195" t="s">
        <v>105</v>
      </c>
      <c r="B55" s="470" t="s">
        <v>1691</v>
      </c>
      <c r="C55" s="471"/>
      <c r="D55" s="471"/>
      <c r="E55" s="471"/>
      <c r="F55" s="471"/>
      <c r="G55" s="471"/>
      <c r="H55" s="471"/>
      <c r="I55" s="472"/>
    </row>
    <row r="56" spans="1:9" s="469" customFormat="1" ht="12.75" x14ac:dyDescent="0.25">
      <c r="A56" s="476" t="s">
        <v>112</v>
      </c>
      <c r="B56" s="477" t="s">
        <v>113</v>
      </c>
      <c r="C56" s="200" t="s">
        <v>114</v>
      </c>
      <c r="D56" s="200" t="s">
        <v>115</v>
      </c>
      <c r="E56" s="200" t="s">
        <v>116</v>
      </c>
      <c r="F56" s="200" t="s">
        <v>117</v>
      </c>
      <c r="G56" s="200" t="s">
        <v>118</v>
      </c>
      <c r="H56" s="200" t="s">
        <v>119</v>
      </c>
      <c r="I56" s="202" t="s">
        <v>120</v>
      </c>
    </row>
    <row r="57" spans="1:9" s="469" customFormat="1" ht="114.75" x14ac:dyDescent="0.25">
      <c r="A57" s="2224" t="s">
        <v>1692</v>
      </c>
      <c r="B57" s="204">
        <v>1</v>
      </c>
      <c r="C57" s="478" t="s">
        <v>1693</v>
      </c>
      <c r="D57" s="479" t="s">
        <v>1694</v>
      </c>
      <c r="E57" s="204" t="s">
        <v>1695</v>
      </c>
      <c r="F57" s="480" t="s">
        <v>1696</v>
      </c>
      <c r="G57" s="480" t="s">
        <v>1697</v>
      </c>
      <c r="H57" s="204">
        <v>0</v>
      </c>
      <c r="I57" s="204" t="s">
        <v>566</v>
      </c>
    </row>
    <row r="58" spans="1:9" s="469" customFormat="1" ht="114.75" x14ac:dyDescent="0.25">
      <c r="A58" s="2225"/>
      <c r="B58" s="481">
        <v>2</v>
      </c>
      <c r="C58" s="478" t="s">
        <v>1698</v>
      </c>
      <c r="D58" s="479" t="s">
        <v>1699</v>
      </c>
      <c r="E58" s="481" t="s">
        <v>1700</v>
      </c>
      <c r="F58" s="480" t="s">
        <v>1701</v>
      </c>
      <c r="G58" s="480" t="s">
        <v>1673</v>
      </c>
      <c r="H58" s="482">
        <v>0</v>
      </c>
      <c r="I58" s="481" t="s">
        <v>1702</v>
      </c>
    </row>
    <row r="59" spans="1:9" s="469" customFormat="1" ht="100.5" customHeight="1" x14ac:dyDescent="0.25">
      <c r="A59" s="2225"/>
      <c r="B59" s="481">
        <v>3</v>
      </c>
      <c r="C59" s="478" t="s">
        <v>1703</v>
      </c>
      <c r="D59" s="483" t="s">
        <v>1704</v>
      </c>
      <c r="E59" s="481" t="s">
        <v>1705</v>
      </c>
      <c r="F59" s="480" t="s">
        <v>1706</v>
      </c>
      <c r="G59" s="480" t="s">
        <v>1707</v>
      </c>
      <c r="H59" s="484">
        <v>0</v>
      </c>
      <c r="I59" s="481" t="s">
        <v>1708</v>
      </c>
    </row>
    <row r="60" spans="1:9" s="469" customFormat="1" ht="104.25" customHeight="1" thickBot="1" x14ac:dyDescent="0.3">
      <c r="A60" s="2225"/>
      <c r="B60" s="481">
        <v>4</v>
      </c>
      <c r="C60" s="485" t="s">
        <v>1709</v>
      </c>
      <c r="D60" s="483" t="s">
        <v>1710</v>
      </c>
      <c r="E60" s="481" t="s">
        <v>1711</v>
      </c>
      <c r="F60" s="481" t="s">
        <v>1712</v>
      </c>
      <c r="G60" s="486" t="s">
        <v>1713</v>
      </c>
      <c r="H60" s="484">
        <v>300000</v>
      </c>
      <c r="I60" s="481" t="s">
        <v>1714</v>
      </c>
    </row>
    <row r="61" spans="1:9" s="72" customFormat="1" ht="12.75" x14ac:dyDescent="0.25">
      <c r="A61" s="83" t="s">
        <v>345</v>
      </c>
      <c r="B61" s="2217" t="s">
        <v>1656</v>
      </c>
      <c r="C61" s="2218"/>
      <c r="D61" s="2218"/>
      <c r="E61" s="2218"/>
      <c r="F61" s="2218"/>
      <c r="G61" s="2218"/>
      <c r="H61" s="2218"/>
      <c r="I61" s="2219"/>
    </row>
    <row r="62" spans="1:9" s="72" customFormat="1" ht="12.75" x14ac:dyDescent="0.25">
      <c r="A62" s="74" t="s">
        <v>88</v>
      </c>
      <c r="B62" s="2197" t="s">
        <v>1631</v>
      </c>
      <c r="C62" s="2198"/>
      <c r="D62" s="2198"/>
      <c r="E62" s="2198"/>
      <c r="F62" s="2198"/>
      <c r="G62" s="2198"/>
      <c r="H62" s="2198"/>
      <c r="I62" s="2199"/>
    </row>
    <row r="63" spans="1:9" s="72" customFormat="1" ht="12.75" x14ac:dyDescent="0.25">
      <c r="A63" s="74" t="s">
        <v>90</v>
      </c>
      <c r="B63" s="2197" t="s">
        <v>927</v>
      </c>
      <c r="C63" s="2198"/>
      <c r="D63" s="2198"/>
      <c r="E63" s="2198"/>
      <c r="F63" s="2198"/>
      <c r="G63" s="2198"/>
      <c r="H63" s="2198"/>
      <c r="I63" s="2199"/>
    </row>
    <row r="64" spans="1:9" s="72" customFormat="1" ht="12.75" x14ac:dyDescent="0.25">
      <c r="A64" s="74" t="s">
        <v>92</v>
      </c>
      <c r="B64" s="2200" t="s">
        <v>1715</v>
      </c>
      <c r="C64" s="2201"/>
      <c r="D64" s="2201"/>
      <c r="E64" s="2201"/>
      <c r="F64" s="2201"/>
      <c r="G64" s="2201"/>
      <c r="H64" s="2201"/>
      <c r="I64" s="2202"/>
    </row>
    <row r="65" spans="1:9" s="72" customFormat="1" ht="12.75" x14ac:dyDescent="0.25">
      <c r="A65" s="74"/>
      <c r="B65" s="487">
        <v>7760000</v>
      </c>
      <c r="C65" s="445"/>
      <c r="D65" s="445"/>
      <c r="E65" s="445"/>
      <c r="F65" s="445"/>
      <c r="G65" s="445"/>
      <c r="H65" s="445"/>
      <c r="I65" s="446"/>
    </row>
    <row r="66" spans="1:9" s="72" customFormat="1" ht="12.75" x14ac:dyDescent="0.25">
      <c r="A66" s="74" t="s">
        <v>1633</v>
      </c>
      <c r="B66" s="444" t="s">
        <v>97</v>
      </c>
      <c r="C66" s="445"/>
      <c r="D66" s="445"/>
      <c r="E66" s="445"/>
      <c r="F66" s="445"/>
      <c r="G66" s="445"/>
      <c r="H66" s="445"/>
      <c r="I66" s="446"/>
    </row>
    <row r="67" spans="1:9" s="72" customFormat="1" ht="12.75" x14ac:dyDescent="0.25">
      <c r="A67" s="74" t="s">
        <v>94</v>
      </c>
      <c r="B67" s="2197" t="s">
        <v>1685</v>
      </c>
      <c r="C67" s="2198"/>
      <c r="D67" s="2198"/>
      <c r="E67" s="2198"/>
      <c r="F67" s="2198"/>
      <c r="G67" s="2198"/>
      <c r="H67" s="2198"/>
      <c r="I67" s="2199"/>
    </row>
    <row r="68" spans="1:9" s="72" customFormat="1" ht="12.75" x14ac:dyDescent="0.25">
      <c r="A68" s="189" t="s">
        <v>108</v>
      </c>
      <c r="B68" s="2197" t="s">
        <v>1716</v>
      </c>
      <c r="C68" s="2198"/>
      <c r="D68" s="2198"/>
      <c r="E68" s="2198"/>
      <c r="F68" s="2198"/>
      <c r="G68" s="2198"/>
      <c r="H68" s="2198"/>
      <c r="I68" s="2199"/>
    </row>
    <row r="69" spans="1:9" s="72" customFormat="1" ht="25.5" x14ac:dyDescent="0.25">
      <c r="A69" s="447" t="s">
        <v>110</v>
      </c>
      <c r="B69" s="2197" t="s">
        <v>1717</v>
      </c>
      <c r="C69" s="2198"/>
      <c r="D69" s="2198"/>
      <c r="E69" s="2198"/>
      <c r="F69" s="2198"/>
      <c r="G69" s="2198"/>
      <c r="H69" s="2198"/>
      <c r="I69" s="2199"/>
    </row>
    <row r="70" spans="1:9" s="72" customFormat="1" ht="38.25" x14ac:dyDescent="0.25">
      <c r="A70" s="448" t="s">
        <v>112</v>
      </c>
      <c r="B70" s="449" t="s">
        <v>113</v>
      </c>
      <c r="C70" s="450" t="s">
        <v>114</v>
      </c>
      <c r="D70" s="450" t="s">
        <v>115</v>
      </c>
      <c r="E70" s="450" t="s">
        <v>116</v>
      </c>
      <c r="F70" s="450" t="s">
        <v>117</v>
      </c>
      <c r="G70" s="450" t="s">
        <v>118</v>
      </c>
      <c r="H70" s="450" t="s">
        <v>119</v>
      </c>
      <c r="I70" s="451" t="s">
        <v>120</v>
      </c>
    </row>
    <row r="71" spans="1:9" s="72" customFormat="1" ht="114.75" x14ac:dyDescent="0.25">
      <c r="A71" s="2203" t="s">
        <v>1718</v>
      </c>
      <c r="B71" s="93">
        <v>1</v>
      </c>
      <c r="C71" s="488" t="s">
        <v>1719</v>
      </c>
      <c r="D71" s="93" t="s">
        <v>1720</v>
      </c>
      <c r="E71" s="93" t="s">
        <v>1721</v>
      </c>
      <c r="F71" s="93" t="s">
        <v>1722</v>
      </c>
      <c r="G71" s="453" t="s">
        <v>1723</v>
      </c>
      <c r="H71" s="489">
        <v>3630000</v>
      </c>
      <c r="I71" s="298" t="s">
        <v>1724</v>
      </c>
    </row>
    <row r="72" spans="1:9" s="72" customFormat="1" ht="114.75" x14ac:dyDescent="0.25">
      <c r="A72" s="2204"/>
      <c r="B72" s="455">
        <v>2</v>
      </c>
      <c r="C72" s="488" t="s">
        <v>1725</v>
      </c>
      <c r="D72" s="455" t="s">
        <v>1720</v>
      </c>
      <c r="E72" s="93" t="s">
        <v>1721</v>
      </c>
      <c r="F72" s="93" t="s">
        <v>1726</v>
      </c>
      <c r="G72" s="453" t="s">
        <v>1723</v>
      </c>
      <c r="H72" s="456">
        <v>200000</v>
      </c>
      <c r="I72" s="459" t="s">
        <v>1727</v>
      </c>
    </row>
    <row r="73" spans="1:9" s="72" customFormat="1" ht="114.75" x14ac:dyDescent="0.25">
      <c r="A73" s="2223"/>
      <c r="B73" s="455">
        <v>3</v>
      </c>
      <c r="C73" s="488" t="s">
        <v>1728</v>
      </c>
      <c r="D73" s="455" t="s">
        <v>1720</v>
      </c>
      <c r="E73" s="93" t="s">
        <v>1729</v>
      </c>
      <c r="F73" s="93" t="s">
        <v>1730</v>
      </c>
      <c r="G73" s="453" t="s">
        <v>1723</v>
      </c>
      <c r="H73" s="456">
        <v>765000</v>
      </c>
      <c r="I73" s="459" t="s">
        <v>1731</v>
      </c>
    </row>
    <row r="74" spans="1:9" s="72" customFormat="1" ht="102" x14ac:dyDescent="0.25">
      <c r="A74" s="490"/>
      <c r="B74" s="455">
        <v>4</v>
      </c>
      <c r="C74" s="457" t="s">
        <v>1732</v>
      </c>
      <c r="D74" s="457" t="s">
        <v>1733</v>
      </c>
      <c r="E74" s="455" t="s">
        <v>1734</v>
      </c>
      <c r="F74" s="455" t="s">
        <v>1735</v>
      </c>
      <c r="G74" s="458" t="s">
        <v>1723</v>
      </c>
      <c r="H74" s="456">
        <v>1815000</v>
      </c>
      <c r="I74" s="459" t="s">
        <v>1736</v>
      </c>
    </row>
  </sheetData>
  <mergeCells count="47">
    <mergeCell ref="B68:I68"/>
    <mergeCell ref="B69:I69"/>
    <mergeCell ref="A71:A73"/>
    <mergeCell ref="A57:A60"/>
    <mergeCell ref="B61:I61"/>
    <mergeCell ref="B62:I62"/>
    <mergeCell ref="B64:I64"/>
    <mergeCell ref="B67:I67"/>
    <mergeCell ref="B63:I63"/>
    <mergeCell ref="B43:I43"/>
    <mergeCell ref="B44:I44"/>
    <mergeCell ref="B45:I45"/>
    <mergeCell ref="B47:I47"/>
    <mergeCell ref="B48:I48"/>
    <mergeCell ref="B49:I49"/>
    <mergeCell ref="B50:I50"/>
    <mergeCell ref="B51:I51"/>
    <mergeCell ref="A16:A19"/>
    <mergeCell ref="A20:I20"/>
    <mergeCell ref="B22:I22"/>
    <mergeCell ref="B23:I23"/>
    <mergeCell ref="B42:I42"/>
    <mergeCell ref="B25:I25"/>
    <mergeCell ref="B27:I27"/>
    <mergeCell ref="B28:I28"/>
    <mergeCell ref="B29:I29"/>
    <mergeCell ref="B30:I30"/>
    <mergeCell ref="B31:I31"/>
    <mergeCell ref="B32:I32"/>
    <mergeCell ref="B33:I33"/>
    <mergeCell ref="B34:I34"/>
    <mergeCell ref="B35:I35"/>
    <mergeCell ref="A37:A40"/>
    <mergeCell ref="B24:I24"/>
    <mergeCell ref="B8:I8"/>
    <mergeCell ref="B9:I9"/>
    <mergeCell ref="B10:I10"/>
    <mergeCell ref="B11:I11"/>
    <mergeCell ref="B12:I12"/>
    <mergeCell ref="B13:I13"/>
    <mergeCell ref="B14:I14"/>
    <mergeCell ref="B7:I7"/>
    <mergeCell ref="B1:I1"/>
    <mergeCell ref="B2:I2"/>
    <mergeCell ref="B3:I3"/>
    <mergeCell ref="B4:I4"/>
    <mergeCell ref="B6:I6"/>
  </mergeCells>
  <pageMargins left="0.70866141732283472" right="0.70866141732283472" top="0.74803149606299213" bottom="0.74803149606299213" header="0.31496062992125984" footer="0.31496062992125984"/>
  <pageSetup paperSize="8" fitToHeight="0" orientation="landscape" r:id="rId1"/>
  <headerFooter>
    <oddHeader>&amp;CANDM: SDBIP: 2017/18: FINAL JULY 2017</oddHeader>
    <oddFooter>&amp;C&amp;P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T200"/>
  <sheetViews>
    <sheetView view="pageBreakPreview" zoomScale="60" zoomScaleNormal="100" workbookViewId="0">
      <selection activeCell="B172" sqref="B172:I172"/>
    </sheetView>
  </sheetViews>
  <sheetFormatPr defaultColWidth="9.140625" defaultRowHeight="15" x14ac:dyDescent="0.25"/>
  <cols>
    <col min="1" max="1" width="35.5703125" style="500" customWidth="1"/>
    <col min="2" max="2" width="30.5703125" style="500" customWidth="1"/>
    <col min="3" max="3" width="38.7109375" style="500" customWidth="1"/>
    <col min="4" max="4" width="35.5703125" style="500" customWidth="1"/>
    <col min="5" max="5" width="44.42578125" style="500" customWidth="1"/>
    <col min="6" max="6" width="38.42578125" style="500" customWidth="1"/>
    <col min="7" max="7" width="35.140625" style="500" customWidth="1"/>
    <col min="8" max="8" width="52.42578125" style="500" customWidth="1"/>
    <col min="9" max="9" width="69.85546875" style="500" customWidth="1"/>
    <col min="10" max="16384" width="9.140625" style="500"/>
  </cols>
  <sheetData>
    <row r="1" spans="1:98" x14ac:dyDescent="0.25">
      <c r="A1" s="498" t="s">
        <v>345</v>
      </c>
      <c r="B1" s="2236" t="s">
        <v>1737</v>
      </c>
      <c r="C1" s="2236"/>
      <c r="D1" s="2236"/>
      <c r="E1" s="2236"/>
      <c r="F1" s="2236"/>
      <c r="G1" s="2236"/>
      <c r="H1" s="2236"/>
      <c r="I1" s="2237"/>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499"/>
      <c r="AT1" s="499"/>
      <c r="AU1" s="499"/>
      <c r="AV1" s="499"/>
      <c r="AW1" s="499"/>
      <c r="AX1" s="499"/>
      <c r="AY1" s="499"/>
      <c r="AZ1" s="499"/>
      <c r="BA1" s="499"/>
      <c r="BB1" s="499"/>
      <c r="BC1" s="499"/>
      <c r="BD1" s="499"/>
      <c r="BE1" s="499"/>
      <c r="BF1" s="499"/>
      <c r="BG1" s="499"/>
      <c r="BH1" s="499"/>
      <c r="BI1" s="499"/>
      <c r="BJ1" s="499"/>
      <c r="BK1" s="499"/>
      <c r="BL1" s="499"/>
      <c r="BM1" s="499"/>
      <c r="BN1" s="499"/>
      <c r="BO1" s="499"/>
      <c r="BP1" s="499"/>
      <c r="BQ1" s="499"/>
      <c r="BR1" s="499"/>
      <c r="BS1" s="499"/>
      <c r="BT1" s="499"/>
      <c r="BU1" s="499"/>
      <c r="BV1" s="499"/>
      <c r="BW1" s="499"/>
      <c r="BX1" s="499"/>
      <c r="BY1" s="499"/>
      <c r="BZ1" s="499"/>
      <c r="CA1" s="499"/>
      <c r="CB1" s="499"/>
      <c r="CC1" s="499"/>
      <c r="CD1" s="499"/>
      <c r="CE1" s="499"/>
      <c r="CF1" s="499"/>
      <c r="CG1" s="499"/>
      <c r="CH1" s="499"/>
      <c r="CI1" s="499"/>
      <c r="CJ1" s="499"/>
      <c r="CK1" s="499"/>
      <c r="CL1" s="499"/>
      <c r="CM1" s="499"/>
      <c r="CN1" s="499"/>
      <c r="CO1" s="499"/>
      <c r="CP1" s="499"/>
      <c r="CQ1" s="499"/>
      <c r="CR1" s="499"/>
      <c r="CS1" s="499"/>
      <c r="CT1" s="499"/>
    </row>
    <row r="2" spans="1:98" x14ac:dyDescent="0.25">
      <c r="A2" s="501" t="s">
        <v>88</v>
      </c>
      <c r="B2" s="2238" t="s">
        <v>1631</v>
      </c>
      <c r="C2" s="2238"/>
      <c r="D2" s="2238"/>
      <c r="E2" s="2238"/>
      <c r="F2" s="2238"/>
      <c r="G2" s="2238"/>
      <c r="H2" s="2238"/>
      <c r="I2" s="223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99"/>
      <c r="AM2" s="499"/>
      <c r="AN2" s="499"/>
      <c r="AO2" s="499"/>
      <c r="AP2" s="499"/>
      <c r="AQ2" s="499"/>
      <c r="AR2" s="499"/>
      <c r="AS2" s="499"/>
      <c r="AT2" s="499"/>
      <c r="AU2" s="499"/>
      <c r="AV2" s="499"/>
      <c r="AW2" s="499"/>
      <c r="AX2" s="499"/>
      <c r="AY2" s="499"/>
      <c r="AZ2" s="499"/>
      <c r="BA2" s="499"/>
      <c r="BB2" s="499"/>
      <c r="BC2" s="499"/>
      <c r="BD2" s="499"/>
      <c r="BE2" s="499"/>
      <c r="BF2" s="499"/>
      <c r="BG2" s="499"/>
      <c r="BH2" s="499"/>
      <c r="BI2" s="499"/>
      <c r="BJ2" s="499"/>
      <c r="BK2" s="499"/>
      <c r="BL2" s="499"/>
      <c r="BM2" s="499"/>
      <c r="BN2" s="499"/>
      <c r="BO2" s="499"/>
      <c r="BP2" s="499"/>
      <c r="BQ2" s="499"/>
      <c r="BR2" s="499"/>
      <c r="BS2" s="499"/>
      <c r="BT2" s="499"/>
      <c r="BU2" s="499"/>
      <c r="BV2" s="499"/>
      <c r="BW2" s="499"/>
      <c r="BX2" s="499"/>
      <c r="BY2" s="499"/>
      <c r="BZ2" s="499"/>
      <c r="CA2" s="499"/>
      <c r="CB2" s="499"/>
      <c r="CC2" s="499"/>
      <c r="CD2" s="499"/>
      <c r="CE2" s="499"/>
      <c r="CF2" s="499"/>
      <c r="CG2" s="499"/>
      <c r="CH2" s="499"/>
      <c r="CI2" s="499"/>
      <c r="CJ2" s="499"/>
      <c r="CK2" s="499"/>
      <c r="CL2" s="499"/>
      <c r="CM2" s="499"/>
      <c r="CN2" s="499"/>
      <c r="CO2" s="499"/>
      <c r="CP2" s="499"/>
      <c r="CQ2" s="499"/>
      <c r="CR2" s="499"/>
      <c r="CS2" s="499"/>
      <c r="CT2" s="499"/>
    </row>
    <row r="3" spans="1:98" x14ac:dyDescent="0.25">
      <c r="A3" s="501" t="s">
        <v>90</v>
      </c>
      <c r="B3" s="2240" t="s">
        <v>927</v>
      </c>
      <c r="C3" s="2240"/>
      <c r="D3" s="2240"/>
      <c r="E3" s="2240"/>
      <c r="F3" s="2240"/>
      <c r="G3" s="2240"/>
      <c r="H3" s="2240"/>
      <c r="I3" s="2241"/>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499"/>
      <c r="AJ3" s="499"/>
      <c r="AK3" s="499"/>
      <c r="AL3" s="499"/>
      <c r="AM3" s="499"/>
      <c r="AN3" s="499"/>
      <c r="AO3" s="499"/>
      <c r="AP3" s="499"/>
      <c r="AQ3" s="499"/>
      <c r="AR3" s="499"/>
      <c r="AS3" s="499"/>
      <c r="AT3" s="499"/>
      <c r="AU3" s="499"/>
      <c r="AV3" s="499"/>
      <c r="AW3" s="499"/>
      <c r="AX3" s="499"/>
      <c r="AY3" s="499"/>
      <c r="AZ3" s="499"/>
      <c r="BA3" s="499"/>
      <c r="BB3" s="499"/>
      <c r="BC3" s="499"/>
      <c r="BD3" s="499"/>
      <c r="BE3" s="499"/>
      <c r="BF3" s="499"/>
      <c r="BG3" s="499"/>
      <c r="BH3" s="499"/>
      <c r="BI3" s="499"/>
      <c r="BJ3" s="499"/>
      <c r="BK3" s="499"/>
      <c r="BL3" s="499"/>
      <c r="BM3" s="499"/>
      <c r="BN3" s="499"/>
      <c r="BO3" s="499"/>
      <c r="BP3" s="499"/>
      <c r="BQ3" s="499"/>
      <c r="BR3" s="499"/>
      <c r="BS3" s="499"/>
      <c r="BT3" s="499"/>
      <c r="BU3" s="499"/>
      <c r="BV3" s="499"/>
      <c r="BW3" s="499"/>
      <c r="BX3" s="499"/>
      <c r="BY3" s="499"/>
      <c r="BZ3" s="499"/>
      <c r="CA3" s="499"/>
      <c r="CB3" s="499"/>
      <c r="CC3" s="499"/>
      <c r="CD3" s="499"/>
      <c r="CE3" s="499"/>
      <c r="CF3" s="499"/>
      <c r="CG3" s="499"/>
      <c r="CH3" s="499"/>
      <c r="CI3" s="499"/>
      <c r="CJ3" s="499"/>
      <c r="CK3" s="499"/>
      <c r="CL3" s="499"/>
      <c r="CM3" s="499"/>
      <c r="CN3" s="499"/>
      <c r="CO3" s="499"/>
      <c r="CP3" s="499"/>
      <c r="CQ3" s="499"/>
      <c r="CR3" s="499"/>
      <c r="CS3" s="499"/>
      <c r="CT3" s="499"/>
    </row>
    <row r="4" spans="1:98" x14ac:dyDescent="0.25">
      <c r="A4" s="266" t="s">
        <v>92</v>
      </c>
      <c r="B4" s="2242" t="s">
        <v>1738</v>
      </c>
      <c r="C4" s="2242"/>
      <c r="D4" s="2242"/>
      <c r="E4" s="2242"/>
      <c r="F4" s="2242"/>
      <c r="G4" s="2242"/>
      <c r="H4" s="2242"/>
      <c r="I4" s="2243"/>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c r="AW4" s="499"/>
      <c r="AX4" s="499"/>
      <c r="AY4" s="499"/>
      <c r="AZ4" s="499"/>
      <c r="BA4" s="499"/>
      <c r="BB4" s="499"/>
      <c r="BC4" s="499"/>
      <c r="BD4" s="499"/>
      <c r="BE4" s="499"/>
      <c r="BF4" s="499"/>
      <c r="BG4" s="499"/>
      <c r="BH4" s="499"/>
      <c r="BI4" s="499"/>
      <c r="BJ4" s="499"/>
      <c r="BK4" s="499"/>
      <c r="BL4" s="499"/>
      <c r="BM4" s="499"/>
      <c r="BN4" s="499"/>
      <c r="BO4" s="499"/>
      <c r="BP4" s="499"/>
      <c r="BQ4" s="499"/>
      <c r="BR4" s="499"/>
      <c r="BS4" s="499"/>
      <c r="BT4" s="499"/>
      <c r="BU4" s="499"/>
      <c r="BV4" s="499"/>
      <c r="BW4" s="499"/>
      <c r="BX4" s="499"/>
      <c r="BY4" s="499"/>
      <c r="BZ4" s="499"/>
      <c r="CA4" s="499"/>
      <c r="CB4" s="499"/>
      <c r="CC4" s="499"/>
      <c r="CD4" s="499"/>
      <c r="CE4" s="499"/>
      <c r="CF4" s="499"/>
      <c r="CG4" s="499"/>
      <c r="CH4" s="499"/>
      <c r="CI4" s="499"/>
      <c r="CJ4" s="499"/>
      <c r="CK4" s="499"/>
      <c r="CL4" s="499"/>
      <c r="CM4" s="499"/>
      <c r="CN4" s="499"/>
      <c r="CO4" s="499"/>
      <c r="CP4" s="499"/>
      <c r="CQ4" s="499"/>
      <c r="CR4" s="499"/>
      <c r="CS4" s="499"/>
      <c r="CT4" s="499"/>
    </row>
    <row r="5" spans="1:98" x14ac:dyDescent="0.25">
      <c r="A5" s="266" t="s">
        <v>1739</v>
      </c>
      <c r="B5" s="502" t="s">
        <v>97</v>
      </c>
      <c r="C5" s="503"/>
      <c r="D5" s="503"/>
      <c r="E5" s="503"/>
      <c r="F5" s="503"/>
      <c r="G5" s="503"/>
      <c r="H5" s="503"/>
      <c r="I5" s="504"/>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499"/>
      <c r="AJ5" s="499"/>
      <c r="AK5" s="499"/>
      <c r="AL5" s="499"/>
      <c r="AM5" s="499"/>
      <c r="AN5" s="499"/>
      <c r="AO5" s="499"/>
      <c r="AP5" s="499"/>
      <c r="AQ5" s="499"/>
      <c r="AR5" s="499"/>
      <c r="AS5" s="499"/>
      <c r="AT5" s="499"/>
      <c r="AU5" s="499"/>
      <c r="AV5" s="499"/>
      <c r="AW5" s="499"/>
      <c r="AX5" s="499"/>
      <c r="AY5" s="499"/>
      <c r="AZ5" s="499"/>
      <c r="BA5" s="499"/>
      <c r="BB5" s="499"/>
      <c r="BC5" s="499"/>
      <c r="BD5" s="499"/>
      <c r="BE5" s="499"/>
      <c r="BF5" s="499"/>
      <c r="BG5" s="499"/>
      <c r="BH5" s="499"/>
      <c r="BI5" s="499"/>
      <c r="BJ5" s="499"/>
      <c r="BK5" s="499"/>
      <c r="BL5" s="499"/>
      <c r="BM5" s="499"/>
      <c r="BN5" s="499"/>
      <c r="BO5" s="499"/>
      <c r="BP5" s="499"/>
      <c r="BQ5" s="499"/>
      <c r="BR5" s="499"/>
      <c r="BS5" s="499"/>
      <c r="BT5" s="499"/>
      <c r="BU5" s="499"/>
      <c r="BV5" s="499"/>
      <c r="BW5" s="499"/>
      <c r="BX5" s="499"/>
      <c r="BY5" s="499"/>
      <c r="BZ5" s="499"/>
      <c r="CA5" s="499"/>
      <c r="CB5" s="499"/>
      <c r="CC5" s="499"/>
      <c r="CD5" s="499"/>
      <c r="CE5" s="499"/>
      <c r="CF5" s="499"/>
      <c r="CG5" s="499"/>
      <c r="CH5" s="499"/>
      <c r="CI5" s="499"/>
      <c r="CJ5" s="499"/>
      <c r="CK5" s="499"/>
      <c r="CL5" s="499"/>
      <c r="CM5" s="499"/>
      <c r="CN5" s="499"/>
      <c r="CO5" s="499"/>
      <c r="CP5" s="499"/>
      <c r="CQ5" s="499"/>
      <c r="CR5" s="499"/>
      <c r="CS5" s="499"/>
      <c r="CT5" s="499"/>
    </row>
    <row r="6" spans="1:98" x14ac:dyDescent="0.25">
      <c r="A6" s="505" t="s">
        <v>94</v>
      </c>
      <c r="B6" s="2244" t="s">
        <v>1740</v>
      </c>
      <c r="C6" s="2244"/>
      <c r="D6" s="2244"/>
      <c r="E6" s="2244"/>
      <c r="F6" s="2244"/>
      <c r="G6" s="2244"/>
      <c r="H6" s="2244"/>
      <c r="I6" s="2245"/>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499"/>
      <c r="AJ6" s="499"/>
      <c r="AK6" s="499"/>
      <c r="AL6" s="499"/>
      <c r="AM6" s="499"/>
      <c r="AN6" s="499"/>
      <c r="AO6" s="499"/>
      <c r="AP6" s="499"/>
      <c r="AQ6" s="499"/>
      <c r="AR6" s="499"/>
      <c r="AS6" s="499"/>
      <c r="AT6" s="499"/>
      <c r="AU6" s="499"/>
      <c r="AV6" s="499"/>
      <c r="AW6" s="499"/>
      <c r="AX6" s="499"/>
      <c r="AY6" s="499"/>
      <c r="AZ6" s="499"/>
      <c r="BA6" s="499"/>
      <c r="BB6" s="499"/>
      <c r="BC6" s="499"/>
      <c r="BD6" s="499"/>
      <c r="BE6" s="499"/>
      <c r="BF6" s="499"/>
      <c r="BG6" s="499"/>
      <c r="BH6" s="499"/>
      <c r="BI6" s="499"/>
      <c r="BJ6" s="499"/>
      <c r="BK6" s="499"/>
      <c r="BL6" s="499"/>
      <c r="BM6" s="499"/>
      <c r="BN6" s="499"/>
      <c r="BO6" s="499"/>
      <c r="BP6" s="499"/>
      <c r="BQ6" s="499"/>
      <c r="BR6" s="499"/>
      <c r="BS6" s="499"/>
      <c r="BT6" s="499"/>
      <c r="BU6" s="499"/>
      <c r="BV6" s="499"/>
      <c r="BW6" s="499"/>
      <c r="BX6" s="499"/>
      <c r="BY6" s="499"/>
      <c r="BZ6" s="499"/>
      <c r="CA6" s="499"/>
      <c r="CB6" s="499"/>
      <c r="CC6" s="499"/>
      <c r="CD6" s="499"/>
      <c r="CE6" s="499"/>
      <c r="CF6" s="499"/>
      <c r="CG6" s="499"/>
      <c r="CH6" s="499"/>
      <c r="CI6" s="499"/>
      <c r="CJ6" s="499"/>
      <c r="CK6" s="499"/>
      <c r="CL6" s="499"/>
      <c r="CM6" s="499"/>
      <c r="CN6" s="499"/>
      <c r="CO6" s="499"/>
      <c r="CP6" s="499"/>
      <c r="CQ6" s="499"/>
      <c r="CR6" s="499"/>
      <c r="CS6" s="499"/>
      <c r="CT6" s="499"/>
    </row>
    <row r="7" spans="1:98" x14ac:dyDescent="0.25">
      <c r="A7" s="501" t="s">
        <v>98</v>
      </c>
      <c r="B7" s="2246" t="s">
        <v>1230</v>
      </c>
      <c r="C7" s="2246"/>
      <c r="D7" s="2246"/>
      <c r="E7" s="2246"/>
      <c r="F7" s="2246"/>
      <c r="G7" s="2246"/>
      <c r="H7" s="2246"/>
      <c r="I7" s="2247"/>
      <c r="J7" s="499"/>
      <c r="K7" s="499"/>
      <c r="L7" s="499"/>
      <c r="M7" s="499"/>
      <c r="N7" s="499"/>
      <c r="O7" s="499"/>
      <c r="P7" s="499"/>
      <c r="Q7" s="499"/>
      <c r="R7" s="499"/>
      <c r="S7" s="499"/>
      <c r="T7" s="499"/>
      <c r="U7" s="499"/>
      <c r="V7" s="499"/>
      <c r="W7" s="499"/>
      <c r="X7" s="499"/>
      <c r="Y7" s="499"/>
      <c r="Z7" s="499"/>
      <c r="AA7" s="499"/>
      <c r="AB7" s="499"/>
      <c r="AC7" s="499"/>
      <c r="AD7" s="499"/>
      <c r="AE7" s="499"/>
      <c r="AF7" s="499"/>
      <c r="AG7" s="499"/>
      <c r="AH7" s="499"/>
      <c r="AI7" s="499"/>
      <c r="AJ7" s="499"/>
      <c r="AK7" s="499"/>
      <c r="AL7" s="499"/>
      <c r="AM7" s="499"/>
      <c r="AN7" s="499"/>
      <c r="AO7" s="499"/>
      <c r="AP7" s="499"/>
      <c r="AQ7" s="499"/>
      <c r="AR7" s="499"/>
      <c r="AS7" s="499"/>
      <c r="AT7" s="499"/>
      <c r="AU7" s="499"/>
      <c r="AV7" s="499"/>
      <c r="AW7" s="499"/>
      <c r="AX7" s="499"/>
      <c r="AY7" s="499"/>
      <c r="AZ7" s="499"/>
      <c r="BA7" s="499"/>
      <c r="BB7" s="499"/>
      <c r="BC7" s="499"/>
      <c r="BD7" s="499"/>
      <c r="BE7" s="499"/>
      <c r="BF7" s="499"/>
      <c r="BG7" s="499"/>
      <c r="BH7" s="499"/>
      <c r="BI7" s="499"/>
      <c r="BJ7" s="499"/>
      <c r="BK7" s="499"/>
      <c r="BL7" s="499"/>
      <c r="BM7" s="499"/>
      <c r="BN7" s="499"/>
      <c r="BO7" s="499"/>
      <c r="BP7" s="499"/>
      <c r="BQ7" s="499"/>
      <c r="BR7" s="499"/>
      <c r="BS7" s="499"/>
      <c r="BT7" s="499"/>
      <c r="BU7" s="499"/>
      <c r="BV7" s="499"/>
      <c r="BW7" s="499"/>
      <c r="BX7" s="499"/>
      <c r="BY7" s="499"/>
      <c r="BZ7" s="499"/>
      <c r="CA7" s="499"/>
      <c r="CB7" s="499"/>
      <c r="CC7" s="499"/>
      <c r="CD7" s="499"/>
      <c r="CE7" s="499"/>
      <c r="CF7" s="499"/>
      <c r="CG7" s="499"/>
      <c r="CH7" s="499"/>
      <c r="CI7" s="499"/>
      <c r="CJ7" s="499"/>
      <c r="CK7" s="499"/>
      <c r="CL7" s="499"/>
      <c r="CM7" s="499"/>
      <c r="CN7" s="499"/>
      <c r="CO7" s="499"/>
      <c r="CP7" s="499"/>
      <c r="CQ7" s="499"/>
      <c r="CR7" s="499"/>
      <c r="CS7" s="499"/>
      <c r="CT7" s="499"/>
    </row>
    <row r="8" spans="1:98" x14ac:dyDescent="0.25">
      <c r="A8" s="501" t="s">
        <v>100</v>
      </c>
      <c r="B8" s="2226" t="s">
        <v>572</v>
      </c>
      <c r="C8" s="2226"/>
      <c r="D8" s="2226"/>
      <c r="E8" s="2226"/>
      <c r="F8" s="2226"/>
      <c r="G8" s="2226"/>
      <c r="H8" s="2226"/>
      <c r="I8" s="2227"/>
      <c r="J8" s="499"/>
      <c r="K8" s="499"/>
      <c r="L8" s="499"/>
      <c r="M8" s="499"/>
      <c r="N8" s="499"/>
      <c r="O8" s="499"/>
      <c r="P8" s="499"/>
      <c r="Q8" s="499"/>
      <c r="R8" s="499"/>
      <c r="S8" s="499"/>
      <c r="T8" s="499"/>
      <c r="U8" s="499"/>
      <c r="V8" s="499"/>
      <c r="W8" s="499"/>
      <c r="X8" s="499"/>
      <c r="Y8" s="499"/>
      <c r="Z8" s="499"/>
      <c r="AA8" s="499"/>
      <c r="AB8" s="499"/>
      <c r="AC8" s="499"/>
      <c r="AD8" s="499"/>
      <c r="AE8" s="499"/>
      <c r="AF8" s="499"/>
      <c r="AG8" s="499"/>
      <c r="AH8" s="499"/>
      <c r="AI8" s="499"/>
      <c r="AJ8" s="499"/>
      <c r="AK8" s="499"/>
      <c r="AL8" s="499"/>
      <c r="AM8" s="499"/>
      <c r="AN8" s="499"/>
      <c r="AO8" s="499"/>
      <c r="AP8" s="499"/>
      <c r="AQ8" s="499"/>
      <c r="AR8" s="499"/>
      <c r="AS8" s="499"/>
      <c r="AT8" s="499"/>
      <c r="AU8" s="499"/>
      <c r="AV8" s="499"/>
      <c r="AW8" s="499"/>
      <c r="AX8" s="499"/>
      <c r="AY8" s="499"/>
      <c r="AZ8" s="499"/>
      <c r="BA8" s="499"/>
      <c r="BB8" s="499"/>
      <c r="BC8" s="499"/>
      <c r="BD8" s="499"/>
      <c r="BE8" s="499"/>
      <c r="BF8" s="499"/>
      <c r="BG8" s="499"/>
      <c r="BH8" s="499"/>
      <c r="BI8" s="499"/>
      <c r="BJ8" s="499"/>
      <c r="BK8" s="499"/>
      <c r="BL8" s="499"/>
      <c r="BM8" s="499"/>
      <c r="BN8" s="499"/>
      <c r="BO8" s="499"/>
      <c r="BP8" s="499"/>
      <c r="BQ8" s="499"/>
      <c r="BR8" s="499"/>
      <c r="BS8" s="499"/>
      <c r="BT8" s="499"/>
      <c r="BU8" s="499"/>
      <c r="BV8" s="499"/>
      <c r="BW8" s="499"/>
      <c r="BX8" s="499"/>
      <c r="BY8" s="499"/>
      <c r="BZ8" s="499"/>
      <c r="CA8" s="499"/>
      <c r="CB8" s="499"/>
      <c r="CC8" s="499"/>
      <c r="CD8" s="499"/>
      <c r="CE8" s="499"/>
      <c r="CF8" s="499"/>
      <c r="CG8" s="499"/>
      <c r="CH8" s="499"/>
      <c r="CI8" s="499"/>
      <c r="CJ8" s="499"/>
      <c r="CK8" s="499"/>
      <c r="CL8" s="499"/>
      <c r="CM8" s="499"/>
      <c r="CN8" s="499"/>
      <c r="CO8" s="499"/>
      <c r="CP8" s="499"/>
      <c r="CQ8" s="499"/>
      <c r="CR8" s="499"/>
      <c r="CS8" s="499"/>
      <c r="CT8" s="499"/>
    </row>
    <row r="9" spans="1:98" x14ac:dyDescent="0.25">
      <c r="A9" s="501" t="s">
        <v>101</v>
      </c>
      <c r="B9" s="2226" t="s">
        <v>5652</v>
      </c>
      <c r="C9" s="2226"/>
      <c r="D9" s="2226"/>
      <c r="E9" s="2226"/>
      <c r="F9" s="2226"/>
      <c r="G9" s="2226"/>
      <c r="H9" s="2226"/>
      <c r="I9" s="2227"/>
      <c r="J9" s="499"/>
      <c r="K9" s="499"/>
      <c r="L9" s="499"/>
      <c r="M9" s="499"/>
      <c r="N9" s="499"/>
      <c r="O9" s="499"/>
      <c r="P9" s="499"/>
      <c r="Q9" s="499"/>
      <c r="R9" s="499"/>
      <c r="S9" s="499"/>
      <c r="T9" s="499"/>
      <c r="U9" s="499"/>
      <c r="V9" s="499"/>
      <c r="W9" s="499"/>
      <c r="X9" s="499"/>
      <c r="Y9" s="499"/>
      <c r="Z9" s="499"/>
      <c r="AA9" s="499"/>
      <c r="AB9" s="499"/>
      <c r="AC9" s="499"/>
      <c r="AD9" s="499"/>
      <c r="AE9" s="499"/>
      <c r="AF9" s="499"/>
      <c r="AG9" s="499"/>
      <c r="AH9" s="499"/>
      <c r="AI9" s="499"/>
      <c r="AJ9" s="499"/>
      <c r="AK9" s="499"/>
      <c r="AL9" s="499"/>
      <c r="AM9" s="499"/>
      <c r="AN9" s="499"/>
      <c r="AO9" s="499"/>
      <c r="AP9" s="499"/>
      <c r="AQ9" s="499"/>
      <c r="AR9" s="499"/>
      <c r="AS9" s="499"/>
      <c r="AT9" s="499"/>
      <c r="AU9" s="499"/>
      <c r="AV9" s="499"/>
      <c r="AW9" s="499"/>
      <c r="AX9" s="499"/>
      <c r="AY9" s="499"/>
      <c r="AZ9" s="499"/>
      <c r="BA9" s="499"/>
      <c r="BB9" s="499"/>
      <c r="BC9" s="499"/>
      <c r="BD9" s="499"/>
      <c r="BE9" s="499"/>
      <c r="BF9" s="499"/>
      <c r="BG9" s="499"/>
      <c r="BH9" s="499"/>
      <c r="BI9" s="499"/>
      <c r="BJ9" s="499"/>
      <c r="BK9" s="499"/>
      <c r="BL9" s="499"/>
      <c r="BM9" s="499"/>
      <c r="BN9" s="499"/>
      <c r="BO9" s="499"/>
      <c r="BP9" s="499"/>
      <c r="BQ9" s="499"/>
      <c r="BR9" s="499"/>
      <c r="BS9" s="499"/>
      <c r="BT9" s="499"/>
      <c r="BU9" s="499"/>
      <c r="BV9" s="499"/>
      <c r="BW9" s="499"/>
      <c r="BX9" s="499"/>
      <c r="BY9" s="499"/>
      <c r="BZ9" s="499"/>
      <c r="CA9" s="499"/>
      <c r="CB9" s="499"/>
      <c r="CC9" s="499"/>
      <c r="CD9" s="499"/>
      <c r="CE9" s="499"/>
      <c r="CF9" s="499"/>
      <c r="CG9" s="499"/>
      <c r="CH9" s="499"/>
      <c r="CI9" s="499"/>
      <c r="CJ9" s="499"/>
      <c r="CK9" s="499"/>
      <c r="CL9" s="499"/>
      <c r="CM9" s="499"/>
      <c r="CN9" s="499"/>
      <c r="CO9" s="499"/>
      <c r="CP9" s="499"/>
      <c r="CQ9" s="499"/>
      <c r="CR9" s="499"/>
      <c r="CS9" s="499"/>
      <c r="CT9" s="499"/>
    </row>
    <row r="10" spans="1:98" x14ac:dyDescent="0.25">
      <c r="A10" s="506" t="s">
        <v>103</v>
      </c>
      <c r="B10" s="2228" t="s">
        <v>1741</v>
      </c>
      <c r="C10" s="2228"/>
      <c r="D10" s="2228"/>
      <c r="E10" s="2228"/>
      <c r="F10" s="2228"/>
      <c r="G10" s="2228"/>
      <c r="H10" s="2228"/>
      <c r="I10" s="2229"/>
      <c r="J10" s="499"/>
      <c r="K10" s="499"/>
      <c r="L10" s="499"/>
      <c r="M10" s="499"/>
      <c r="N10" s="499"/>
      <c r="O10" s="499"/>
      <c r="P10" s="499"/>
      <c r="Q10" s="499"/>
      <c r="R10" s="499"/>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499"/>
      <c r="AU10" s="499"/>
      <c r="AV10" s="499"/>
      <c r="AW10" s="499"/>
      <c r="AX10" s="499"/>
      <c r="AY10" s="499"/>
      <c r="AZ10" s="499"/>
      <c r="BA10" s="499"/>
      <c r="BB10" s="499"/>
      <c r="BC10" s="499"/>
      <c r="BD10" s="499"/>
      <c r="BE10" s="499"/>
      <c r="BF10" s="499"/>
      <c r="BG10" s="499"/>
      <c r="BH10" s="499"/>
      <c r="BI10" s="499"/>
      <c r="BJ10" s="499"/>
      <c r="BK10" s="499"/>
      <c r="BL10" s="499"/>
      <c r="BM10" s="499"/>
      <c r="BN10" s="499"/>
      <c r="BO10" s="499"/>
      <c r="BP10" s="499"/>
      <c r="BQ10" s="499"/>
      <c r="BR10" s="499"/>
      <c r="BS10" s="499"/>
      <c r="BT10" s="499"/>
      <c r="BU10" s="499"/>
      <c r="BV10" s="499"/>
      <c r="BW10" s="499"/>
      <c r="BX10" s="499"/>
      <c r="BY10" s="499"/>
      <c r="BZ10" s="499"/>
      <c r="CA10" s="499"/>
      <c r="CB10" s="499"/>
      <c r="CC10" s="499"/>
      <c r="CD10" s="499"/>
      <c r="CE10" s="499"/>
      <c r="CF10" s="499"/>
      <c r="CG10" s="499"/>
      <c r="CH10" s="499"/>
      <c r="CI10" s="499"/>
      <c r="CJ10" s="499"/>
      <c r="CK10" s="499"/>
      <c r="CL10" s="499"/>
      <c r="CM10" s="499"/>
      <c r="CN10" s="499"/>
      <c r="CO10" s="499"/>
      <c r="CP10" s="499"/>
      <c r="CQ10" s="499"/>
      <c r="CR10" s="499"/>
      <c r="CS10" s="499"/>
      <c r="CT10" s="499"/>
    </row>
    <row r="11" spans="1:98" x14ac:dyDescent="0.25">
      <c r="A11" s="506" t="s">
        <v>105</v>
      </c>
      <c r="B11" s="2230" t="s">
        <v>1742</v>
      </c>
      <c r="C11" s="2230"/>
      <c r="D11" s="2230"/>
      <c r="E11" s="2230"/>
      <c r="F11" s="2230"/>
      <c r="G11" s="2230"/>
      <c r="H11" s="2230"/>
      <c r="I11" s="2231"/>
      <c r="J11" s="499"/>
      <c r="K11" s="499"/>
      <c r="L11" s="499"/>
      <c r="M11" s="499"/>
      <c r="N11" s="499"/>
      <c r="O11" s="499"/>
      <c r="P11" s="499"/>
      <c r="Q11" s="499"/>
      <c r="R11" s="499"/>
      <c r="S11" s="499"/>
      <c r="T11" s="499"/>
      <c r="U11" s="499"/>
      <c r="V11" s="499"/>
      <c r="W11" s="499"/>
      <c r="X11" s="499"/>
      <c r="Y11" s="499"/>
      <c r="Z11" s="499"/>
      <c r="AA11" s="499"/>
      <c r="AB11" s="499"/>
      <c r="AC11" s="499"/>
      <c r="AD11" s="499"/>
      <c r="AE11" s="499"/>
      <c r="AF11" s="499"/>
      <c r="AG11" s="499"/>
      <c r="AH11" s="499"/>
      <c r="AI11" s="499"/>
      <c r="AJ11" s="499"/>
      <c r="AK11" s="499"/>
      <c r="AL11" s="499"/>
      <c r="AM11" s="499"/>
      <c r="AN11" s="499"/>
      <c r="AO11" s="499"/>
      <c r="AP11" s="499"/>
      <c r="AQ11" s="499"/>
      <c r="AR11" s="499"/>
      <c r="AS11" s="499"/>
      <c r="AT11" s="499"/>
      <c r="AU11" s="499"/>
      <c r="AV11" s="499"/>
      <c r="AW11" s="499"/>
      <c r="AX11" s="499"/>
      <c r="AY11" s="499"/>
      <c r="AZ11" s="499"/>
      <c r="BA11" s="499"/>
      <c r="BB11" s="499"/>
      <c r="BC11" s="499"/>
      <c r="BD11" s="499"/>
      <c r="BE11" s="499"/>
      <c r="BF11" s="499"/>
      <c r="BG11" s="499"/>
      <c r="BH11" s="499"/>
      <c r="BI11" s="499"/>
      <c r="BJ11" s="499"/>
      <c r="BK11" s="499"/>
      <c r="BL11" s="499"/>
      <c r="BM11" s="499"/>
      <c r="BN11" s="499"/>
      <c r="BO11" s="499"/>
      <c r="BP11" s="499"/>
      <c r="BQ11" s="499"/>
      <c r="BR11" s="499"/>
      <c r="BS11" s="499"/>
      <c r="BT11" s="499"/>
      <c r="BU11" s="499"/>
      <c r="BV11" s="499"/>
      <c r="BW11" s="499"/>
      <c r="BX11" s="499"/>
      <c r="BY11" s="499"/>
      <c r="BZ11" s="499"/>
      <c r="CA11" s="499"/>
      <c r="CB11" s="499"/>
      <c r="CC11" s="499"/>
      <c r="CD11" s="499"/>
      <c r="CE11" s="499"/>
      <c r="CF11" s="499"/>
      <c r="CG11" s="499"/>
      <c r="CH11" s="499"/>
      <c r="CI11" s="499"/>
      <c r="CJ11" s="499"/>
      <c r="CK11" s="499"/>
      <c r="CL11" s="499"/>
      <c r="CM11" s="499"/>
      <c r="CN11" s="499"/>
      <c r="CO11" s="499"/>
      <c r="CP11" s="499"/>
      <c r="CQ11" s="499"/>
      <c r="CR11" s="499"/>
      <c r="CS11" s="499"/>
      <c r="CT11" s="499"/>
    </row>
    <row r="12" spans="1:98" x14ac:dyDescent="0.25">
      <c r="A12" s="506" t="s">
        <v>107</v>
      </c>
      <c r="B12" s="2232" t="s">
        <v>1743</v>
      </c>
      <c r="C12" s="2232"/>
      <c r="D12" s="2232"/>
      <c r="E12" s="2232"/>
      <c r="F12" s="2232"/>
      <c r="G12" s="2232"/>
      <c r="H12" s="2232"/>
      <c r="I12" s="2233"/>
      <c r="J12" s="499"/>
      <c r="K12" s="499"/>
      <c r="L12" s="499"/>
      <c r="M12" s="499"/>
      <c r="N12" s="499"/>
      <c r="O12" s="499"/>
      <c r="P12" s="499"/>
      <c r="Q12" s="499"/>
      <c r="R12" s="499"/>
      <c r="S12" s="499"/>
      <c r="T12" s="499"/>
      <c r="U12" s="499"/>
      <c r="V12" s="499"/>
      <c r="W12" s="499"/>
      <c r="X12" s="499"/>
      <c r="Y12" s="499"/>
      <c r="Z12" s="499"/>
      <c r="AA12" s="499"/>
      <c r="AB12" s="499"/>
      <c r="AC12" s="499"/>
      <c r="AD12" s="499"/>
      <c r="AE12" s="499"/>
      <c r="AF12" s="499"/>
      <c r="AG12" s="499"/>
      <c r="AH12" s="499"/>
      <c r="AI12" s="499"/>
      <c r="AJ12" s="499"/>
      <c r="AK12" s="499"/>
      <c r="AL12" s="499"/>
      <c r="AM12" s="499"/>
      <c r="AN12" s="499"/>
      <c r="AO12" s="499"/>
      <c r="AP12" s="499"/>
      <c r="AQ12" s="499"/>
      <c r="AR12" s="499"/>
      <c r="AS12" s="499"/>
      <c r="AT12" s="499"/>
      <c r="AU12" s="499"/>
      <c r="AV12" s="499"/>
      <c r="AW12" s="499"/>
      <c r="AX12" s="499"/>
      <c r="AY12" s="499"/>
      <c r="AZ12" s="499"/>
      <c r="BA12" s="499"/>
      <c r="BB12" s="499"/>
      <c r="BC12" s="499"/>
      <c r="BD12" s="499"/>
      <c r="BE12" s="499"/>
      <c r="BF12" s="499"/>
      <c r="BG12" s="499"/>
      <c r="BH12" s="499"/>
      <c r="BI12" s="499"/>
      <c r="BJ12" s="499"/>
      <c r="BK12" s="499"/>
      <c r="BL12" s="499"/>
      <c r="BM12" s="499"/>
      <c r="BN12" s="499"/>
      <c r="BO12" s="499"/>
      <c r="BP12" s="499"/>
      <c r="BQ12" s="499"/>
      <c r="BR12" s="499"/>
      <c r="BS12" s="499"/>
      <c r="BT12" s="499"/>
      <c r="BU12" s="499"/>
      <c r="BV12" s="499"/>
      <c r="BW12" s="499"/>
      <c r="BX12" s="499"/>
      <c r="BY12" s="499"/>
      <c r="BZ12" s="499"/>
      <c r="CA12" s="499"/>
      <c r="CB12" s="499"/>
      <c r="CC12" s="499"/>
      <c r="CD12" s="499"/>
      <c r="CE12" s="499"/>
      <c r="CF12" s="499"/>
      <c r="CG12" s="499"/>
      <c r="CH12" s="499"/>
      <c r="CI12" s="499"/>
      <c r="CJ12" s="499"/>
      <c r="CK12" s="499"/>
      <c r="CL12" s="499"/>
      <c r="CM12" s="499"/>
      <c r="CN12" s="499"/>
      <c r="CO12" s="499"/>
      <c r="CP12" s="499"/>
      <c r="CQ12" s="499"/>
      <c r="CR12" s="499"/>
      <c r="CS12" s="499"/>
      <c r="CT12" s="499"/>
    </row>
    <row r="13" spans="1:98" x14ac:dyDescent="0.25">
      <c r="A13" s="506" t="s">
        <v>108</v>
      </c>
      <c r="B13" s="2234" t="s">
        <v>1744</v>
      </c>
      <c r="C13" s="2234"/>
      <c r="D13" s="2234"/>
      <c r="E13" s="2234"/>
      <c r="F13" s="2234"/>
      <c r="G13" s="2234"/>
      <c r="H13" s="2234"/>
      <c r="I13" s="2235"/>
      <c r="J13" s="499"/>
      <c r="K13" s="499"/>
      <c r="L13" s="499"/>
      <c r="M13" s="499"/>
      <c r="N13" s="499"/>
      <c r="O13" s="499"/>
      <c r="P13" s="499"/>
      <c r="Q13" s="499"/>
      <c r="R13" s="499"/>
      <c r="S13" s="499"/>
      <c r="T13" s="499"/>
      <c r="U13" s="499"/>
      <c r="V13" s="499"/>
      <c r="W13" s="499"/>
      <c r="X13" s="499"/>
      <c r="Y13" s="499"/>
      <c r="Z13" s="499"/>
      <c r="AA13" s="499"/>
      <c r="AB13" s="499"/>
      <c r="AC13" s="499"/>
      <c r="AD13" s="499"/>
      <c r="AE13" s="499"/>
      <c r="AF13" s="499"/>
      <c r="AG13" s="499"/>
      <c r="AH13" s="499"/>
      <c r="AI13" s="499"/>
      <c r="AJ13" s="499"/>
      <c r="AK13" s="499"/>
      <c r="AL13" s="499"/>
      <c r="AM13" s="499"/>
      <c r="AN13" s="499"/>
      <c r="AO13" s="499"/>
      <c r="AP13" s="499"/>
      <c r="AQ13" s="499"/>
      <c r="AR13" s="499"/>
      <c r="AS13" s="499"/>
      <c r="AT13" s="499"/>
      <c r="AU13" s="499"/>
      <c r="AV13" s="499"/>
      <c r="AW13" s="499"/>
      <c r="AX13" s="499"/>
      <c r="AY13" s="499"/>
      <c r="AZ13" s="499"/>
      <c r="BA13" s="499"/>
      <c r="BB13" s="499"/>
      <c r="BC13" s="499"/>
      <c r="BD13" s="499"/>
      <c r="BE13" s="499"/>
      <c r="BF13" s="499"/>
      <c r="BG13" s="499"/>
      <c r="BH13" s="499"/>
      <c r="BI13" s="499"/>
      <c r="BJ13" s="499"/>
      <c r="BK13" s="499"/>
      <c r="BL13" s="499"/>
      <c r="BM13" s="499"/>
      <c r="BN13" s="499"/>
      <c r="BO13" s="499"/>
      <c r="BP13" s="499"/>
      <c r="BQ13" s="499"/>
      <c r="BR13" s="499"/>
      <c r="BS13" s="499"/>
      <c r="BT13" s="499"/>
      <c r="BU13" s="499"/>
      <c r="BV13" s="499"/>
      <c r="BW13" s="499"/>
      <c r="BX13" s="499"/>
      <c r="BY13" s="499"/>
      <c r="BZ13" s="499"/>
      <c r="CA13" s="499"/>
      <c r="CB13" s="499"/>
      <c r="CC13" s="499"/>
      <c r="CD13" s="499"/>
      <c r="CE13" s="499"/>
      <c r="CF13" s="499"/>
      <c r="CG13" s="499"/>
      <c r="CH13" s="499"/>
      <c r="CI13" s="499"/>
      <c r="CJ13" s="499"/>
      <c r="CK13" s="499"/>
      <c r="CL13" s="499"/>
      <c r="CM13" s="499"/>
      <c r="CN13" s="499"/>
      <c r="CO13" s="499"/>
      <c r="CP13" s="499"/>
      <c r="CQ13" s="499"/>
      <c r="CR13" s="499"/>
      <c r="CS13" s="499"/>
      <c r="CT13" s="499"/>
    </row>
    <row r="14" spans="1:98" x14ac:dyDescent="0.25">
      <c r="A14" s="506" t="s">
        <v>110</v>
      </c>
      <c r="B14" s="2276" t="s">
        <v>1745</v>
      </c>
      <c r="C14" s="2276"/>
      <c r="D14" s="2276"/>
      <c r="E14" s="2276"/>
      <c r="F14" s="2276"/>
      <c r="G14" s="2276"/>
      <c r="H14" s="2276"/>
      <c r="I14" s="2277"/>
      <c r="J14" s="499"/>
      <c r="K14" s="499"/>
      <c r="L14" s="499"/>
      <c r="M14" s="499"/>
      <c r="N14" s="499"/>
      <c r="O14" s="499"/>
      <c r="P14" s="499"/>
      <c r="Q14" s="499"/>
      <c r="R14" s="499"/>
      <c r="S14" s="499"/>
      <c r="T14" s="499"/>
      <c r="U14" s="499"/>
      <c r="V14" s="499"/>
      <c r="W14" s="499"/>
      <c r="X14" s="499"/>
      <c r="Y14" s="499"/>
      <c r="Z14" s="499"/>
      <c r="AA14" s="499"/>
      <c r="AB14" s="499"/>
      <c r="AC14" s="499"/>
      <c r="AD14" s="499"/>
      <c r="AE14" s="499"/>
      <c r="AF14" s="499"/>
      <c r="AG14" s="499"/>
      <c r="AH14" s="499"/>
      <c r="AI14" s="499"/>
      <c r="AJ14" s="499"/>
      <c r="AK14" s="499"/>
      <c r="AL14" s="499"/>
      <c r="AM14" s="499"/>
      <c r="AN14" s="499"/>
      <c r="AO14" s="499"/>
      <c r="AP14" s="499"/>
      <c r="AQ14" s="499"/>
      <c r="AR14" s="499"/>
      <c r="AS14" s="499"/>
      <c r="AT14" s="499"/>
      <c r="AU14" s="499"/>
      <c r="AV14" s="499"/>
      <c r="AW14" s="499"/>
      <c r="AX14" s="499"/>
      <c r="AY14" s="499"/>
      <c r="AZ14" s="499"/>
      <c r="BA14" s="499"/>
      <c r="BB14" s="499"/>
      <c r="BC14" s="499"/>
      <c r="BD14" s="499"/>
      <c r="BE14" s="499"/>
      <c r="BF14" s="499"/>
      <c r="BG14" s="499"/>
      <c r="BH14" s="499"/>
      <c r="BI14" s="499"/>
      <c r="BJ14" s="499"/>
      <c r="BK14" s="499"/>
      <c r="BL14" s="499"/>
      <c r="BM14" s="499"/>
      <c r="BN14" s="499"/>
      <c r="BO14" s="499"/>
      <c r="BP14" s="499"/>
      <c r="BQ14" s="499"/>
      <c r="BR14" s="499"/>
      <c r="BS14" s="499"/>
      <c r="BT14" s="499"/>
      <c r="BU14" s="499"/>
      <c r="BV14" s="499"/>
      <c r="BW14" s="499"/>
      <c r="BX14" s="499"/>
      <c r="BY14" s="499"/>
      <c r="BZ14" s="499"/>
      <c r="CA14" s="499"/>
      <c r="CB14" s="499"/>
      <c r="CC14" s="499"/>
      <c r="CD14" s="499"/>
      <c r="CE14" s="499"/>
      <c r="CF14" s="499"/>
      <c r="CG14" s="499"/>
      <c r="CH14" s="499"/>
      <c r="CI14" s="499"/>
      <c r="CJ14" s="499"/>
      <c r="CK14" s="499"/>
      <c r="CL14" s="499"/>
      <c r="CM14" s="499"/>
      <c r="CN14" s="499"/>
      <c r="CO14" s="499"/>
      <c r="CP14" s="499"/>
      <c r="CQ14" s="499"/>
      <c r="CR14" s="499"/>
      <c r="CS14" s="499"/>
      <c r="CT14" s="499"/>
    </row>
    <row r="15" spans="1:98" x14ac:dyDescent="0.25">
      <c r="A15" s="507" t="s">
        <v>112</v>
      </c>
      <c r="B15" s="508" t="s">
        <v>113</v>
      </c>
      <c r="C15" s="509" t="s">
        <v>114</v>
      </c>
      <c r="D15" s="508" t="s">
        <v>115</v>
      </c>
      <c r="E15" s="510" t="s">
        <v>116</v>
      </c>
      <c r="F15" s="508" t="s">
        <v>117</v>
      </c>
      <c r="G15" s="508" t="s">
        <v>118</v>
      </c>
      <c r="H15" s="508" t="s">
        <v>119</v>
      </c>
      <c r="I15" s="511" t="s">
        <v>120</v>
      </c>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499"/>
      <c r="AJ15" s="499"/>
      <c r="AK15" s="499"/>
      <c r="AL15" s="499"/>
      <c r="AM15" s="499"/>
      <c r="AN15" s="499"/>
      <c r="AO15" s="499"/>
      <c r="AP15" s="499"/>
      <c r="AQ15" s="499"/>
      <c r="AR15" s="499"/>
      <c r="AS15" s="499"/>
      <c r="AT15" s="499"/>
      <c r="AU15" s="499"/>
      <c r="AV15" s="499"/>
      <c r="AW15" s="499"/>
      <c r="AX15" s="499"/>
      <c r="AY15" s="499"/>
      <c r="AZ15" s="499"/>
      <c r="BA15" s="499"/>
      <c r="BB15" s="499"/>
      <c r="BC15" s="499"/>
      <c r="BD15" s="499"/>
      <c r="BE15" s="499"/>
      <c r="BF15" s="499"/>
      <c r="BG15" s="499"/>
      <c r="BH15" s="499"/>
      <c r="BI15" s="499"/>
      <c r="BJ15" s="499"/>
      <c r="BK15" s="499"/>
      <c r="BL15" s="499"/>
      <c r="BM15" s="499"/>
      <c r="BN15" s="499"/>
      <c r="BO15" s="499"/>
      <c r="BP15" s="499"/>
      <c r="BQ15" s="499"/>
      <c r="BR15" s="499"/>
      <c r="BS15" s="499"/>
      <c r="BT15" s="499"/>
      <c r="BU15" s="499"/>
      <c r="BV15" s="499"/>
      <c r="BW15" s="499"/>
      <c r="BX15" s="499"/>
      <c r="BY15" s="499"/>
      <c r="BZ15" s="499"/>
      <c r="CA15" s="499"/>
      <c r="CB15" s="499"/>
      <c r="CC15" s="499"/>
      <c r="CD15" s="499"/>
      <c r="CE15" s="499"/>
      <c r="CF15" s="499"/>
      <c r="CG15" s="499"/>
      <c r="CH15" s="499"/>
      <c r="CI15" s="499"/>
      <c r="CJ15" s="499"/>
      <c r="CK15" s="499"/>
      <c r="CL15" s="499"/>
      <c r="CM15" s="499"/>
      <c r="CN15" s="499"/>
      <c r="CO15" s="499"/>
      <c r="CP15" s="499"/>
      <c r="CQ15" s="499"/>
      <c r="CR15" s="499"/>
      <c r="CS15" s="499"/>
      <c r="CT15" s="499"/>
    </row>
    <row r="16" spans="1:98" ht="102.75" customHeight="1" x14ac:dyDescent="0.25">
      <c r="A16" s="2248" t="s">
        <v>1746</v>
      </c>
      <c r="B16" s="512">
        <v>1</v>
      </c>
      <c r="C16" s="463" t="s">
        <v>1747</v>
      </c>
      <c r="D16" s="513" t="s">
        <v>1748</v>
      </c>
      <c r="E16" s="463" t="s">
        <v>1749</v>
      </c>
      <c r="F16" s="463" t="s">
        <v>1750</v>
      </c>
      <c r="G16" s="514" t="s">
        <v>126</v>
      </c>
      <c r="H16" s="515" t="s">
        <v>411</v>
      </c>
      <c r="I16" s="516" t="s">
        <v>1751</v>
      </c>
      <c r="J16" s="499"/>
      <c r="K16" s="499"/>
      <c r="L16" s="499"/>
      <c r="M16" s="499"/>
      <c r="N16" s="499"/>
      <c r="O16" s="499"/>
      <c r="P16" s="499"/>
      <c r="Q16" s="499"/>
      <c r="R16" s="499"/>
      <c r="S16" s="499"/>
      <c r="T16" s="499"/>
      <c r="U16" s="499"/>
      <c r="V16" s="499"/>
      <c r="W16" s="499"/>
      <c r="X16" s="499"/>
      <c r="Y16" s="499"/>
      <c r="Z16" s="499"/>
      <c r="AA16" s="499"/>
      <c r="AB16" s="499"/>
      <c r="AC16" s="499"/>
      <c r="AD16" s="499"/>
      <c r="AE16" s="499"/>
      <c r="AF16" s="499"/>
      <c r="AG16" s="499"/>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c r="BM16" s="499"/>
      <c r="BN16" s="499"/>
      <c r="BO16" s="499"/>
      <c r="BP16" s="499"/>
      <c r="BQ16" s="499"/>
      <c r="BR16" s="499"/>
      <c r="BS16" s="499"/>
      <c r="BT16" s="499"/>
      <c r="BU16" s="499"/>
      <c r="BV16" s="499"/>
      <c r="BW16" s="499"/>
      <c r="BX16" s="499"/>
      <c r="BY16" s="499"/>
      <c r="BZ16" s="499"/>
      <c r="CA16" s="499"/>
      <c r="CB16" s="499"/>
      <c r="CC16" s="499"/>
      <c r="CD16" s="499"/>
      <c r="CE16" s="499"/>
      <c r="CF16" s="499"/>
      <c r="CG16" s="499"/>
      <c r="CH16" s="499"/>
      <c r="CI16" s="499"/>
      <c r="CJ16" s="499"/>
      <c r="CK16" s="499"/>
      <c r="CL16" s="499"/>
      <c r="CM16" s="499"/>
      <c r="CN16" s="499"/>
      <c r="CO16" s="499"/>
      <c r="CP16" s="499"/>
      <c r="CQ16" s="499"/>
      <c r="CR16" s="499"/>
      <c r="CS16" s="499"/>
      <c r="CT16" s="499"/>
    </row>
    <row r="17" spans="1:98" ht="129.75" customHeight="1" x14ac:dyDescent="0.25">
      <c r="A17" s="2248"/>
      <c r="B17" s="512">
        <v>2</v>
      </c>
      <c r="C17" s="463" t="s">
        <v>1752</v>
      </c>
      <c r="D17" s="513" t="s">
        <v>1753</v>
      </c>
      <c r="E17" s="463" t="s">
        <v>1754</v>
      </c>
      <c r="F17" s="463" t="s">
        <v>1755</v>
      </c>
      <c r="G17" s="514" t="s">
        <v>126</v>
      </c>
      <c r="H17" s="515" t="s">
        <v>411</v>
      </c>
      <c r="I17" s="516" t="s">
        <v>1756</v>
      </c>
      <c r="J17" s="499"/>
      <c r="K17" s="499"/>
      <c r="L17" s="499"/>
      <c r="M17" s="499"/>
      <c r="N17" s="499"/>
      <c r="O17" s="499"/>
      <c r="P17" s="499"/>
      <c r="Q17" s="499"/>
      <c r="R17" s="499"/>
      <c r="S17" s="499"/>
      <c r="T17" s="499"/>
      <c r="U17" s="499"/>
      <c r="V17" s="499"/>
      <c r="W17" s="499"/>
      <c r="X17" s="499"/>
      <c r="Y17" s="499"/>
      <c r="Z17" s="499"/>
      <c r="AA17" s="499"/>
      <c r="AB17" s="499"/>
      <c r="AC17" s="499"/>
      <c r="AD17" s="499"/>
      <c r="AE17" s="499"/>
      <c r="AF17" s="499"/>
      <c r="AG17" s="499"/>
      <c r="AH17" s="499"/>
      <c r="AI17" s="499"/>
      <c r="AJ17" s="499"/>
      <c r="AK17" s="499"/>
      <c r="AL17" s="499"/>
      <c r="AM17" s="499"/>
      <c r="AN17" s="499"/>
      <c r="AO17" s="499"/>
      <c r="AP17" s="499"/>
      <c r="AQ17" s="499"/>
      <c r="AR17" s="499"/>
      <c r="AS17" s="499"/>
      <c r="AT17" s="499"/>
      <c r="AU17" s="499"/>
      <c r="AV17" s="499"/>
      <c r="AW17" s="499"/>
      <c r="AX17" s="499"/>
      <c r="AY17" s="499"/>
      <c r="AZ17" s="499"/>
      <c r="BA17" s="499"/>
      <c r="BB17" s="499"/>
      <c r="BC17" s="499"/>
      <c r="BD17" s="499"/>
      <c r="BE17" s="499"/>
      <c r="BF17" s="499"/>
      <c r="BG17" s="499"/>
      <c r="BH17" s="499"/>
      <c r="BI17" s="499"/>
      <c r="BJ17" s="499"/>
      <c r="BK17" s="499"/>
      <c r="BL17" s="499"/>
      <c r="BM17" s="499"/>
      <c r="BN17" s="499"/>
      <c r="BO17" s="499"/>
      <c r="BP17" s="499"/>
      <c r="BQ17" s="499"/>
      <c r="BR17" s="499"/>
      <c r="BS17" s="499"/>
      <c r="BT17" s="499"/>
      <c r="BU17" s="499"/>
      <c r="BV17" s="499"/>
      <c r="BW17" s="499"/>
      <c r="BX17" s="499"/>
      <c r="BY17" s="499"/>
      <c r="BZ17" s="499"/>
      <c r="CA17" s="499"/>
      <c r="CB17" s="499"/>
      <c r="CC17" s="499"/>
      <c r="CD17" s="499"/>
      <c r="CE17" s="499"/>
      <c r="CF17" s="499"/>
      <c r="CG17" s="499"/>
      <c r="CH17" s="499"/>
      <c r="CI17" s="499"/>
      <c r="CJ17" s="499"/>
      <c r="CK17" s="499"/>
      <c r="CL17" s="499"/>
      <c r="CM17" s="499"/>
      <c r="CN17" s="499"/>
      <c r="CO17" s="499"/>
      <c r="CP17" s="499"/>
      <c r="CQ17" s="499"/>
      <c r="CR17" s="499"/>
      <c r="CS17" s="499"/>
      <c r="CT17" s="499"/>
    </row>
    <row r="18" spans="1:98" ht="150" customHeight="1" x14ac:dyDescent="0.25">
      <c r="A18" s="2248"/>
      <c r="B18" s="512">
        <v>3</v>
      </c>
      <c r="C18" s="463" t="s">
        <v>1757</v>
      </c>
      <c r="D18" s="513" t="s">
        <v>1758</v>
      </c>
      <c r="E18" s="463" t="s">
        <v>1759</v>
      </c>
      <c r="F18" s="463" t="s">
        <v>1760</v>
      </c>
      <c r="G18" s="514" t="s">
        <v>126</v>
      </c>
      <c r="H18" s="517" t="s">
        <v>1761</v>
      </c>
      <c r="I18" s="516" t="s">
        <v>1762</v>
      </c>
      <c r="J18" s="2250"/>
      <c r="K18" s="2250"/>
      <c r="L18" s="2250"/>
      <c r="M18" s="2250"/>
      <c r="N18" s="2250"/>
      <c r="O18" s="2250"/>
      <c r="P18" s="2250"/>
      <c r="Q18" s="2250"/>
      <c r="R18" s="2250"/>
      <c r="S18" s="2250"/>
      <c r="T18" s="2250"/>
      <c r="U18" s="2250"/>
      <c r="V18" s="2250"/>
      <c r="W18" s="2250"/>
      <c r="X18" s="2250"/>
      <c r="Y18" s="2250"/>
      <c r="Z18" s="2250"/>
      <c r="AA18" s="2250"/>
      <c r="AB18" s="2250"/>
      <c r="AC18" s="2250"/>
      <c r="AD18" s="2250"/>
      <c r="AE18" s="2250"/>
      <c r="AF18" s="2250"/>
      <c r="AG18" s="2250"/>
      <c r="AH18" s="2250"/>
      <c r="AI18" s="2250"/>
      <c r="AJ18" s="2250"/>
      <c r="AK18" s="2250"/>
      <c r="AL18" s="2250"/>
      <c r="AM18" s="2250"/>
      <c r="AN18" s="2250"/>
      <c r="AO18" s="2250"/>
      <c r="AP18" s="2250"/>
      <c r="AQ18" s="2250"/>
      <c r="AR18" s="2250"/>
      <c r="AS18" s="2250"/>
      <c r="AT18" s="2250"/>
      <c r="AU18" s="2250"/>
      <c r="AV18" s="2250"/>
      <c r="AW18" s="2250"/>
      <c r="AX18" s="2250"/>
      <c r="AY18" s="2250"/>
      <c r="AZ18" s="2250"/>
      <c r="BA18" s="2250"/>
      <c r="BB18" s="2250"/>
      <c r="BC18" s="2250"/>
      <c r="BD18" s="2250"/>
      <c r="BE18" s="2250"/>
      <c r="BF18" s="2250"/>
      <c r="BG18" s="2250"/>
      <c r="BH18" s="2250"/>
      <c r="BI18" s="2250"/>
      <c r="BJ18" s="2250"/>
      <c r="BK18" s="2250"/>
      <c r="BL18" s="2250"/>
      <c r="BM18" s="2250"/>
      <c r="BN18" s="2250"/>
      <c r="BO18" s="2250"/>
      <c r="BP18" s="2250"/>
      <c r="BQ18" s="2250"/>
      <c r="BR18" s="2250"/>
      <c r="BS18" s="2250"/>
      <c r="BT18" s="2250"/>
      <c r="BU18" s="2250"/>
      <c r="BV18" s="2250"/>
      <c r="BW18" s="2250"/>
      <c r="BX18" s="2250"/>
      <c r="BY18" s="2250"/>
      <c r="BZ18" s="2250"/>
      <c r="CA18" s="2250"/>
      <c r="CB18" s="2250"/>
      <c r="CC18" s="2250"/>
      <c r="CD18" s="2250"/>
      <c r="CE18" s="2250"/>
      <c r="CF18" s="2250"/>
      <c r="CG18" s="2250"/>
      <c r="CH18" s="2250"/>
      <c r="CI18" s="2250"/>
      <c r="CJ18" s="2250"/>
      <c r="CK18" s="2250"/>
      <c r="CL18" s="2250"/>
      <c r="CM18" s="2250"/>
      <c r="CN18" s="2250"/>
      <c r="CO18" s="2250"/>
      <c r="CP18" s="2250"/>
      <c r="CQ18" s="2250"/>
      <c r="CR18" s="2250"/>
      <c r="CS18" s="2250"/>
      <c r="CT18" s="2250"/>
    </row>
    <row r="19" spans="1:98" ht="105.75" customHeight="1" thickBot="1" x14ac:dyDescent="0.3">
      <c r="A19" s="2249"/>
      <c r="B19" s="518">
        <v>4</v>
      </c>
      <c r="C19" s="519" t="s">
        <v>1763</v>
      </c>
      <c r="D19" s="520" t="s">
        <v>1764</v>
      </c>
      <c r="E19" s="519" t="s">
        <v>1765</v>
      </c>
      <c r="F19" s="519" t="s">
        <v>1766</v>
      </c>
      <c r="G19" s="521" t="s">
        <v>126</v>
      </c>
      <c r="H19" s="522" t="s">
        <v>1767</v>
      </c>
      <c r="I19" s="523" t="s">
        <v>1768</v>
      </c>
      <c r="J19" s="2250"/>
      <c r="K19" s="2250"/>
      <c r="L19" s="2250"/>
      <c r="M19" s="2250"/>
      <c r="N19" s="2250"/>
      <c r="O19" s="2250"/>
      <c r="P19" s="2250"/>
      <c r="Q19" s="2250"/>
      <c r="R19" s="2250"/>
      <c r="S19" s="2250"/>
      <c r="T19" s="2250"/>
      <c r="U19" s="2250"/>
      <c r="V19" s="2250"/>
      <c r="W19" s="2250"/>
      <c r="X19" s="2250"/>
      <c r="Y19" s="2250"/>
      <c r="Z19" s="2250"/>
      <c r="AA19" s="2250"/>
      <c r="AB19" s="2250"/>
      <c r="AC19" s="2250"/>
      <c r="AD19" s="2250"/>
      <c r="AE19" s="2250"/>
      <c r="AF19" s="2250"/>
      <c r="AG19" s="2250"/>
      <c r="AH19" s="2250"/>
      <c r="AI19" s="2250"/>
      <c r="AJ19" s="2250"/>
      <c r="AK19" s="2250"/>
      <c r="AL19" s="2250"/>
      <c r="AM19" s="2250"/>
      <c r="AN19" s="2250"/>
      <c r="AO19" s="2250"/>
      <c r="AP19" s="2250"/>
      <c r="AQ19" s="2250"/>
      <c r="AR19" s="2250"/>
      <c r="AS19" s="2250"/>
      <c r="AT19" s="2250"/>
      <c r="AU19" s="2250"/>
      <c r="AV19" s="2250"/>
      <c r="AW19" s="2250"/>
      <c r="AX19" s="2250"/>
      <c r="AY19" s="2250"/>
      <c r="AZ19" s="2250"/>
      <c r="BA19" s="2250"/>
      <c r="BB19" s="2250"/>
      <c r="BC19" s="2250"/>
      <c r="BD19" s="2250"/>
      <c r="BE19" s="2250"/>
      <c r="BF19" s="2250"/>
      <c r="BG19" s="2250"/>
      <c r="BH19" s="2250"/>
      <c r="BI19" s="2250"/>
      <c r="BJ19" s="2250"/>
      <c r="BK19" s="2250"/>
      <c r="BL19" s="2250"/>
      <c r="BM19" s="2250"/>
      <c r="BN19" s="2250"/>
      <c r="BO19" s="2250"/>
      <c r="BP19" s="2250"/>
      <c r="BQ19" s="2250"/>
      <c r="BR19" s="2250"/>
      <c r="BS19" s="2250"/>
      <c r="BT19" s="2250"/>
      <c r="BU19" s="2250"/>
      <c r="BV19" s="2250"/>
      <c r="BW19" s="2250"/>
      <c r="BX19" s="2250"/>
      <c r="BY19" s="2250"/>
      <c r="BZ19" s="2250"/>
      <c r="CA19" s="2250"/>
      <c r="CB19" s="2250"/>
      <c r="CC19" s="2250"/>
      <c r="CD19" s="2250"/>
      <c r="CE19" s="2250"/>
      <c r="CF19" s="2250"/>
      <c r="CG19" s="2250"/>
      <c r="CH19" s="2250"/>
      <c r="CI19" s="2250"/>
      <c r="CJ19" s="2250"/>
      <c r="CK19" s="2250"/>
      <c r="CL19" s="2250"/>
      <c r="CM19" s="2250"/>
      <c r="CN19" s="2250"/>
      <c r="CO19" s="2250"/>
      <c r="CP19" s="2250"/>
      <c r="CQ19" s="2250"/>
      <c r="CR19" s="2250"/>
      <c r="CS19" s="2250"/>
      <c r="CT19" s="2250"/>
    </row>
    <row r="20" spans="1:98" ht="15.75" thickBot="1" x14ac:dyDescent="0.3">
      <c r="A20" s="2251"/>
      <c r="B20" s="2252"/>
      <c r="C20" s="2252"/>
      <c r="D20" s="2252"/>
      <c r="E20" s="2252"/>
      <c r="F20" s="2252"/>
      <c r="G20" s="2252"/>
      <c r="H20" s="2252"/>
      <c r="I20" s="2253"/>
      <c r="J20" s="2250"/>
      <c r="K20" s="2250"/>
      <c r="L20" s="2250"/>
      <c r="M20" s="2250"/>
      <c r="N20" s="2250"/>
      <c r="O20" s="2250"/>
      <c r="P20" s="2250"/>
      <c r="Q20" s="2250"/>
      <c r="R20" s="2250"/>
      <c r="S20" s="2250"/>
      <c r="T20" s="2250"/>
      <c r="U20" s="2250"/>
      <c r="V20" s="2250"/>
      <c r="W20" s="2250"/>
      <c r="X20" s="2250"/>
      <c r="Y20" s="2250"/>
      <c r="Z20" s="2250"/>
      <c r="AA20" s="2250"/>
      <c r="AB20" s="2250"/>
      <c r="AC20" s="2250"/>
      <c r="AD20" s="2250"/>
      <c r="AE20" s="2250"/>
      <c r="AF20" s="2250"/>
      <c r="AG20" s="2250"/>
      <c r="AH20" s="2250"/>
      <c r="AI20" s="2250"/>
      <c r="AJ20" s="2250"/>
      <c r="AK20" s="2250"/>
      <c r="AL20" s="2250"/>
      <c r="AM20" s="2250"/>
      <c r="AN20" s="2250"/>
      <c r="AO20" s="2250"/>
      <c r="AP20" s="2250"/>
      <c r="AQ20" s="2250"/>
      <c r="AR20" s="2250"/>
      <c r="AS20" s="2250"/>
      <c r="AT20" s="2250"/>
      <c r="AU20" s="2250"/>
      <c r="AV20" s="2250"/>
      <c r="AW20" s="2250"/>
      <c r="AX20" s="2250"/>
      <c r="AY20" s="2250"/>
      <c r="AZ20" s="2250"/>
      <c r="BA20" s="2250"/>
      <c r="BB20" s="2250"/>
      <c r="BC20" s="2250"/>
      <c r="BD20" s="2250"/>
      <c r="BE20" s="2250"/>
      <c r="BF20" s="2250"/>
      <c r="BG20" s="2250"/>
      <c r="BH20" s="2250"/>
      <c r="BI20" s="2250"/>
      <c r="BJ20" s="2250"/>
      <c r="BK20" s="2250"/>
      <c r="BL20" s="2250"/>
      <c r="BM20" s="2250"/>
      <c r="BN20" s="2250"/>
      <c r="BO20" s="2250"/>
      <c r="BP20" s="2250"/>
      <c r="BQ20" s="2250"/>
      <c r="BR20" s="2250"/>
      <c r="BS20" s="2250"/>
      <c r="BT20" s="2250"/>
      <c r="BU20" s="2250"/>
      <c r="BV20" s="2250"/>
      <c r="BW20" s="2250"/>
      <c r="BX20" s="2250"/>
      <c r="BY20" s="2250"/>
      <c r="BZ20" s="2250"/>
      <c r="CA20" s="2250"/>
      <c r="CB20" s="2250"/>
      <c r="CC20" s="2250"/>
      <c r="CD20" s="2250"/>
      <c r="CE20" s="2250"/>
      <c r="CF20" s="2250"/>
      <c r="CG20" s="2250"/>
      <c r="CH20" s="2250"/>
      <c r="CI20" s="2250"/>
      <c r="CJ20" s="2250"/>
      <c r="CK20" s="2250"/>
      <c r="CL20" s="2250"/>
      <c r="CM20" s="2250"/>
      <c r="CN20" s="2250"/>
      <c r="CO20" s="2250"/>
      <c r="CP20" s="2250"/>
      <c r="CQ20" s="2250"/>
      <c r="CR20" s="2250"/>
      <c r="CS20" s="2250"/>
      <c r="CT20" s="2250"/>
    </row>
    <row r="21" spans="1:98" x14ac:dyDescent="0.25">
      <c r="A21" s="498" t="s">
        <v>345</v>
      </c>
      <c r="B21" s="2254" t="s">
        <v>1769</v>
      </c>
      <c r="C21" s="2254"/>
      <c r="D21" s="2254"/>
      <c r="E21" s="2254"/>
      <c r="F21" s="2254"/>
      <c r="G21" s="2254"/>
      <c r="H21" s="2254"/>
      <c r="I21" s="2255"/>
      <c r="J21" s="2250"/>
      <c r="K21" s="2250"/>
      <c r="L21" s="2250"/>
      <c r="M21" s="2250"/>
      <c r="N21" s="2250"/>
      <c r="O21" s="2250"/>
      <c r="P21" s="2250"/>
      <c r="Q21" s="2250"/>
      <c r="R21" s="2250"/>
      <c r="S21" s="2250"/>
      <c r="T21" s="2250"/>
      <c r="U21" s="2250"/>
      <c r="V21" s="2250"/>
      <c r="W21" s="2250"/>
      <c r="X21" s="2250"/>
      <c r="Y21" s="2250"/>
      <c r="Z21" s="2250"/>
      <c r="AA21" s="2250"/>
      <c r="AB21" s="2250"/>
      <c r="AC21" s="2250"/>
      <c r="AD21" s="2250"/>
      <c r="AE21" s="2250"/>
      <c r="AF21" s="2250"/>
      <c r="AG21" s="2250"/>
      <c r="AH21" s="2250"/>
      <c r="AI21" s="2250"/>
      <c r="AJ21" s="2250"/>
      <c r="AK21" s="2250"/>
      <c r="AL21" s="2250"/>
      <c r="AM21" s="2250"/>
      <c r="AN21" s="2250"/>
      <c r="AO21" s="2250"/>
      <c r="AP21" s="2250"/>
      <c r="AQ21" s="2250"/>
      <c r="AR21" s="2250"/>
      <c r="AS21" s="2250"/>
      <c r="AT21" s="2250"/>
      <c r="AU21" s="2250"/>
      <c r="AV21" s="2250"/>
      <c r="AW21" s="2250"/>
      <c r="AX21" s="2250"/>
      <c r="AY21" s="2250"/>
      <c r="AZ21" s="2250"/>
      <c r="BA21" s="2250"/>
      <c r="BB21" s="2250"/>
      <c r="BC21" s="2250"/>
      <c r="BD21" s="2250"/>
      <c r="BE21" s="2250"/>
      <c r="BF21" s="2250"/>
      <c r="BG21" s="2250"/>
      <c r="BH21" s="2250"/>
      <c r="BI21" s="2250"/>
      <c r="BJ21" s="2250"/>
      <c r="BK21" s="2250"/>
      <c r="BL21" s="2250"/>
      <c r="BM21" s="2250"/>
      <c r="BN21" s="2250"/>
      <c r="BO21" s="2250"/>
      <c r="BP21" s="2250"/>
      <c r="BQ21" s="2250"/>
      <c r="BR21" s="2250"/>
      <c r="BS21" s="2250"/>
      <c r="BT21" s="2250"/>
      <c r="BU21" s="2250"/>
      <c r="BV21" s="2250"/>
      <c r="BW21" s="2250"/>
      <c r="BX21" s="2250"/>
      <c r="BY21" s="2250"/>
      <c r="BZ21" s="2250"/>
      <c r="CA21" s="2250"/>
      <c r="CB21" s="2250"/>
      <c r="CC21" s="2250"/>
      <c r="CD21" s="2250"/>
      <c r="CE21" s="2250"/>
      <c r="CF21" s="2250"/>
      <c r="CG21" s="2250"/>
      <c r="CH21" s="2250"/>
      <c r="CI21" s="2250"/>
      <c r="CJ21" s="2250"/>
      <c r="CK21" s="2250"/>
      <c r="CL21" s="2250"/>
      <c r="CM21" s="2250"/>
      <c r="CN21" s="2250"/>
      <c r="CO21" s="2250"/>
      <c r="CP21" s="2250"/>
      <c r="CQ21" s="2250"/>
      <c r="CR21" s="2250"/>
      <c r="CS21" s="2250"/>
      <c r="CT21" s="2250"/>
    </row>
    <row r="22" spans="1:98" x14ac:dyDescent="0.25">
      <c r="A22" s="501" t="s">
        <v>88</v>
      </c>
      <c r="B22" s="2238" t="s">
        <v>1631</v>
      </c>
      <c r="C22" s="2238"/>
      <c r="D22" s="2238"/>
      <c r="E22" s="2238"/>
      <c r="F22" s="2238"/>
      <c r="G22" s="2238"/>
      <c r="H22" s="2238"/>
      <c r="I22" s="2239"/>
      <c r="J22" s="2250"/>
      <c r="K22" s="2250"/>
      <c r="L22" s="2250"/>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0"/>
      <c r="AJ22" s="2250"/>
      <c r="AK22" s="2250"/>
      <c r="AL22" s="2250"/>
      <c r="AM22" s="2250"/>
      <c r="AN22" s="2250"/>
      <c r="AO22" s="2250"/>
      <c r="AP22" s="2250"/>
      <c r="AQ22" s="2250"/>
      <c r="AR22" s="2250"/>
      <c r="AS22" s="2250"/>
      <c r="AT22" s="2250"/>
      <c r="AU22" s="2250"/>
      <c r="AV22" s="2250"/>
      <c r="AW22" s="2250"/>
      <c r="AX22" s="2250"/>
      <c r="AY22" s="2250"/>
      <c r="AZ22" s="2250"/>
      <c r="BA22" s="2250"/>
      <c r="BB22" s="2250"/>
      <c r="BC22" s="2250"/>
      <c r="BD22" s="2250"/>
      <c r="BE22" s="2250"/>
      <c r="BF22" s="2250"/>
      <c r="BG22" s="2250"/>
      <c r="BH22" s="2250"/>
      <c r="BI22" s="2250"/>
      <c r="BJ22" s="2250"/>
      <c r="BK22" s="2250"/>
      <c r="BL22" s="2250"/>
      <c r="BM22" s="2250"/>
      <c r="BN22" s="2250"/>
      <c r="BO22" s="2250"/>
      <c r="BP22" s="2250"/>
      <c r="BQ22" s="2250"/>
      <c r="BR22" s="2250"/>
      <c r="BS22" s="2250"/>
      <c r="BT22" s="2250"/>
      <c r="BU22" s="2250"/>
      <c r="BV22" s="2250"/>
      <c r="BW22" s="2250"/>
      <c r="BX22" s="2250"/>
      <c r="BY22" s="2250"/>
      <c r="BZ22" s="2250"/>
      <c r="CA22" s="2250"/>
      <c r="CB22" s="2250"/>
      <c r="CC22" s="2250"/>
      <c r="CD22" s="2250"/>
      <c r="CE22" s="2250"/>
      <c r="CF22" s="2250"/>
      <c r="CG22" s="2250"/>
      <c r="CH22" s="2250"/>
      <c r="CI22" s="2250"/>
      <c r="CJ22" s="2250"/>
      <c r="CK22" s="2250"/>
      <c r="CL22" s="2250"/>
      <c r="CM22" s="2250"/>
      <c r="CN22" s="2250"/>
      <c r="CO22" s="2250"/>
      <c r="CP22" s="2250"/>
      <c r="CQ22" s="2250"/>
      <c r="CR22" s="2250"/>
      <c r="CS22" s="2250"/>
      <c r="CT22" s="2250"/>
    </row>
    <row r="23" spans="1:98" x14ac:dyDescent="0.25">
      <c r="A23" s="501" t="s">
        <v>90</v>
      </c>
      <c r="B23" s="2238" t="s">
        <v>1770</v>
      </c>
      <c r="C23" s="2238"/>
      <c r="D23" s="2238"/>
      <c r="E23" s="2238"/>
      <c r="F23" s="2238"/>
      <c r="G23" s="2238"/>
      <c r="H23" s="2238"/>
      <c r="I23" s="2239"/>
      <c r="J23" s="2250"/>
      <c r="K23" s="2250"/>
      <c r="L23" s="2250"/>
      <c r="M23" s="2250"/>
      <c r="N23" s="2250"/>
      <c r="O23" s="2250"/>
      <c r="P23" s="2250"/>
      <c r="Q23" s="2250"/>
      <c r="R23" s="2250"/>
      <c r="S23" s="2250"/>
      <c r="T23" s="2250"/>
      <c r="U23" s="2250"/>
      <c r="V23" s="2250"/>
      <c r="W23" s="2250"/>
      <c r="X23" s="2250"/>
      <c r="Y23" s="2250"/>
      <c r="Z23" s="2250"/>
      <c r="AA23" s="2250"/>
      <c r="AB23" s="2250"/>
      <c r="AC23" s="2250"/>
      <c r="AD23" s="2250"/>
      <c r="AE23" s="2250"/>
      <c r="AF23" s="2250"/>
      <c r="AG23" s="2250"/>
      <c r="AH23" s="2250"/>
      <c r="AI23" s="2250"/>
      <c r="AJ23" s="2250"/>
      <c r="AK23" s="2250"/>
      <c r="AL23" s="2250"/>
      <c r="AM23" s="2250"/>
      <c r="AN23" s="2250"/>
      <c r="AO23" s="2250"/>
      <c r="AP23" s="2250"/>
      <c r="AQ23" s="2250"/>
      <c r="AR23" s="2250"/>
      <c r="AS23" s="2250"/>
      <c r="AT23" s="2250"/>
      <c r="AU23" s="2250"/>
      <c r="AV23" s="2250"/>
      <c r="AW23" s="2250"/>
      <c r="AX23" s="2250"/>
      <c r="AY23" s="2250"/>
      <c r="AZ23" s="2250"/>
      <c r="BA23" s="2250"/>
      <c r="BB23" s="2250"/>
      <c r="BC23" s="2250"/>
      <c r="BD23" s="2250"/>
      <c r="BE23" s="2250"/>
      <c r="BF23" s="2250"/>
      <c r="BG23" s="2250"/>
      <c r="BH23" s="2250"/>
      <c r="BI23" s="2250"/>
      <c r="BJ23" s="2250"/>
      <c r="BK23" s="2250"/>
      <c r="BL23" s="2250"/>
      <c r="BM23" s="2250"/>
      <c r="BN23" s="2250"/>
      <c r="BO23" s="2250"/>
      <c r="BP23" s="2250"/>
      <c r="BQ23" s="2250"/>
      <c r="BR23" s="2250"/>
      <c r="BS23" s="2250"/>
      <c r="BT23" s="2250"/>
      <c r="BU23" s="2250"/>
      <c r="BV23" s="2250"/>
      <c r="BW23" s="2250"/>
      <c r="BX23" s="2250"/>
      <c r="BY23" s="2250"/>
      <c r="BZ23" s="2250"/>
      <c r="CA23" s="2250"/>
      <c r="CB23" s="2250"/>
      <c r="CC23" s="2250"/>
      <c r="CD23" s="2250"/>
      <c r="CE23" s="2250"/>
      <c r="CF23" s="2250"/>
      <c r="CG23" s="2250"/>
      <c r="CH23" s="2250"/>
      <c r="CI23" s="2250"/>
      <c r="CJ23" s="2250"/>
      <c r="CK23" s="2250"/>
      <c r="CL23" s="2250"/>
      <c r="CM23" s="2250"/>
      <c r="CN23" s="2250"/>
      <c r="CO23" s="2250"/>
      <c r="CP23" s="2250"/>
      <c r="CQ23" s="2250"/>
      <c r="CR23" s="2250"/>
      <c r="CS23" s="2250"/>
      <c r="CT23" s="2250"/>
    </row>
    <row r="24" spans="1:98" x14ac:dyDescent="0.25">
      <c r="A24" s="266" t="s">
        <v>92</v>
      </c>
      <c r="B24" s="2256" t="s">
        <v>1771</v>
      </c>
      <c r="C24" s="2238"/>
      <c r="D24" s="2238"/>
      <c r="E24" s="2238"/>
      <c r="F24" s="2238"/>
      <c r="G24" s="2238"/>
      <c r="H24" s="2238"/>
      <c r="I24" s="2239"/>
      <c r="J24" s="2250"/>
      <c r="K24" s="2250"/>
      <c r="L24" s="2250"/>
      <c r="M24" s="2250"/>
      <c r="N24" s="2250"/>
      <c r="O24" s="2250"/>
      <c r="P24" s="2250"/>
      <c r="Q24" s="2250"/>
      <c r="R24" s="2250"/>
      <c r="S24" s="2250"/>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2250"/>
      <c r="AR24" s="2250"/>
      <c r="AS24" s="2250"/>
      <c r="AT24" s="2250"/>
      <c r="AU24" s="2250"/>
      <c r="AV24" s="2250"/>
      <c r="AW24" s="2250"/>
      <c r="AX24" s="2250"/>
      <c r="AY24" s="2250"/>
      <c r="AZ24" s="2250"/>
      <c r="BA24" s="2250"/>
      <c r="BB24" s="2250"/>
      <c r="BC24" s="2250"/>
      <c r="BD24" s="2250"/>
      <c r="BE24" s="2250"/>
      <c r="BF24" s="2250"/>
      <c r="BG24" s="2250"/>
      <c r="BH24" s="2250"/>
      <c r="BI24" s="2250"/>
      <c r="BJ24" s="2250"/>
      <c r="BK24" s="2250"/>
      <c r="BL24" s="2250"/>
      <c r="BM24" s="2250"/>
      <c r="BN24" s="2250"/>
      <c r="BO24" s="2250"/>
      <c r="BP24" s="2250"/>
      <c r="BQ24" s="2250"/>
      <c r="BR24" s="2250"/>
      <c r="BS24" s="2250"/>
      <c r="BT24" s="2250"/>
      <c r="BU24" s="2250"/>
      <c r="BV24" s="2250"/>
      <c r="BW24" s="2250"/>
      <c r="BX24" s="2250"/>
      <c r="BY24" s="2250"/>
      <c r="BZ24" s="2250"/>
      <c r="CA24" s="2250"/>
      <c r="CB24" s="2250"/>
      <c r="CC24" s="2250"/>
      <c r="CD24" s="2250"/>
      <c r="CE24" s="2250"/>
      <c r="CF24" s="2250"/>
      <c r="CG24" s="2250"/>
      <c r="CH24" s="2250"/>
      <c r="CI24" s="2250"/>
      <c r="CJ24" s="2250"/>
      <c r="CK24" s="2250"/>
      <c r="CL24" s="2250"/>
      <c r="CM24" s="2250"/>
      <c r="CN24" s="2250"/>
      <c r="CO24" s="2250"/>
      <c r="CP24" s="2250"/>
      <c r="CQ24" s="2250"/>
      <c r="CR24" s="2250"/>
      <c r="CS24" s="2250"/>
      <c r="CT24" s="2250"/>
    </row>
    <row r="25" spans="1:98" x14ac:dyDescent="0.25">
      <c r="A25" s="266" t="s">
        <v>1633</v>
      </c>
      <c r="B25" s="524" t="s">
        <v>97</v>
      </c>
      <c r="C25" s="525"/>
      <c r="D25" s="525"/>
      <c r="E25" s="525"/>
      <c r="F25" s="525"/>
      <c r="G25" s="525"/>
      <c r="H25" s="525"/>
      <c r="I25" s="526"/>
      <c r="J25" s="2250"/>
      <c r="K25" s="2250"/>
      <c r="L25" s="2250"/>
      <c r="M25" s="2250"/>
      <c r="N25" s="2250"/>
      <c r="O25" s="2250"/>
      <c r="P25" s="2250"/>
      <c r="Q25" s="2250"/>
      <c r="R25" s="2250"/>
      <c r="S25" s="2250"/>
      <c r="T25" s="2250"/>
      <c r="U25" s="2250"/>
      <c r="V25" s="2250"/>
      <c r="W25" s="2250"/>
      <c r="X25" s="2250"/>
      <c r="Y25" s="2250"/>
      <c r="Z25" s="2250"/>
      <c r="AA25" s="2250"/>
      <c r="AB25" s="2250"/>
      <c r="AC25" s="2250"/>
      <c r="AD25" s="2250"/>
      <c r="AE25" s="2250"/>
      <c r="AF25" s="2250"/>
      <c r="AG25" s="2250"/>
      <c r="AH25" s="2250"/>
      <c r="AI25" s="2250"/>
      <c r="AJ25" s="2250"/>
      <c r="AK25" s="2250"/>
      <c r="AL25" s="2250"/>
      <c r="AM25" s="2250"/>
      <c r="AN25" s="2250"/>
      <c r="AO25" s="2250"/>
      <c r="AP25" s="2250"/>
      <c r="AQ25" s="2250"/>
      <c r="AR25" s="2250"/>
      <c r="AS25" s="2250"/>
      <c r="AT25" s="2250"/>
      <c r="AU25" s="2250"/>
      <c r="AV25" s="2250"/>
      <c r="AW25" s="2250"/>
      <c r="AX25" s="2250"/>
      <c r="AY25" s="2250"/>
      <c r="AZ25" s="2250"/>
      <c r="BA25" s="2250"/>
      <c r="BB25" s="2250"/>
      <c r="BC25" s="2250"/>
      <c r="BD25" s="2250"/>
      <c r="BE25" s="2250"/>
      <c r="BF25" s="2250"/>
      <c r="BG25" s="2250"/>
      <c r="BH25" s="2250"/>
      <c r="BI25" s="2250"/>
      <c r="BJ25" s="2250"/>
      <c r="BK25" s="2250"/>
      <c r="BL25" s="2250"/>
      <c r="BM25" s="2250"/>
      <c r="BN25" s="2250"/>
      <c r="BO25" s="2250"/>
      <c r="BP25" s="2250"/>
      <c r="BQ25" s="2250"/>
      <c r="BR25" s="2250"/>
      <c r="BS25" s="2250"/>
      <c r="BT25" s="2250"/>
      <c r="BU25" s="2250"/>
      <c r="BV25" s="2250"/>
      <c r="BW25" s="2250"/>
      <c r="BX25" s="2250"/>
      <c r="BY25" s="2250"/>
      <c r="BZ25" s="2250"/>
      <c r="CA25" s="2250"/>
      <c r="CB25" s="2250"/>
      <c r="CC25" s="2250"/>
      <c r="CD25" s="2250"/>
      <c r="CE25" s="2250"/>
      <c r="CF25" s="2250"/>
      <c r="CG25" s="2250"/>
      <c r="CH25" s="2250"/>
      <c r="CI25" s="2250"/>
      <c r="CJ25" s="2250"/>
      <c r="CK25" s="2250"/>
      <c r="CL25" s="2250"/>
      <c r="CM25" s="2250"/>
      <c r="CN25" s="2250"/>
      <c r="CO25" s="2250"/>
      <c r="CP25" s="2250"/>
      <c r="CQ25" s="2250"/>
      <c r="CR25" s="2250"/>
      <c r="CS25" s="2250"/>
      <c r="CT25" s="2250"/>
    </row>
    <row r="26" spans="1:98" x14ac:dyDescent="0.25">
      <c r="A26" s="505" t="s">
        <v>94</v>
      </c>
      <c r="B26" s="2238" t="s">
        <v>1772</v>
      </c>
      <c r="C26" s="2238"/>
      <c r="D26" s="2238"/>
      <c r="E26" s="2238"/>
      <c r="F26" s="2238"/>
      <c r="G26" s="2238"/>
      <c r="H26" s="2238"/>
      <c r="I26" s="2239"/>
      <c r="J26" s="2250"/>
      <c r="K26" s="2250"/>
      <c r="L26" s="2250"/>
      <c r="M26" s="2250"/>
      <c r="N26" s="2250"/>
      <c r="O26" s="2250"/>
      <c r="P26" s="2250"/>
      <c r="Q26" s="2250"/>
      <c r="R26" s="2250"/>
      <c r="S26" s="2250"/>
      <c r="T26" s="2250"/>
      <c r="U26" s="2250"/>
      <c r="V26" s="2250"/>
      <c r="W26" s="2250"/>
      <c r="X26" s="2250"/>
      <c r="Y26" s="2250"/>
      <c r="Z26" s="2250"/>
      <c r="AA26" s="2250"/>
      <c r="AB26" s="2250"/>
      <c r="AC26" s="2250"/>
      <c r="AD26" s="2250"/>
      <c r="AE26" s="2250"/>
      <c r="AF26" s="2250"/>
      <c r="AG26" s="2250"/>
      <c r="AH26" s="2250"/>
      <c r="AI26" s="2250"/>
      <c r="AJ26" s="2250"/>
      <c r="AK26" s="2250"/>
      <c r="AL26" s="2250"/>
      <c r="AM26" s="2250"/>
      <c r="AN26" s="2250"/>
      <c r="AO26" s="2250"/>
      <c r="AP26" s="2250"/>
      <c r="AQ26" s="2250"/>
      <c r="AR26" s="2250"/>
      <c r="AS26" s="2250"/>
      <c r="AT26" s="2250"/>
      <c r="AU26" s="2250"/>
      <c r="AV26" s="2250"/>
      <c r="AW26" s="2250"/>
      <c r="AX26" s="2250"/>
      <c r="AY26" s="2250"/>
      <c r="AZ26" s="2250"/>
      <c r="BA26" s="2250"/>
      <c r="BB26" s="2250"/>
      <c r="BC26" s="2250"/>
      <c r="BD26" s="2250"/>
      <c r="BE26" s="2250"/>
      <c r="BF26" s="2250"/>
      <c r="BG26" s="2250"/>
      <c r="BH26" s="2250"/>
      <c r="BI26" s="2250"/>
      <c r="BJ26" s="2250"/>
      <c r="BK26" s="2250"/>
      <c r="BL26" s="2250"/>
      <c r="BM26" s="2250"/>
      <c r="BN26" s="2250"/>
      <c r="BO26" s="2250"/>
      <c r="BP26" s="2250"/>
      <c r="BQ26" s="2250"/>
      <c r="BR26" s="2250"/>
      <c r="BS26" s="2250"/>
      <c r="BT26" s="2250"/>
      <c r="BU26" s="2250"/>
      <c r="BV26" s="2250"/>
      <c r="BW26" s="2250"/>
      <c r="BX26" s="2250"/>
      <c r="BY26" s="2250"/>
      <c r="BZ26" s="2250"/>
      <c r="CA26" s="2250"/>
      <c r="CB26" s="2250"/>
      <c r="CC26" s="2250"/>
      <c r="CD26" s="2250"/>
      <c r="CE26" s="2250"/>
      <c r="CF26" s="2250"/>
      <c r="CG26" s="2250"/>
      <c r="CH26" s="2250"/>
      <c r="CI26" s="2250"/>
      <c r="CJ26" s="2250"/>
      <c r="CK26" s="2250"/>
      <c r="CL26" s="2250"/>
      <c r="CM26" s="2250"/>
      <c r="CN26" s="2250"/>
      <c r="CO26" s="2250"/>
      <c r="CP26" s="2250"/>
      <c r="CQ26" s="2250"/>
      <c r="CR26" s="2250"/>
      <c r="CS26" s="2250"/>
      <c r="CT26" s="2250"/>
    </row>
    <row r="27" spans="1:98" x14ac:dyDescent="0.25">
      <c r="A27" s="501" t="s">
        <v>98</v>
      </c>
      <c r="B27" s="2238" t="s">
        <v>1773</v>
      </c>
      <c r="C27" s="2238"/>
      <c r="D27" s="2238"/>
      <c r="E27" s="2238"/>
      <c r="F27" s="2238"/>
      <c r="G27" s="2238"/>
      <c r="H27" s="2238"/>
      <c r="I27" s="2239"/>
      <c r="J27" s="2250"/>
      <c r="K27" s="2250"/>
      <c r="L27" s="2250"/>
      <c r="M27" s="2250"/>
      <c r="N27" s="2250"/>
      <c r="O27" s="2250"/>
      <c r="P27" s="2250"/>
      <c r="Q27" s="2250"/>
      <c r="R27" s="2250"/>
      <c r="S27" s="2250"/>
      <c r="T27" s="2250"/>
      <c r="U27" s="2250"/>
      <c r="V27" s="2250"/>
      <c r="W27" s="2250"/>
      <c r="X27" s="2250"/>
      <c r="Y27" s="2250"/>
      <c r="Z27" s="2250"/>
      <c r="AA27" s="2250"/>
      <c r="AB27" s="2250"/>
      <c r="AC27" s="2250"/>
      <c r="AD27" s="2250"/>
      <c r="AE27" s="2250"/>
      <c r="AF27" s="2250"/>
      <c r="AG27" s="2250"/>
      <c r="AH27" s="2250"/>
      <c r="AI27" s="2250"/>
      <c r="AJ27" s="2250"/>
      <c r="AK27" s="2250"/>
      <c r="AL27" s="2250"/>
      <c r="AM27" s="2250"/>
      <c r="AN27" s="2250"/>
      <c r="AO27" s="2250"/>
      <c r="AP27" s="2250"/>
      <c r="AQ27" s="2250"/>
      <c r="AR27" s="2250"/>
      <c r="AS27" s="2250"/>
      <c r="AT27" s="2250"/>
      <c r="AU27" s="2250"/>
      <c r="AV27" s="2250"/>
      <c r="AW27" s="2250"/>
      <c r="AX27" s="2250"/>
      <c r="AY27" s="2250"/>
      <c r="AZ27" s="2250"/>
      <c r="BA27" s="2250"/>
      <c r="BB27" s="2250"/>
      <c r="BC27" s="2250"/>
      <c r="BD27" s="2250"/>
      <c r="BE27" s="2250"/>
      <c r="BF27" s="2250"/>
      <c r="BG27" s="2250"/>
      <c r="BH27" s="2250"/>
      <c r="BI27" s="2250"/>
      <c r="BJ27" s="2250"/>
      <c r="BK27" s="2250"/>
      <c r="BL27" s="2250"/>
      <c r="BM27" s="2250"/>
      <c r="BN27" s="2250"/>
      <c r="BO27" s="2250"/>
      <c r="BP27" s="2250"/>
      <c r="BQ27" s="2250"/>
      <c r="BR27" s="2250"/>
      <c r="BS27" s="2250"/>
      <c r="BT27" s="2250"/>
      <c r="BU27" s="2250"/>
      <c r="BV27" s="2250"/>
      <c r="BW27" s="2250"/>
      <c r="BX27" s="2250"/>
      <c r="BY27" s="2250"/>
      <c r="BZ27" s="2250"/>
      <c r="CA27" s="2250"/>
      <c r="CB27" s="2250"/>
      <c r="CC27" s="2250"/>
      <c r="CD27" s="2250"/>
      <c r="CE27" s="2250"/>
      <c r="CF27" s="2250"/>
      <c r="CG27" s="2250"/>
      <c r="CH27" s="2250"/>
      <c r="CI27" s="2250"/>
      <c r="CJ27" s="2250"/>
      <c r="CK27" s="2250"/>
      <c r="CL27" s="2250"/>
      <c r="CM27" s="2250"/>
      <c r="CN27" s="2250"/>
      <c r="CO27" s="2250"/>
      <c r="CP27" s="2250"/>
      <c r="CQ27" s="2250"/>
      <c r="CR27" s="2250"/>
      <c r="CS27" s="2250"/>
      <c r="CT27" s="2250"/>
    </row>
    <row r="28" spans="1:98" x14ac:dyDescent="0.25">
      <c r="A28" s="501" t="s">
        <v>100</v>
      </c>
      <c r="B28" s="2238"/>
      <c r="C28" s="2238"/>
      <c r="D28" s="2238"/>
      <c r="E28" s="2238"/>
      <c r="F28" s="2238"/>
      <c r="G28" s="2238"/>
      <c r="H28" s="2238"/>
      <c r="I28" s="2239"/>
      <c r="J28" s="2250"/>
      <c r="K28" s="2250"/>
      <c r="L28" s="2250"/>
      <c r="M28" s="2250"/>
      <c r="N28" s="2250"/>
      <c r="O28" s="2250"/>
      <c r="P28" s="2250"/>
      <c r="Q28" s="2250"/>
      <c r="R28" s="2250"/>
      <c r="S28" s="2250"/>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c r="AS28" s="2250"/>
      <c r="AT28" s="2250"/>
      <c r="AU28" s="2250"/>
      <c r="AV28" s="2250"/>
      <c r="AW28" s="2250"/>
      <c r="AX28" s="2250"/>
      <c r="AY28" s="2250"/>
      <c r="AZ28" s="2250"/>
      <c r="BA28" s="2250"/>
      <c r="BB28" s="2250"/>
      <c r="BC28" s="2250"/>
      <c r="BD28" s="2250"/>
      <c r="BE28" s="2250"/>
      <c r="BF28" s="2250"/>
      <c r="BG28" s="2250"/>
      <c r="BH28" s="2250"/>
      <c r="BI28" s="2250"/>
      <c r="BJ28" s="2250"/>
      <c r="BK28" s="2250"/>
      <c r="BL28" s="2250"/>
      <c r="BM28" s="2250"/>
      <c r="BN28" s="2250"/>
      <c r="BO28" s="2250"/>
      <c r="BP28" s="2250"/>
      <c r="BQ28" s="2250"/>
      <c r="BR28" s="2250"/>
      <c r="BS28" s="2250"/>
      <c r="BT28" s="2250"/>
      <c r="BU28" s="2250"/>
      <c r="BV28" s="2250"/>
      <c r="BW28" s="2250"/>
      <c r="BX28" s="2250"/>
      <c r="BY28" s="2250"/>
      <c r="BZ28" s="2250"/>
      <c r="CA28" s="2250"/>
      <c r="CB28" s="2250"/>
      <c r="CC28" s="2250"/>
      <c r="CD28" s="2250"/>
      <c r="CE28" s="2250"/>
      <c r="CF28" s="2250"/>
      <c r="CG28" s="2250"/>
      <c r="CH28" s="2250"/>
      <c r="CI28" s="2250"/>
      <c r="CJ28" s="2250"/>
      <c r="CK28" s="2250"/>
      <c r="CL28" s="2250"/>
      <c r="CM28" s="2250"/>
      <c r="CN28" s="2250"/>
      <c r="CO28" s="2250"/>
      <c r="CP28" s="2250"/>
      <c r="CQ28" s="2250"/>
      <c r="CR28" s="2250"/>
      <c r="CS28" s="2250"/>
      <c r="CT28" s="2250"/>
    </row>
    <row r="29" spans="1:98" x14ac:dyDescent="0.25">
      <c r="A29" s="501" t="s">
        <v>101</v>
      </c>
      <c r="B29" s="2238" t="s">
        <v>1774</v>
      </c>
      <c r="C29" s="2238"/>
      <c r="D29" s="2238"/>
      <c r="E29" s="2238"/>
      <c r="F29" s="2238"/>
      <c r="G29" s="2238"/>
      <c r="H29" s="2238"/>
      <c r="I29" s="2239"/>
      <c r="J29" s="2250"/>
      <c r="K29" s="2250"/>
      <c r="L29" s="2250"/>
      <c r="M29" s="2250"/>
      <c r="N29" s="2250"/>
      <c r="O29" s="2250"/>
      <c r="P29" s="2250"/>
      <c r="Q29" s="2250"/>
      <c r="R29" s="2250"/>
      <c r="S29" s="2250"/>
      <c r="T29" s="2250"/>
      <c r="U29" s="2250"/>
      <c r="V29" s="2250"/>
      <c r="W29" s="2250"/>
      <c r="X29" s="2250"/>
      <c r="Y29" s="2250"/>
      <c r="Z29" s="2250"/>
      <c r="AA29" s="2250"/>
      <c r="AB29" s="2250"/>
      <c r="AC29" s="2250"/>
      <c r="AD29" s="2250"/>
      <c r="AE29" s="2250"/>
      <c r="AF29" s="2250"/>
      <c r="AG29" s="2250"/>
      <c r="AH29" s="2250"/>
      <c r="AI29" s="2250"/>
      <c r="AJ29" s="2250"/>
      <c r="AK29" s="2250"/>
      <c r="AL29" s="2250"/>
      <c r="AM29" s="2250"/>
      <c r="AN29" s="2250"/>
      <c r="AO29" s="2250"/>
      <c r="AP29" s="2250"/>
      <c r="AQ29" s="2250"/>
      <c r="AR29" s="2250"/>
      <c r="AS29" s="2250"/>
      <c r="AT29" s="2250"/>
      <c r="AU29" s="2250"/>
      <c r="AV29" s="2250"/>
      <c r="AW29" s="2250"/>
      <c r="AX29" s="2250"/>
      <c r="AY29" s="2250"/>
      <c r="AZ29" s="2250"/>
      <c r="BA29" s="2250"/>
      <c r="BB29" s="2250"/>
      <c r="BC29" s="2250"/>
      <c r="BD29" s="2250"/>
      <c r="BE29" s="2250"/>
      <c r="BF29" s="2250"/>
      <c r="BG29" s="2250"/>
      <c r="BH29" s="2250"/>
      <c r="BI29" s="2250"/>
      <c r="BJ29" s="2250"/>
      <c r="BK29" s="2250"/>
      <c r="BL29" s="2250"/>
      <c r="BM29" s="2250"/>
      <c r="BN29" s="2250"/>
      <c r="BO29" s="2250"/>
      <c r="BP29" s="2250"/>
      <c r="BQ29" s="2250"/>
      <c r="BR29" s="2250"/>
      <c r="BS29" s="2250"/>
      <c r="BT29" s="2250"/>
      <c r="BU29" s="2250"/>
      <c r="BV29" s="2250"/>
      <c r="BW29" s="2250"/>
      <c r="BX29" s="2250"/>
      <c r="BY29" s="2250"/>
      <c r="BZ29" s="2250"/>
      <c r="CA29" s="2250"/>
      <c r="CB29" s="2250"/>
      <c r="CC29" s="2250"/>
      <c r="CD29" s="2250"/>
      <c r="CE29" s="2250"/>
      <c r="CF29" s="2250"/>
      <c r="CG29" s="2250"/>
      <c r="CH29" s="2250"/>
      <c r="CI29" s="2250"/>
      <c r="CJ29" s="2250"/>
      <c r="CK29" s="2250"/>
      <c r="CL29" s="2250"/>
      <c r="CM29" s="2250"/>
      <c r="CN29" s="2250"/>
      <c r="CO29" s="2250"/>
      <c r="CP29" s="2250"/>
      <c r="CQ29" s="2250"/>
      <c r="CR29" s="2250"/>
      <c r="CS29" s="2250"/>
      <c r="CT29" s="2250"/>
    </row>
    <row r="30" spans="1:98" x14ac:dyDescent="0.25">
      <c r="A30" s="506" t="s">
        <v>103</v>
      </c>
      <c r="B30" s="2238" t="s">
        <v>1775</v>
      </c>
      <c r="C30" s="2238"/>
      <c r="D30" s="2238"/>
      <c r="E30" s="2238"/>
      <c r="F30" s="2238"/>
      <c r="G30" s="2238"/>
      <c r="H30" s="2238"/>
      <c r="I30" s="2239"/>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c r="AN30" s="2250"/>
      <c r="AO30" s="2250"/>
      <c r="AP30" s="2250"/>
      <c r="AQ30" s="2250"/>
      <c r="AR30" s="2250"/>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c r="BM30" s="2250"/>
      <c r="BN30" s="2250"/>
      <c r="BO30" s="2250"/>
      <c r="BP30" s="2250"/>
      <c r="BQ30" s="2250"/>
      <c r="BR30" s="2250"/>
      <c r="BS30" s="2250"/>
      <c r="BT30" s="2250"/>
      <c r="BU30" s="2250"/>
      <c r="BV30" s="2250"/>
      <c r="BW30" s="2250"/>
      <c r="BX30" s="2250"/>
      <c r="BY30" s="2250"/>
      <c r="BZ30" s="2250"/>
      <c r="CA30" s="2250"/>
      <c r="CB30" s="2250"/>
      <c r="CC30" s="2250"/>
      <c r="CD30" s="2250"/>
      <c r="CE30" s="2250"/>
      <c r="CF30" s="2250"/>
      <c r="CG30" s="2250"/>
      <c r="CH30" s="2250"/>
      <c r="CI30" s="2250"/>
      <c r="CJ30" s="2250"/>
      <c r="CK30" s="2250"/>
      <c r="CL30" s="2250"/>
      <c r="CM30" s="2250"/>
      <c r="CN30" s="2250"/>
      <c r="CO30" s="2250"/>
      <c r="CP30" s="2250"/>
      <c r="CQ30" s="2250"/>
      <c r="CR30" s="2250"/>
      <c r="CS30" s="2250"/>
      <c r="CT30" s="2250"/>
    </row>
    <row r="31" spans="1:98" x14ac:dyDescent="0.25">
      <c r="A31" s="505" t="s">
        <v>105</v>
      </c>
      <c r="B31" s="2238" t="s">
        <v>1776</v>
      </c>
      <c r="C31" s="2238"/>
      <c r="D31" s="2238"/>
      <c r="E31" s="2238"/>
      <c r="F31" s="2238"/>
      <c r="G31" s="2238"/>
      <c r="H31" s="2238"/>
      <c r="I31" s="2239"/>
      <c r="J31" s="2250"/>
      <c r="K31" s="2250"/>
      <c r="L31" s="2250"/>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c r="AN31" s="2250"/>
      <c r="AO31" s="2250"/>
      <c r="AP31" s="2250"/>
      <c r="AQ31" s="2250"/>
      <c r="AR31" s="2250"/>
      <c r="AS31" s="2250"/>
      <c r="AT31" s="2250"/>
      <c r="AU31" s="2250"/>
      <c r="AV31" s="2250"/>
      <c r="AW31" s="2250"/>
      <c r="AX31" s="2250"/>
      <c r="AY31" s="2250"/>
      <c r="AZ31" s="2250"/>
      <c r="BA31" s="2250"/>
      <c r="BB31" s="2250"/>
      <c r="BC31" s="2250"/>
      <c r="BD31" s="2250"/>
      <c r="BE31" s="2250"/>
      <c r="BF31" s="2250"/>
      <c r="BG31" s="2250"/>
      <c r="BH31" s="2250"/>
      <c r="BI31" s="2250"/>
      <c r="BJ31" s="2250"/>
      <c r="BK31" s="2250"/>
      <c r="BL31" s="2250"/>
      <c r="BM31" s="2250"/>
      <c r="BN31" s="2250"/>
      <c r="BO31" s="2250"/>
      <c r="BP31" s="2250"/>
      <c r="BQ31" s="2250"/>
      <c r="BR31" s="2250"/>
      <c r="BS31" s="2250"/>
      <c r="BT31" s="2250"/>
      <c r="BU31" s="2250"/>
      <c r="BV31" s="2250"/>
      <c r="BW31" s="2250"/>
      <c r="BX31" s="2250"/>
      <c r="BY31" s="2250"/>
      <c r="BZ31" s="2250"/>
      <c r="CA31" s="2250"/>
      <c r="CB31" s="2250"/>
      <c r="CC31" s="2250"/>
      <c r="CD31" s="2250"/>
      <c r="CE31" s="2250"/>
      <c r="CF31" s="2250"/>
      <c r="CG31" s="2250"/>
      <c r="CH31" s="2250"/>
      <c r="CI31" s="2250"/>
      <c r="CJ31" s="2250"/>
      <c r="CK31" s="2250"/>
      <c r="CL31" s="2250"/>
      <c r="CM31" s="2250"/>
      <c r="CN31" s="2250"/>
      <c r="CO31" s="2250"/>
      <c r="CP31" s="2250"/>
      <c r="CQ31" s="2250"/>
      <c r="CR31" s="2250"/>
      <c r="CS31" s="2250"/>
      <c r="CT31" s="2250"/>
    </row>
    <row r="32" spans="1:98" x14ac:dyDescent="0.25">
      <c r="A32" s="506" t="s">
        <v>107</v>
      </c>
      <c r="B32" s="2265" t="s">
        <v>1777</v>
      </c>
      <c r="C32" s="2256"/>
      <c r="D32" s="2256"/>
      <c r="E32" s="2256"/>
      <c r="F32" s="2256"/>
      <c r="G32" s="2256"/>
      <c r="H32" s="2256"/>
      <c r="I32" s="2266"/>
      <c r="J32" s="2250"/>
      <c r="K32" s="2250"/>
      <c r="L32" s="2250"/>
      <c r="M32" s="2250"/>
      <c r="N32" s="2250"/>
      <c r="O32" s="2250"/>
      <c r="P32" s="2250"/>
      <c r="Q32" s="2250"/>
      <c r="R32" s="2250"/>
      <c r="S32" s="2250"/>
      <c r="T32" s="2250"/>
      <c r="U32" s="2250"/>
      <c r="V32" s="2250"/>
      <c r="W32" s="2250"/>
      <c r="X32" s="2250"/>
      <c r="Y32" s="2250"/>
      <c r="Z32" s="2250"/>
      <c r="AA32" s="2250"/>
      <c r="AB32" s="2250"/>
      <c r="AC32" s="2250"/>
      <c r="AD32" s="2250"/>
      <c r="AE32" s="2250"/>
      <c r="AF32" s="2250"/>
      <c r="AG32" s="2250"/>
      <c r="AH32" s="2250"/>
      <c r="AI32" s="2250"/>
      <c r="AJ32" s="2250"/>
      <c r="AK32" s="2250"/>
      <c r="AL32" s="2250"/>
      <c r="AM32" s="2250"/>
      <c r="AN32" s="2250"/>
      <c r="AO32" s="2250"/>
      <c r="AP32" s="2250"/>
      <c r="AQ32" s="2250"/>
      <c r="AR32" s="2250"/>
      <c r="AS32" s="2250"/>
      <c r="AT32" s="2250"/>
      <c r="AU32" s="2250"/>
      <c r="AV32" s="2250"/>
      <c r="AW32" s="2250"/>
      <c r="AX32" s="2250"/>
      <c r="AY32" s="2250"/>
      <c r="AZ32" s="2250"/>
      <c r="BA32" s="2250"/>
      <c r="BB32" s="2250"/>
      <c r="BC32" s="2250"/>
      <c r="BD32" s="2250"/>
      <c r="BE32" s="2250"/>
      <c r="BF32" s="2250"/>
      <c r="BG32" s="2250"/>
      <c r="BH32" s="2250"/>
      <c r="BI32" s="2250"/>
      <c r="BJ32" s="2250"/>
      <c r="BK32" s="2250"/>
      <c r="BL32" s="2250"/>
      <c r="BM32" s="2250"/>
      <c r="BN32" s="2250"/>
      <c r="BO32" s="2250"/>
      <c r="BP32" s="2250"/>
      <c r="BQ32" s="2250"/>
      <c r="BR32" s="2250"/>
      <c r="BS32" s="2250"/>
      <c r="BT32" s="2250"/>
      <c r="BU32" s="2250"/>
      <c r="BV32" s="2250"/>
      <c r="BW32" s="2250"/>
      <c r="BX32" s="2250"/>
      <c r="BY32" s="2250"/>
      <c r="BZ32" s="2250"/>
      <c r="CA32" s="2250"/>
      <c r="CB32" s="2250"/>
      <c r="CC32" s="2250"/>
      <c r="CD32" s="2250"/>
      <c r="CE32" s="2250"/>
      <c r="CF32" s="2250"/>
      <c r="CG32" s="2250"/>
      <c r="CH32" s="2250"/>
      <c r="CI32" s="2250"/>
      <c r="CJ32" s="2250"/>
      <c r="CK32" s="2250"/>
      <c r="CL32" s="2250"/>
      <c r="CM32" s="2250"/>
      <c r="CN32" s="2250"/>
      <c r="CO32" s="2250"/>
      <c r="CP32" s="2250"/>
      <c r="CQ32" s="2250"/>
      <c r="CR32" s="2250"/>
      <c r="CS32" s="2250"/>
      <c r="CT32" s="2250"/>
    </row>
    <row r="33" spans="1:98" x14ac:dyDescent="0.25">
      <c r="A33" s="506" t="s">
        <v>108</v>
      </c>
      <c r="B33" s="2238" t="s">
        <v>1778</v>
      </c>
      <c r="C33" s="2238"/>
      <c r="D33" s="2238"/>
      <c r="E33" s="2238"/>
      <c r="F33" s="2238"/>
      <c r="G33" s="2238"/>
      <c r="H33" s="2238"/>
      <c r="I33" s="2239"/>
      <c r="J33" s="2250"/>
      <c r="K33" s="2250"/>
      <c r="L33" s="2250"/>
      <c r="M33" s="2250"/>
      <c r="N33" s="2250"/>
      <c r="O33" s="2250"/>
      <c r="P33" s="2250"/>
      <c r="Q33" s="2250"/>
      <c r="R33" s="2250"/>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0"/>
      <c r="BE33" s="2250"/>
      <c r="BF33" s="2250"/>
      <c r="BG33" s="2250"/>
      <c r="BH33" s="2250"/>
      <c r="BI33" s="2250"/>
      <c r="BJ33" s="2250"/>
      <c r="BK33" s="2250"/>
      <c r="BL33" s="2250"/>
      <c r="BM33" s="2250"/>
      <c r="BN33" s="2250"/>
      <c r="BO33" s="2250"/>
      <c r="BP33" s="2250"/>
      <c r="BQ33" s="2250"/>
      <c r="BR33" s="2250"/>
      <c r="BS33" s="2250"/>
      <c r="BT33" s="2250"/>
      <c r="BU33" s="2250"/>
      <c r="BV33" s="2250"/>
      <c r="BW33" s="2250"/>
      <c r="BX33" s="2250"/>
      <c r="BY33" s="2250"/>
      <c r="BZ33" s="2250"/>
      <c r="CA33" s="2250"/>
      <c r="CB33" s="2250"/>
      <c r="CC33" s="2250"/>
      <c r="CD33" s="2250"/>
      <c r="CE33" s="2250"/>
      <c r="CF33" s="2250"/>
      <c r="CG33" s="2250"/>
      <c r="CH33" s="2250"/>
      <c r="CI33" s="2250"/>
      <c r="CJ33" s="2250"/>
      <c r="CK33" s="2250"/>
      <c r="CL33" s="2250"/>
      <c r="CM33" s="2250"/>
      <c r="CN33" s="2250"/>
      <c r="CO33" s="2250"/>
      <c r="CP33" s="2250"/>
      <c r="CQ33" s="2250"/>
      <c r="CR33" s="2250"/>
      <c r="CS33" s="2250"/>
      <c r="CT33" s="2250"/>
    </row>
    <row r="34" spans="1:98" x14ac:dyDescent="0.25">
      <c r="A34" s="506" t="s">
        <v>110</v>
      </c>
      <c r="B34" s="2238" t="s">
        <v>1779</v>
      </c>
      <c r="C34" s="2238"/>
      <c r="D34" s="2238"/>
      <c r="E34" s="2238"/>
      <c r="F34" s="2238"/>
      <c r="G34" s="2238"/>
      <c r="H34" s="2238"/>
      <c r="I34" s="2239"/>
      <c r="J34" s="2250"/>
      <c r="K34" s="2250"/>
      <c r="L34" s="2250"/>
      <c r="M34" s="2250"/>
      <c r="N34" s="2250"/>
      <c r="O34" s="2250"/>
      <c r="P34" s="2250"/>
      <c r="Q34" s="2250"/>
      <c r="R34" s="2250"/>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250"/>
      <c r="BB34" s="2250"/>
      <c r="BC34" s="2250"/>
      <c r="BD34" s="2250"/>
      <c r="BE34" s="2250"/>
      <c r="BF34" s="2250"/>
      <c r="BG34" s="2250"/>
      <c r="BH34" s="2250"/>
      <c r="BI34" s="2250"/>
      <c r="BJ34" s="2250"/>
      <c r="BK34" s="2250"/>
      <c r="BL34" s="2250"/>
      <c r="BM34" s="2250"/>
      <c r="BN34" s="2250"/>
      <c r="BO34" s="2250"/>
      <c r="BP34" s="2250"/>
      <c r="BQ34" s="2250"/>
      <c r="BR34" s="2250"/>
      <c r="BS34" s="2250"/>
      <c r="BT34" s="2250"/>
      <c r="BU34" s="2250"/>
      <c r="BV34" s="2250"/>
      <c r="BW34" s="2250"/>
      <c r="BX34" s="2250"/>
      <c r="BY34" s="2250"/>
      <c r="BZ34" s="2250"/>
      <c r="CA34" s="2250"/>
      <c r="CB34" s="2250"/>
      <c r="CC34" s="2250"/>
      <c r="CD34" s="2250"/>
      <c r="CE34" s="2250"/>
      <c r="CF34" s="2250"/>
      <c r="CG34" s="2250"/>
      <c r="CH34" s="2250"/>
      <c r="CI34" s="2250"/>
      <c r="CJ34" s="2250"/>
      <c r="CK34" s="2250"/>
      <c r="CL34" s="2250"/>
      <c r="CM34" s="2250"/>
      <c r="CN34" s="2250"/>
      <c r="CO34" s="2250"/>
      <c r="CP34" s="2250"/>
      <c r="CQ34" s="2250"/>
      <c r="CR34" s="2250"/>
      <c r="CS34" s="2250"/>
      <c r="CT34" s="2250"/>
    </row>
    <row r="35" spans="1:98" x14ac:dyDescent="0.25">
      <c r="A35" s="527" t="s">
        <v>112</v>
      </c>
      <c r="B35" s="528" t="s">
        <v>113</v>
      </c>
      <c r="C35" s="529" t="s">
        <v>114</v>
      </c>
      <c r="D35" s="528" t="s">
        <v>115</v>
      </c>
      <c r="E35" s="530" t="s">
        <v>116</v>
      </c>
      <c r="F35" s="528" t="s">
        <v>117</v>
      </c>
      <c r="G35" s="528" t="s">
        <v>118</v>
      </c>
      <c r="H35" s="528" t="s">
        <v>119</v>
      </c>
      <c r="I35" s="531" t="s">
        <v>120</v>
      </c>
      <c r="J35" s="2250"/>
      <c r="K35" s="2250"/>
      <c r="L35" s="2250"/>
      <c r="M35" s="2250"/>
      <c r="N35" s="2250"/>
      <c r="O35" s="2250"/>
      <c r="P35" s="2250"/>
      <c r="Q35" s="2250"/>
      <c r="R35" s="2250"/>
      <c r="S35" s="2250"/>
      <c r="T35" s="2250"/>
      <c r="U35" s="2250"/>
      <c r="V35" s="2250"/>
      <c r="W35" s="2250"/>
      <c r="X35" s="2250"/>
      <c r="Y35" s="2250"/>
      <c r="Z35" s="2250"/>
      <c r="AA35" s="2250"/>
      <c r="AB35" s="2250"/>
      <c r="AC35" s="2250"/>
      <c r="AD35" s="2250"/>
      <c r="AE35" s="2250"/>
      <c r="AF35" s="2250"/>
      <c r="AG35" s="2250"/>
      <c r="AH35" s="2250"/>
      <c r="AI35" s="2250"/>
      <c r="AJ35" s="2250"/>
      <c r="AK35" s="2250"/>
      <c r="AL35" s="2250"/>
      <c r="AM35" s="2250"/>
      <c r="AN35" s="2250"/>
      <c r="AO35" s="2250"/>
      <c r="AP35" s="2250"/>
      <c r="AQ35" s="2250"/>
      <c r="AR35" s="2250"/>
      <c r="AS35" s="2250"/>
      <c r="AT35" s="2250"/>
      <c r="AU35" s="2250"/>
      <c r="AV35" s="2250"/>
      <c r="AW35" s="2250"/>
      <c r="AX35" s="2250"/>
      <c r="AY35" s="2250"/>
      <c r="AZ35" s="2250"/>
      <c r="BA35" s="2250"/>
      <c r="BB35" s="2250"/>
      <c r="BC35" s="2250"/>
      <c r="BD35" s="2250"/>
      <c r="BE35" s="2250"/>
      <c r="BF35" s="2250"/>
      <c r="BG35" s="2250"/>
      <c r="BH35" s="2250"/>
      <c r="BI35" s="2250"/>
      <c r="BJ35" s="2250"/>
      <c r="BK35" s="2250"/>
      <c r="BL35" s="2250"/>
      <c r="BM35" s="2250"/>
      <c r="BN35" s="2250"/>
      <c r="BO35" s="2250"/>
      <c r="BP35" s="2250"/>
      <c r="BQ35" s="2250"/>
      <c r="BR35" s="2250"/>
      <c r="BS35" s="2250"/>
      <c r="BT35" s="2250"/>
      <c r="BU35" s="2250"/>
      <c r="BV35" s="2250"/>
      <c r="BW35" s="2250"/>
      <c r="BX35" s="2250"/>
      <c r="BY35" s="2250"/>
      <c r="BZ35" s="2250"/>
      <c r="CA35" s="2250"/>
      <c r="CB35" s="2250"/>
      <c r="CC35" s="2250"/>
      <c r="CD35" s="2250"/>
      <c r="CE35" s="2250"/>
      <c r="CF35" s="2250"/>
      <c r="CG35" s="2250"/>
      <c r="CH35" s="2250"/>
      <c r="CI35" s="2250"/>
      <c r="CJ35" s="2250"/>
      <c r="CK35" s="2250"/>
      <c r="CL35" s="2250"/>
      <c r="CM35" s="2250"/>
      <c r="CN35" s="2250"/>
      <c r="CO35" s="2250"/>
      <c r="CP35" s="2250"/>
      <c r="CQ35" s="2250"/>
      <c r="CR35" s="2250"/>
      <c r="CS35" s="2250"/>
      <c r="CT35" s="2250"/>
    </row>
    <row r="36" spans="1:98" ht="70.5" customHeight="1" x14ac:dyDescent="0.25">
      <c r="A36" s="2257" t="s">
        <v>1780</v>
      </c>
      <c r="B36" s="278">
        <v>1</v>
      </c>
      <c r="C36" s="225" t="s">
        <v>1781</v>
      </c>
      <c r="D36" s="532" t="s">
        <v>1782</v>
      </c>
      <c r="E36" s="229" t="s">
        <v>1783</v>
      </c>
      <c r="F36" s="229" t="s">
        <v>1784</v>
      </c>
      <c r="G36" s="533" t="s">
        <v>1785</v>
      </c>
      <c r="H36" s="534" t="s">
        <v>1786</v>
      </c>
      <c r="I36" s="535" t="s">
        <v>1787</v>
      </c>
      <c r="J36" s="2250"/>
      <c r="K36" s="2250"/>
      <c r="L36" s="2250"/>
      <c r="M36" s="2250"/>
      <c r="N36" s="2250"/>
      <c r="O36" s="2250"/>
      <c r="P36" s="2250"/>
      <c r="Q36" s="2250"/>
      <c r="R36" s="2250"/>
      <c r="S36" s="2250"/>
      <c r="T36" s="2250"/>
      <c r="U36" s="2250"/>
      <c r="V36" s="2250"/>
      <c r="W36" s="2250"/>
      <c r="X36" s="2250"/>
      <c r="Y36" s="2250"/>
      <c r="Z36" s="2250"/>
      <c r="AA36" s="2250"/>
      <c r="AB36" s="2250"/>
      <c r="AC36" s="2250"/>
      <c r="AD36" s="2250"/>
      <c r="AE36" s="2250"/>
      <c r="AF36" s="2250"/>
      <c r="AG36" s="2250"/>
      <c r="AH36" s="2250"/>
      <c r="AI36" s="2250"/>
      <c r="AJ36" s="2250"/>
      <c r="AK36" s="2250"/>
      <c r="AL36" s="2250"/>
      <c r="AM36" s="2250"/>
      <c r="AN36" s="2250"/>
      <c r="AO36" s="2250"/>
      <c r="AP36" s="2250"/>
      <c r="AQ36" s="2250"/>
      <c r="AR36" s="2250"/>
      <c r="AS36" s="2250"/>
      <c r="AT36" s="2250"/>
      <c r="AU36" s="2250"/>
      <c r="AV36" s="2250"/>
      <c r="AW36" s="2250"/>
      <c r="AX36" s="2250"/>
      <c r="AY36" s="2250"/>
      <c r="AZ36" s="2250"/>
      <c r="BA36" s="2250"/>
      <c r="BB36" s="2250"/>
      <c r="BC36" s="2250"/>
      <c r="BD36" s="2250"/>
      <c r="BE36" s="2250"/>
      <c r="BF36" s="2250"/>
      <c r="BG36" s="2250"/>
      <c r="BH36" s="2250"/>
      <c r="BI36" s="2250"/>
      <c r="BJ36" s="2250"/>
      <c r="BK36" s="2250"/>
      <c r="BL36" s="2250"/>
      <c r="BM36" s="2250"/>
      <c r="BN36" s="2250"/>
      <c r="BO36" s="2250"/>
      <c r="BP36" s="2250"/>
      <c r="BQ36" s="2250"/>
      <c r="BR36" s="2250"/>
      <c r="BS36" s="2250"/>
      <c r="BT36" s="2250"/>
      <c r="BU36" s="2250"/>
      <c r="BV36" s="2250"/>
      <c r="BW36" s="2250"/>
      <c r="BX36" s="2250"/>
      <c r="BY36" s="2250"/>
      <c r="BZ36" s="2250"/>
      <c r="CA36" s="2250"/>
      <c r="CB36" s="2250"/>
      <c r="CC36" s="2250"/>
      <c r="CD36" s="2250"/>
      <c r="CE36" s="2250"/>
      <c r="CF36" s="2250"/>
      <c r="CG36" s="2250"/>
      <c r="CH36" s="2250"/>
      <c r="CI36" s="2250"/>
      <c r="CJ36" s="2250"/>
      <c r="CK36" s="2250"/>
      <c r="CL36" s="2250"/>
      <c r="CM36" s="2250"/>
      <c r="CN36" s="2250"/>
      <c r="CO36" s="2250"/>
      <c r="CP36" s="2250"/>
      <c r="CQ36" s="2250"/>
      <c r="CR36" s="2250"/>
      <c r="CS36" s="2250"/>
      <c r="CT36" s="2250"/>
    </row>
    <row r="37" spans="1:98" ht="72" customHeight="1" x14ac:dyDescent="0.25">
      <c r="A37" s="2257"/>
      <c r="B37" s="278">
        <v>2</v>
      </c>
      <c r="C37" s="225" t="s">
        <v>1788</v>
      </c>
      <c r="D37" s="532" t="s">
        <v>1782</v>
      </c>
      <c r="E37" s="229" t="s">
        <v>1789</v>
      </c>
      <c r="F37" s="229" t="s">
        <v>1784</v>
      </c>
      <c r="G37" s="533" t="s">
        <v>1785</v>
      </c>
      <c r="H37" s="534" t="s">
        <v>1786</v>
      </c>
      <c r="I37" s="535" t="s">
        <v>1790</v>
      </c>
      <c r="J37" s="2250"/>
      <c r="K37" s="2250"/>
      <c r="L37" s="2250"/>
      <c r="M37" s="2250"/>
      <c r="N37" s="2250"/>
      <c r="O37" s="2250"/>
      <c r="P37" s="2250"/>
      <c r="Q37" s="2250"/>
      <c r="R37" s="2250"/>
      <c r="S37" s="2250"/>
      <c r="T37" s="2250"/>
      <c r="U37" s="2250"/>
      <c r="V37" s="2250"/>
      <c r="W37" s="2250"/>
      <c r="X37" s="2250"/>
      <c r="Y37" s="2250"/>
      <c r="Z37" s="2250"/>
      <c r="AA37" s="2250"/>
      <c r="AB37" s="2250"/>
      <c r="AC37" s="2250"/>
      <c r="AD37" s="2250"/>
      <c r="AE37" s="2250"/>
      <c r="AF37" s="2250"/>
      <c r="AG37" s="2250"/>
      <c r="AH37" s="2250"/>
      <c r="AI37" s="2250"/>
      <c r="AJ37" s="2250"/>
      <c r="AK37" s="2250"/>
      <c r="AL37" s="2250"/>
      <c r="AM37" s="2250"/>
      <c r="AN37" s="2250"/>
      <c r="AO37" s="2250"/>
      <c r="AP37" s="2250"/>
      <c r="AQ37" s="2250"/>
      <c r="AR37" s="2250"/>
      <c r="AS37" s="2250"/>
      <c r="AT37" s="2250"/>
      <c r="AU37" s="2250"/>
      <c r="AV37" s="2250"/>
      <c r="AW37" s="2250"/>
      <c r="AX37" s="2250"/>
      <c r="AY37" s="2250"/>
      <c r="AZ37" s="2250"/>
      <c r="BA37" s="2250"/>
      <c r="BB37" s="2250"/>
      <c r="BC37" s="2250"/>
      <c r="BD37" s="2250"/>
      <c r="BE37" s="2250"/>
      <c r="BF37" s="2250"/>
      <c r="BG37" s="2250"/>
      <c r="BH37" s="2250"/>
      <c r="BI37" s="2250"/>
      <c r="BJ37" s="2250"/>
      <c r="BK37" s="2250"/>
      <c r="BL37" s="2250"/>
      <c r="BM37" s="2250"/>
      <c r="BN37" s="2250"/>
      <c r="BO37" s="2250"/>
      <c r="BP37" s="2250"/>
      <c r="BQ37" s="2250"/>
      <c r="BR37" s="2250"/>
      <c r="BS37" s="2250"/>
      <c r="BT37" s="2250"/>
      <c r="BU37" s="2250"/>
      <c r="BV37" s="2250"/>
      <c r="BW37" s="2250"/>
      <c r="BX37" s="2250"/>
      <c r="BY37" s="2250"/>
      <c r="BZ37" s="2250"/>
      <c r="CA37" s="2250"/>
      <c r="CB37" s="2250"/>
      <c r="CC37" s="2250"/>
      <c r="CD37" s="2250"/>
      <c r="CE37" s="2250"/>
      <c r="CF37" s="2250"/>
      <c r="CG37" s="2250"/>
      <c r="CH37" s="2250"/>
      <c r="CI37" s="2250"/>
      <c r="CJ37" s="2250"/>
      <c r="CK37" s="2250"/>
      <c r="CL37" s="2250"/>
      <c r="CM37" s="2250"/>
      <c r="CN37" s="2250"/>
      <c r="CO37" s="2250"/>
      <c r="CP37" s="2250"/>
      <c r="CQ37" s="2250"/>
      <c r="CR37" s="2250"/>
      <c r="CS37" s="2250"/>
      <c r="CT37" s="2250"/>
    </row>
    <row r="38" spans="1:98" ht="77.25" customHeight="1" x14ac:dyDescent="0.25">
      <c r="A38" s="2257"/>
      <c r="B38" s="278">
        <v>3</v>
      </c>
      <c r="C38" s="225" t="s">
        <v>1791</v>
      </c>
      <c r="D38" s="532" t="s">
        <v>1782</v>
      </c>
      <c r="E38" s="229" t="s">
        <v>1792</v>
      </c>
      <c r="F38" s="229" t="s">
        <v>1784</v>
      </c>
      <c r="G38" s="533" t="s">
        <v>1785</v>
      </c>
      <c r="H38" s="534" t="s">
        <v>1786</v>
      </c>
      <c r="I38" s="535" t="s">
        <v>1793</v>
      </c>
      <c r="J38" s="2250"/>
      <c r="K38" s="2250"/>
      <c r="L38" s="2250"/>
      <c r="M38" s="2250"/>
      <c r="N38" s="2250"/>
      <c r="O38" s="2250"/>
      <c r="P38" s="2250"/>
      <c r="Q38" s="2250"/>
      <c r="R38" s="2250"/>
      <c r="S38" s="2250"/>
      <c r="T38" s="2250"/>
      <c r="U38" s="2250"/>
      <c r="V38" s="2250"/>
      <c r="W38" s="2250"/>
      <c r="X38" s="2250"/>
      <c r="Y38" s="2250"/>
      <c r="Z38" s="2250"/>
      <c r="AA38" s="2250"/>
      <c r="AB38" s="2250"/>
      <c r="AC38" s="2250"/>
      <c r="AD38" s="2250"/>
      <c r="AE38" s="2250"/>
      <c r="AF38" s="2250"/>
      <c r="AG38" s="2250"/>
      <c r="AH38" s="2250"/>
      <c r="AI38" s="2250"/>
      <c r="AJ38" s="2250"/>
      <c r="AK38" s="2250"/>
      <c r="AL38" s="2250"/>
      <c r="AM38" s="2250"/>
      <c r="AN38" s="2250"/>
      <c r="AO38" s="2250"/>
      <c r="AP38" s="2250"/>
      <c r="AQ38" s="2250"/>
      <c r="AR38" s="2250"/>
      <c r="AS38" s="2250"/>
      <c r="AT38" s="2250"/>
      <c r="AU38" s="2250"/>
      <c r="AV38" s="2250"/>
      <c r="AW38" s="2250"/>
      <c r="AX38" s="2250"/>
      <c r="AY38" s="2250"/>
      <c r="AZ38" s="2250"/>
      <c r="BA38" s="2250"/>
      <c r="BB38" s="2250"/>
      <c r="BC38" s="2250"/>
      <c r="BD38" s="2250"/>
      <c r="BE38" s="2250"/>
      <c r="BF38" s="2250"/>
      <c r="BG38" s="2250"/>
      <c r="BH38" s="2250"/>
      <c r="BI38" s="2250"/>
      <c r="BJ38" s="2250"/>
      <c r="BK38" s="2250"/>
      <c r="BL38" s="2250"/>
      <c r="BM38" s="2250"/>
      <c r="BN38" s="2250"/>
      <c r="BO38" s="2250"/>
      <c r="BP38" s="2250"/>
      <c r="BQ38" s="2250"/>
      <c r="BR38" s="2250"/>
      <c r="BS38" s="2250"/>
      <c r="BT38" s="2250"/>
      <c r="BU38" s="2250"/>
      <c r="BV38" s="2250"/>
      <c r="BW38" s="2250"/>
      <c r="BX38" s="2250"/>
      <c r="BY38" s="2250"/>
      <c r="BZ38" s="2250"/>
      <c r="CA38" s="2250"/>
      <c r="CB38" s="2250"/>
      <c r="CC38" s="2250"/>
      <c r="CD38" s="2250"/>
      <c r="CE38" s="2250"/>
      <c r="CF38" s="2250"/>
      <c r="CG38" s="2250"/>
      <c r="CH38" s="2250"/>
      <c r="CI38" s="2250"/>
      <c r="CJ38" s="2250"/>
      <c r="CK38" s="2250"/>
      <c r="CL38" s="2250"/>
      <c r="CM38" s="2250"/>
      <c r="CN38" s="2250"/>
      <c r="CO38" s="2250"/>
      <c r="CP38" s="2250"/>
      <c r="CQ38" s="2250"/>
      <c r="CR38" s="2250"/>
      <c r="CS38" s="2250"/>
      <c r="CT38" s="2250"/>
    </row>
    <row r="39" spans="1:98" ht="75" customHeight="1" thickBot="1" x14ac:dyDescent="0.3">
      <c r="A39" s="2258"/>
      <c r="B39" s="281">
        <v>4</v>
      </c>
      <c r="C39" s="230" t="s">
        <v>1794</v>
      </c>
      <c r="D39" s="536" t="s">
        <v>1782</v>
      </c>
      <c r="E39" s="231" t="s">
        <v>1795</v>
      </c>
      <c r="F39" s="229" t="s">
        <v>1784</v>
      </c>
      <c r="G39" s="537" t="s">
        <v>1796</v>
      </c>
      <c r="H39" s="534" t="s">
        <v>1786</v>
      </c>
      <c r="I39" s="538" t="s">
        <v>1793</v>
      </c>
      <c r="J39" s="2250"/>
      <c r="K39" s="2250"/>
      <c r="L39" s="2250"/>
      <c r="M39" s="2250"/>
      <c r="N39" s="2250"/>
      <c r="O39" s="2250"/>
      <c r="P39" s="2250"/>
      <c r="Q39" s="2250"/>
      <c r="R39" s="2250"/>
      <c r="S39" s="2250"/>
      <c r="T39" s="2250"/>
      <c r="U39" s="2250"/>
      <c r="V39" s="2250"/>
      <c r="W39" s="2250"/>
      <c r="X39" s="2250"/>
      <c r="Y39" s="2250"/>
      <c r="Z39" s="2250"/>
      <c r="AA39" s="2250"/>
      <c r="AB39" s="2250"/>
      <c r="AC39" s="2250"/>
      <c r="AD39" s="2250"/>
      <c r="AE39" s="2250"/>
      <c r="AF39" s="2250"/>
      <c r="AG39" s="2250"/>
      <c r="AH39" s="2250"/>
      <c r="AI39" s="2250"/>
      <c r="AJ39" s="2250"/>
      <c r="AK39" s="2250"/>
      <c r="AL39" s="2250"/>
      <c r="AM39" s="2250"/>
      <c r="AN39" s="2250"/>
      <c r="AO39" s="2250"/>
      <c r="AP39" s="2250"/>
      <c r="AQ39" s="2250"/>
      <c r="AR39" s="2250"/>
      <c r="AS39" s="2250"/>
      <c r="AT39" s="2250"/>
      <c r="AU39" s="2250"/>
      <c r="AV39" s="2250"/>
      <c r="AW39" s="2250"/>
      <c r="AX39" s="2250"/>
      <c r="AY39" s="2250"/>
      <c r="AZ39" s="2250"/>
      <c r="BA39" s="2250"/>
      <c r="BB39" s="2250"/>
      <c r="BC39" s="2250"/>
      <c r="BD39" s="2250"/>
      <c r="BE39" s="2250"/>
      <c r="BF39" s="2250"/>
      <c r="BG39" s="2250"/>
      <c r="BH39" s="2250"/>
      <c r="BI39" s="2250"/>
      <c r="BJ39" s="2250"/>
      <c r="BK39" s="2250"/>
      <c r="BL39" s="2250"/>
      <c r="BM39" s="2250"/>
      <c r="BN39" s="2250"/>
      <c r="BO39" s="2250"/>
      <c r="BP39" s="2250"/>
      <c r="BQ39" s="2250"/>
      <c r="BR39" s="2250"/>
      <c r="BS39" s="2250"/>
      <c r="BT39" s="2250"/>
      <c r="BU39" s="2250"/>
      <c r="BV39" s="2250"/>
      <c r="BW39" s="2250"/>
      <c r="BX39" s="2250"/>
      <c r="BY39" s="2250"/>
      <c r="BZ39" s="2250"/>
      <c r="CA39" s="2250"/>
      <c r="CB39" s="2250"/>
      <c r="CC39" s="2250"/>
      <c r="CD39" s="2250"/>
      <c r="CE39" s="2250"/>
      <c r="CF39" s="2250"/>
      <c r="CG39" s="2250"/>
      <c r="CH39" s="2250"/>
      <c r="CI39" s="2250"/>
      <c r="CJ39" s="2250"/>
      <c r="CK39" s="2250"/>
      <c r="CL39" s="2250"/>
      <c r="CM39" s="2250"/>
      <c r="CN39" s="2250"/>
      <c r="CO39" s="2250"/>
      <c r="CP39" s="2250"/>
      <c r="CQ39" s="2250"/>
      <c r="CR39" s="2250"/>
      <c r="CS39" s="2250"/>
      <c r="CT39" s="2250"/>
    </row>
    <row r="40" spans="1:98" ht="15.75" thickBot="1" x14ac:dyDescent="0.3">
      <c r="A40" s="539"/>
      <c r="B40" s="540"/>
      <c r="C40" s="540"/>
      <c r="D40" s="540"/>
      <c r="E40" s="540"/>
      <c r="F40" s="540"/>
      <c r="G40" s="540"/>
      <c r="H40" s="540"/>
      <c r="I40" s="540"/>
      <c r="J40" s="2250"/>
      <c r="K40" s="2250"/>
      <c r="L40" s="2250"/>
      <c r="M40" s="2250"/>
      <c r="N40" s="2250"/>
      <c r="O40" s="2250"/>
      <c r="P40" s="2250"/>
      <c r="Q40" s="2250"/>
      <c r="R40" s="2250"/>
      <c r="S40" s="2250"/>
      <c r="T40" s="2250"/>
      <c r="U40" s="2250"/>
      <c r="V40" s="2250"/>
      <c r="W40" s="2250"/>
      <c r="X40" s="2250"/>
      <c r="Y40" s="2250"/>
      <c r="Z40" s="2250"/>
      <c r="AA40" s="2250"/>
      <c r="AB40" s="2250"/>
      <c r="AC40" s="2250"/>
      <c r="AD40" s="2250"/>
      <c r="AE40" s="2250"/>
      <c r="AF40" s="2250"/>
      <c r="AG40" s="2250"/>
      <c r="AH40" s="2250"/>
      <c r="AI40" s="2250"/>
      <c r="AJ40" s="2250"/>
      <c r="AK40" s="2250"/>
      <c r="AL40" s="2250"/>
      <c r="AM40" s="2250"/>
      <c r="AN40" s="2250"/>
      <c r="AO40" s="2250"/>
      <c r="AP40" s="2250"/>
      <c r="AQ40" s="2250"/>
      <c r="AR40" s="2250"/>
      <c r="AS40" s="2250"/>
      <c r="AT40" s="2250"/>
      <c r="AU40" s="2250"/>
      <c r="AV40" s="2250"/>
      <c r="AW40" s="2250"/>
      <c r="AX40" s="2250"/>
      <c r="AY40" s="2250"/>
      <c r="AZ40" s="2250"/>
      <c r="BA40" s="2250"/>
      <c r="BB40" s="2250"/>
      <c r="BC40" s="2250"/>
      <c r="BD40" s="2250"/>
      <c r="BE40" s="2250"/>
      <c r="BF40" s="2250"/>
      <c r="BG40" s="2250"/>
      <c r="BH40" s="2250"/>
      <c r="BI40" s="2250"/>
      <c r="BJ40" s="2250"/>
      <c r="BK40" s="2250"/>
      <c r="BL40" s="2250"/>
      <c r="BM40" s="2250"/>
      <c r="BN40" s="2250"/>
      <c r="BO40" s="2250"/>
      <c r="BP40" s="2250"/>
      <c r="BQ40" s="2250"/>
      <c r="BR40" s="2250"/>
      <c r="BS40" s="2250"/>
      <c r="BT40" s="2250"/>
      <c r="BU40" s="2250"/>
      <c r="BV40" s="2250"/>
      <c r="BW40" s="2250"/>
      <c r="BX40" s="2250"/>
      <c r="BY40" s="2250"/>
      <c r="BZ40" s="2250"/>
      <c r="CA40" s="2250"/>
      <c r="CB40" s="2250"/>
      <c r="CC40" s="2250"/>
      <c r="CD40" s="2250"/>
      <c r="CE40" s="2250"/>
      <c r="CF40" s="2250"/>
      <c r="CG40" s="2250"/>
      <c r="CH40" s="2250"/>
      <c r="CI40" s="2250"/>
      <c r="CJ40" s="2250"/>
      <c r="CK40" s="2250"/>
      <c r="CL40" s="2250"/>
      <c r="CM40" s="2250"/>
      <c r="CN40" s="2250"/>
      <c r="CO40" s="2250"/>
      <c r="CP40" s="2250"/>
      <c r="CQ40" s="2250"/>
      <c r="CR40" s="2250"/>
      <c r="CS40" s="2250"/>
      <c r="CT40" s="2250"/>
    </row>
    <row r="41" spans="1:98" x14ac:dyDescent="0.25">
      <c r="A41" s="498" t="s">
        <v>345</v>
      </c>
      <c r="B41" s="2259" t="s">
        <v>1769</v>
      </c>
      <c r="C41" s="2259"/>
      <c r="D41" s="2259"/>
      <c r="E41" s="2259"/>
      <c r="F41" s="2259"/>
      <c r="G41" s="2259"/>
      <c r="H41" s="2259"/>
      <c r="I41" s="2260"/>
      <c r="J41" s="2250"/>
      <c r="K41" s="2250"/>
      <c r="L41" s="2250"/>
      <c r="M41" s="2250"/>
      <c r="N41" s="2250"/>
      <c r="O41" s="2250"/>
      <c r="P41" s="2250"/>
      <c r="Q41" s="2250"/>
      <c r="R41" s="2250"/>
      <c r="S41" s="2250"/>
      <c r="T41" s="2250"/>
      <c r="U41" s="2250"/>
      <c r="V41" s="2250"/>
      <c r="W41" s="2250"/>
      <c r="X41" s="2250"/>
      <c r="Y41" s="2250"/>
      <c r="Z41" s="2250"/>
      <c r="AA41" s="2250"/>
      <c r="AB41" s="2250"/>
      <c r="AC41" s="2250"/>
      <c r="AD41" s="2250"/>
      <c r="AE41" s="2250"/>
      <c r="AF41" s="2250"/>
      <c r="AG41" s="2250"/>
      <c r="AH41" s="2250"/>
      <c r="AI41" s="2250"/>
      <c r="AJ41" s="2250"/>
      <c r="AK41" s="2250"/>
      <c r="AL41" s="2250"/>
      <c r="AM41" s="2250"/>
      <c r="AN41" s="2250"/>
      <c r="AO41" s="2250"/>
      <c r="AP41" s="2250"/>
      <c r="AQ41" s="2250"/>
      <c r="AR41" s="2250"/>
      <c r="AS41" s="2250"/>
      <c r="AT41" s="2250"/>
      <c r="AU41" s="2250"/>
      <c r="AV41" s="2250"/>
      <c r="AW41" s="2250"/>
      <c r="AX41" s="2250"/>
      <c r="AY41" s="2250"/>
      <c r="AZ41" s="2250"/>
      <c r="BA41" s="2250"/>
      <c r="BB41" s="2250"/>
      <c r="BC41" s="2250"/>
      <c r="BD41" s="2250"/>
      <c r="BE41" s="2250"/>
      <c r="BF41" s="2250"/>
      <c r="BG41" s="2250"/>
      <c r="BH41" s="2250"/>
      <c r="BI41" s="2250"/>
      <c r="BJ41" s="2250"/>
      <c r="BK41" s="2250"/>
      <c r="BL41" s="2250"/>
      <c r="BM41" s="2250"/>
      <c r="BN41" s="2250"/>
      <c r="BO41" s="2250"/>
      <c r="BP41" s="2250"/>
      <c r="BQ41" s="2250"/>
      <c r="BR41" s="2250"/>
      <c r="BS41" s="2250"/>
      <c r="BT41" s="2250"/>
      <c r="BU41" s="2250"/>
      <c r="BV41" s="2250"/>
      <c r="BW41" s="2250"/>
      <c r="BX41" s="2250"/>
      <c r="BY41" s="2250"/>
      <c r="BZ41" s="2250"/>
      <c r="CA41" s="2250"/>
      <c r="CB41" s="2250"/>
      <c r="CC41" s="2250"/>
      <c r="CD41" s="2250"/>
      <c r="CE41" s="2250"/>
      <c r="CF41" s="2250"/>
      <c r="CG41" s="2250"/>
      <c r="CH41" s="2250"/>
      <c r="CI41" s="2250"/>
      <c r="CJ41" s="2250"/>
      <c r="CK41" s="2250"/>
      <c r="CL41" s="2250"/>
      <c r="CM41" s="2250"/>
      <c r="CN41" s="2250"/>
      <c r="CO41" s="2250"/>
      <c r="CP41" s="2250"/>
      <c r="CQ41" s="2250"/>
      <c r="CR41" s="2250"/>
      <c r="CS41" s="2250"/>
      <c r="CT41" s="2250"/>
    </row>
    <row r="42" spans="1:98" x14ac:dyDescent="0.25">
      <c r="A42" s="501" t="s">
        <v>88</v>
      </c>
      <c r="B42" s="2261" t="s">
        <v>1631</v>
      </c>
      <c r="C42" s="2261"/>
      <c r="D42" s="2261"/>
      <c r="E42" s="2261"/>
      <c r="F42" s="2261"/>
      <c r="G42" s="2261"/>
      <c r="H42" s="2261"/>
      <c r="I42" s="2262"/>
      <c r="J42" s="2250"/>
      <c r="K42" s="2250"/>
      <c r="L42" s="2250"/>
      <c r="M42" s="2250"/>
      <c r="N42" s="2250"/>
      <c r="O42" s="2250"/>
      <c r="P42" s="2250"/>
      <c r="Q42" s="2250"/>
      <c r="R42" s="2250"/>
      <c r="S42" s="2250"/>
      <c r="T42" s="2250"/>
      <c r="U42" s="2250"/>
      <c r="V42" s="2250"/>
      <c r="W42" s="2250"/>
      <c r="X42" s="2250"/>
      <c r="Y42" s="2250"/>
      <c r="Z42" s="2250"/>
      <c r="AA42" s="2250"/>
      <c r="AB42" s="2250"/>
      <c r="AC42" s="2250"/>
      <c r="AD42" s="2250"/>
      <c r="AE42" s="2250"/>
      <c r="AF42" s="2250"/>
      <c r="AG42" s="2250"/>
      <c r="AH42" s="2250"/>
      <c r="AI42" s="2250"/>
      <c r="AJ42" s="2250"/>
      <c r="AK42" s="2250"/>
      <c r="AL42" s="2250"/>
      <c r="AM42" s="2250"/>
      <c r="AN42" s="2250"/>
      <c r="AO42" s="2250"/>
      <c r="AP42" s="2250"/>
      <c r="AQ42" s="2250"/>
      <c r="AR42" s="2250"/>
      <c r="AS42" s="2250"/>
      <c r="AT42" s="2250"/>
      <c r="AU42" s="2250"/>
      <c r="AV42" s="2250"/>
      <c r="AW42" s="2250"/>
      <c r="AX42" s="2250"/>
      <c r="AY42" s="2250"/>
      <c r="AZ42" s="2250"/>
      <c r="BA42" s="2250"/>
      <c r="BB42" s="2250"/>
      <c r="BC42" s="2250"/>
      <c r="BD42" s="2250"/>
      <c r="BE42" s="2250"/>
      <c r="BF42" s="2250"/>
      <c r="BG42" s="2250"/>
      <c r="BH42" s="2250"/>
      <c r="BI42" s="2250"/>
      <c r="BJ42" s="2250"/>
      <c r="BK42" s="2250"/>
      <c r="BL42" s="2250"/>
      <c r="BM42" s="2250"/>
      <c r="BN42" s="2250"/>
      <c r="BO42" s="2250"/>
      <c r="BP42" s="2250"/>
      <c r="BQ42" s="2250"/>
      <c r="BR42" s="2250"/>
      <c r="BS42" s="2250"/>
      <c r="BT42" s="2250"/>
      <c r="BU42" s="2250"/>
      <c r="BV42" s="2250"/>
      <c r="BW42" s="2250"/>
      <c r="BX42" s="2250"/>
      <c r="BY42" s="2250"/>
      <c r="BZ42" s="2250"/>
      <c r="CA42" s="2250"/>
      <c r="CB42" s="2250"/>
      <c r="CC42" s="2250"/>
      <c r="CD42" s="2250"/>
      <c r="CE42" s="2250"/>
      <c r="CF42" s="2250"/>
      <c r="CG42" s="2250"/>
      <c r="CH42" s="2250"/>
      <c r="CI42" s="2250"/>
      <c r="CJ42" s="2250"/>
      <c r="CK42" s="2250"/>
      <c r="CL42" s="2250"/>
      <c r="CM42" s="2250"/>
      <c r="CN42" s="2250"/>
      <c r="CO42" s="2250"/>
      <c r="CP42" s="2250"/>
      <c r="CQ42" s="2250"/>
      <c r="CR42" s="2250"/>
      <c r="CS42" s="2250"/>
      <c r="CT42" s="2250"/>
    </row>
    <row r="43" spans="1:98" x14ac:dyDescent="0.25">
      <c r="A43" s="501" t="s">
        <v>90</v>
      </c>
      <c r="B43" s="2261" t="s">
        <v>927</v>
      </c>
      <c r="C43" s="2261"/>
      <c r="D43" s="2261"/>
      <c r="E43" s="2261"/>
      <c r="F43" s="2261"/>
      <c r="G43" s="2261"/>
      <c r="H43" s="2261"/>
      <c r="I43" s="2262"/>
      <c r="J43" s="2250"/>
      <c r="K43" s="2250"/>
      <c r="L43" s="2250"/>
      <c r="M43" s="2250"/>
      <c r="N43" s="2250"/>
      <c r="O43" s="2250"/>
      <c r="P43" s="2250"/>
      <c r="Q43" s="2250"/>
      <c r="R43" s="2250"/>
      <c r="S43" s="2250"/>
      <c r="T43" s="2250"/>
      <c r="U43" s="2250"/>
      <c r="V43" s="2250"/>
      <c r="W43" s="2250"/>
      <c r="X43" s="2250"/>
      <c r="Y43" s="2250"/>
      <c r="Z43" s="2250"/>
      <c r="AA43" s="2250"/>
      <c r="AB43" s="2250"/>
      <c r="AC43" s="2250"/>
      <c r="AD43" s="2250"/>
      <c r="AE43" s="2250"/>
      <c r="AF43" s="2250"/>
      <c r="AG43" s="2250"/>
      <c r="AH43" s="2250"/>
      <c r="AI43" s="2250"/>
      <c r="AJ43" s="2250"/>
      <c r="AK43" s="2250"/>
      <c r="AL43" s="2250"/>
      <c r="AM43" s="2250"/>
      <c r="AN43" s="2250"/>
      <c r="AO43" s="2250"/>
      <c r="AP43" s="2250"/>
      <c r="AQ43" s="2250"/>
      <c r="AR43" s="2250"/>
      <c r="AS43" s="2250"/>
      <c r="AT43" s="2250"/>
      <c r="AU43" s="2250"/>
      <c r="AV43" s="2250"/>
      <c r="AW43" s="2250"/>
      <c r="AX43" s="2250"/>
      <c r="AY43" s="2250"/>
      <c r="AZ43" s="2250"/>
      <c r="BA43" s="2250"/>
      <c r="BB43" s="2250"/>
      <c r="BC43" s="2250"/>
      <c r="BD43" s="2250"/>
      <c r="BE43" s="2250"/>
      <c r="BF43" s="2250"/>
      <c r="BG43" s="2250"/>
      <c r="BH43" s="2250"/>
      <c r="BI43" s="2250"/>
      <c r="BJ43" s="2250"/>
      <c r="BK43" s="2250"/>
      <c r="BL43" s="2250"/>
      <c r="BM43" s="2250"/>
      <c r="BN43" s="2250"/>
      <c r="BO43" s="2250"/>
      <c r="BP43" s="2250"/>
      <c r="BQ43" s="2250"/>
      <c r="BR43" s="2250"/>
      <c r="BS43" s="2250"/>
      <c r="BT43" s="2250"/>
      <c r="BU43" s="2250"/>
      <c r="BV43" s="2250"/>
      <c r="BW43" s="2250"/>
      <c r="BX43" s="2250"/>
      <c r="BY43" s="2250"/>
      <c r="BZ43" s="2250"/>
      <c r="CA43" s="2250"/>
      <c r="CB43" s="2250"/>
      <c r="CC43" s="2250"/>
      <c r="CD43" s="2250"/>
      <c r="CE43" s="2250"/>
      <c r="CF43" s="2250"/>
      <c r="CG43" s="2250"/>
      <c r="CH43" s="2250"/>
      <c r="CI43" s="2250"/>
      <c r="CJ43" s="2250"/>
      <c r="CK43" s="2250"/>
      <c r="CL43" s="2250"/>
      <c r="CM43" s="2250"/>
      <c r="CN43" s="2250"/>
      <c r="CO43" s="2250"/>
      <c r="CP43" s="2250"/>
      <c r="CQ43" s="2250"/>
      <c r="CR43" s="2250"/>
      <c r="CS43" s="2250"/>
      <c r="CT43" s="2250"/>
    </row>
    <row r="44" spans="1:98" x14ac:dyDescent="0.25">
      <c r="A44" s="266" t="s">
        <v>92</v>
      </c>
      <c r="B44" s="2263" t="s">
        <v>1797</v>
      </c>
      <c r="C44" s="2263"/>
      <c r="D44" s="2263"/>
      <c r="E44" s="2263"/>
      <c r="F44" s="2263"/>
      <c r="G44" s="2263"/>
      <c r="H44" s="2263"/>
      <c r="I44" s="2264"/>
      <c r="J44" s="2250"/>
      <c r="K44" s="2250"/>
      <c r="L44" s="2250"/>
      <c r="M44" s="2250"/>
      <c r="N44" s="2250"/>
      <c r="O44" s="2250"/>
      <c r="P44" s="2250"/>
      <c r="Q44" s="2250"/>
      <c r="R44" s="2250"/>
      <c r="S44" s="2250"/>
      <c r="T44" s="2250"/>
      <c r="U44" s="2250"/>
      <c r="V44" s="2250"/>
      <c r="W44" s="2250"/>
      <c r="X44" s="2250"/>
      <c r="Y44" s="2250"/>
      <c r="Z44" s="2250"/>
      <c r="AA44" s="2250"/>
      <c r="AB44" s="2250"/>
      <c r="AC44" s="2250"/>
      <c r="AD44" s="2250"/>
      <c r="AE44" s="2250"/>
      <c r="AF44" s="2250"/>
      <c r="AG44" s="2250"/>
      <c r="AH44" s="2250"/>
      <c r="AI44" s="2250"/>
      <c r="AJ44" s="2250"/>
      <c r="AK44" s="2250"/>
      <c r="AL44" s="2250"/>
      <c r="AM44" s="2250"/>
      <c r="AN44" s="2250"/>
      <c r="AO44" s="2250"/>
      <c r="AP44" s="2250"/>
      <c r="AQ44" s="2250"/>
      <c r="AR44" s="2250"/>
      <c r="AS44" s="2250"/>
      <c r="AT44" s="2250"/>
      <c r="AU44" s="2250"/>
      <c r="AV44" s="2250"/>
      <c r="AW44" s="2250"/>
      <c r="AX44" s="2250"/>
      <c r="AY44" s="2250"/>
      <c r="AZ44" s="2250"/>
      <c r="BA44" s="2250"/>
      <c r="BB44" s="2250"/>
      <c r="BC44" s="2250"/>
      <c r="BD44" s="2250"/>
      <c r="BE44" s="2250"/>
      <c r="BF44" s="2250"/>
      <c r="BG44" s="2250"/>
      <c r="BH44" s="2250"/>
      <c r="BI44" s="2250"/>
      <c r="BJ44" s="2250"/>
      <c r="BK44" s="2250"/>
      <c r="BL44" s="2250"/>
      <c r="BM44" s="2250"/>
      <c r="BN44" s="2250"/>
      <c r="BO44" s="2250"/>
      <c r="BP44" s="2250"/>
      <c r="BQ44" s="2250"/>
      <c r="BR44" s="2250"/>
      <c r="BS44" s="2250"/>
      <c r="BT44" s="2250"/>
      <c r="BU44" s="2250"/>
      <c r="BV44" s="2250"/>
      <c r="BW44" s="2250"/>
      <c r="BX44" s="2250"/>
      <c r="BY44" s="2250"/>
      <c r="BZ44" s="2250"/>
      <c r="CA44" s="2250"/>
      <c r="CB44" s="2250"/>
      <c r="CC44" s="2250"/>
      <c r="CD44" s="2250"/>
      <c r="CE44" s="2250"/>
      <c r="CF44" s="2250"/>
      <c r="CG44" s="2250"/>
      <c r="CH44" s="2250"/>
      <c r="CI44" s="2250"/>
      <c r="CJ44" s="2250"/>
      <c r="CK44" s="2250"/>
      <c r="CL44" s="2250"/>
      <c r="CM44" s="2250"/>
      <c r="CN44" s="2250"/>
      <c r="CO44" s="2250"/>
      <c r="CP44" s="2250"/>
      <c r="CQ44" s="2250"/>
      <c r="CR44" s="2250"/>
      <c r="CS44" s="2250"/>
      <c r="CT44" s="2250"/>
    </row>
    <row r="45" spans="1:98" x14ac:dyDescent="0.25">
      <c r="A45" s="266" t="s">
        <v>1798</v>
      </c>
      <c r="B45" s="541" t="s">
        <v>97</v>
      </c>
      <c r="C45" s="542"/>
      <c r="D45" s="542"/>
      <c r="E45" s="542"/>
      <c r="F45" s="542"/>
      <c r="G45" s="542"/>
      <c r="H45" s="542"/>
      <c r="I45" s="543"/>
      <c r="J45" s="2250"/>
      <c r="K45" s="2250"/>
      <c r="L45" s="2250"/>
      <c r="M45" s="2250"/>
      <c r="N45" s="2250"/>
      <c r="O45" s="2250"/>
      <c r="P45" s="2250"/>
      <c r="Q45" s="2250"/>
      <c r="R45" s="2250"/>
      <c r="S45" s="2250"/>
      <c r="T45" s="2250"/>
      <c r="U45" s="2250"/>
      <c r="V45" s="2250"/>
      <c r="W45" s="2250"/>
      <c r="X45" s="2250"/>
      <c r="Y45" s="2250"/>
      <c r="Z45" s="2250"/>
      <c r="AA45" s="2250"/>
      <c r="AB45" s="2250"/>
      <c r="AC45" s="2250"/>
      <c r="AD45" s="2250"/>
      <c r="AE45" s="2250"/>
      <c r="AF45" s="2250"/>
      <c r="AG45" s="2250"/>
      <c r="AH45" s="2250"/>
      <c r="AI45" s="2250"/>
      <c r="AJ45" s="2250"/>
      <c r="AK45" s="2250"/>
      <c r="AL45" s="2250"/>
      <c r="AM45" s="2250"/>
      <c r="AN45" s="2250"/>
      <c r="AO45" s="2250"/>
      <c r="AP45" s="2250"/>
      <c r="AQ45" s="2250"/>
      <c r="AR45" s="2250"/>
      <c r="AS45" s="2250"/>
      <c r="AT45" s="2250"/>
      <c r="AU45" s="2250"/>
      <c r="AV45" s="2250"/>
      <c r="AW45" s="2250"/>
      <c r="AX45" s="2250"/>
      <c r="AY45" s="2250"/>
      <c r="AZ45" s="2250"/>
      <c r="BA45" s="2250"/>
      <c r="BB45" s="2250"/>
      <c r="BC45" s="2250"/>
      <c r="BD45" s="2250"/>
      <c r="BE45" s="2250"/>
      <c r="BF45" s="2250"/>
      <c r="BG45" s="2250"/>
      <c r="BH45" s="2250"/>
      <c r="BI45" s="2250"/>
      <c r="BJ45" s="2250"/>
      <c r="BK45" s="2250"/>
      <c r="BL45" s="2250"/>
      <c r="BM45" s="2250"/>
      <c r="BN45" s="2250"/>
      <c r="BO45" s="2250"/>
      <c r="BP45" s="2250"/>
      <c r="BQ45" s="2250"/>
      <c r="BR45" s="2250"/>
      <c r="BS45" s="2250"/>
      <c r="BT45" s="2250"/>
      <c r="BU45" s="2250"/>
      <c r="BV45" s="2250"/>
      <c r="BW45" s="2250"/>
      <c r="BX45" s="2250"/>
      <c r="BY45" s="2250"/>
      <c r="BZ45" s="2250"/>
      <c r="CA45" s="2250"/>
      <c r="CB45" s="2250"/>
      <c r="CC45" s="2250"/>
      <c r="CD45" s="2250"/>
      <c r="CE45" s="2250"/>
      <c r="CF45" s="2250"/>
      <c r="CG45" s="2250"/>
      <c r="CH45" s="2250"/>
      <c r="CI45" s="2250"/>
      <c r="CJ45" s="2250"/>
      <c r="CK45" s="2250"/>
      <c r="CL45" s="2250"/>
      <c r="CM45" s="2250"/>
      <c r="CN45" s="2250"/>
      <c r="CO45" s="2250"/>
      <c r="CP45" s="2250"/>
      <c r="CQ45" s="2250"/>
      <c r="CR45" s="2250"/>
      <c r="CS45" s="2250"/>
      <c r="CT45" s="2250"/>
    </row>
    <row r="46" spans="1:98" x14ac:dyDescent="0.25">
      <c r="A46" s="505" t="s">
        <v>94</v>
      </c>
      <c r="B46" s="2261" t="s">
        <v>1799</v>
      </c>
      <c r="C46" s="2261"/>
      <c r="D46" s="2261"/>
      <c r="E46" s="2261"/>
      <c r="F46" s="2261"/>
      <c r="G46" s="2261"/>
      <c r="H46" s="2261"/>
      <c r="I46" s="2262"/>
      <c r="J46" s="2250"/>
      <c r="K46" s="2250"/>
      <c r="L46" s="2250"/>
      <c r="M46" s="2250"/>
      <c r="N46" s="2250"/>
      <c r="O46" s="2250"/>
      <c r="P46" s="2250"/>
      <c r="Q46" s="2250"/>
      <c r="R46" s="2250"/>
      <c r="S46" s="2250"/>
      <c r="T46" s="2250"/>
      <c r="U46" s="2250"/>
      <c r="V46" s="2250"/>
      <c r="W46" s="2250"/>
      <c r="X46" s="2250"/>
      <c r="Y46" s="2250"/>
      <c r="Z46" s="2250"/>
      <c r="AA46" s="2250"/>
      <c r="AB46" s="2250"/>
      <c r="AC46" s="2250"/>
      <c r="AD46" s="2250"/>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0"/>
      <c r="BC46" s="2250"/>
      <c r="BD46" s="2250"/>
      <c r="BE46" s="2250"/>
      <c r="BF46" s="2250"/>
      <c r="BG46" s="2250"/>
      <c r="BH46" s="2250"/>
      <c r="BI46" s="2250"/>
      <c r="BJ46" s="2250"/>
      <c r="BK46" s="2250"/>
      <c r="BL46" s="2250"/>
      <c r="BM46" s="2250"/>
      <c r="BN46" s="2250"/>
      <c r="BO46" s="2250"/>
      <c r="BP46" s="2250"/>
      <c r="BQ46" s="2250"/>
      <c r="BR46" s="2250"/>
      <c r="BS46" s="2250"/>
      <c r="BT46" s="2250"/>
      <c r="BU46" s="2250"/>
      <c r="BV46" s="2250"/>
      <c r="BW46" s="2250"/>
      <c r="BX46" s="2250"/>
      <c r="BY46" s="2250"/>
      <c r="BZ46" s="2250"/>
      <c r="CA46" s="2250"/>
      <c r="CB46" s="2250"/>
      <c r="CC46" s="2250"/>
      <c r="CD46" s="2250"/>
      <c r="CE46" s="2250"/>
      <c r="CF46" s="2250"/>
      <c r="CG46" s="2250"/>
      <c r="CH46" s="2250"/>
      <c r="CI46" s="2250"/>
      <c r="CJ46" s="2250"/>
      <c r="CK46" s="2250"/>
      <c r="CL46" s="2250"/>
      <c r="CM46" s="2250"/>
      <c r="CN46" s="2250"/>
      <c r="CO46" s="2250"/>
      <c r="CP46" s="2250"/>
      <c r="CQ46" s="2250"/>
      <c r="CR46" s="2250"/>
      <c r="CS46" s="2250"/>
      <c r="CT46" s="2250"/>
    </row>
    <row r="47" spans="1:98" x14ac:dyDescent="0.25">
      <c r="A47" s="501" t="s">
        <v>98</v>
      </c>
      <c r="B47" s="2261" t="s">
        <v>1230</v>
      </c>
      <c r="C47" s="2261"/>
      <c r="D47" s="2261"/>
      <c r="E47" s="2261"/>
      <c r="F47" s="2261"/>
      <c r="G47" s="2261"/>
      <c r="H47" s="2261"/>
      <c r="I47" s="2262"/>
      <c r="J47" s="2250"/>
      <c r="K47" s="2250"/>
      <c r="L47" s="2250"/>
      <c r="M47" s="2250"/>
      <c r="N47" s="2250"/>
      <c r="O47" s="2250"/>
      <c r="P47" s="2250"/>
      <c r="Q47" s="2250"/>
      <c r="R47" s="2250"/>
      <c r="S47" s="2250"/>
      <c r="T47" s="2250"/>
      <c r="U47" s="2250"/>
      <c r="V47" s="2250"/>
      <c r="W47" s="2250"/>
      <c r="X47" s="2250"/>
      <c r="Y47" s="2250"/>
      <c r="Z47" s="2250"/>
      <c r="AA47" s="2250"/>
      <c r="AB47" s="2250"/>
      <c r="AC47" s="2250"/>
      <c r="AD47" s="2250"/>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0"/>
      <c r="BC47" s="2250"/>
      <c r="BD47" s="2250"/>
      <c r="BE47" s="2250"/>
      <c r="BF47" s="2250"/>
      <c r="BG47" s="2250"/>
      <c r="BH47" s="2250"/>
      <c r="BI47" s="2250"/>
      <c r="BJ47" s="2250"/>
      <c r="BK47" s="2250"/>
      <c r="BL47" s="2250"/>
      <c r="BM47" s="2250"/>
      <c r="BN47" s="2250"/>
      <c r="BO47" s="2250"/>
      <c r="BP47" s="2250"/>
      <c r="BQ47" s="2250"/>
      <c r="BR47" s="2250"/>
      <c r="BS47" s="2250"/>
      <c r="BT47" s="2250"/>
      <c r="BU47" s="2250"/>
      <c r="BV47" s="2250"/>
      <c r="BW47" s="2250"/>
      <c r="BX47" s="2250"/>
      <c r="BY47" s="2250"/>
      <c r="BZ47" s="2250"/>
      <c r="CA47" s="2250"/>
      <c r="CB47" s="2250"/>
      <c r="CC47" s="2250"/>
      <c r="CD47" s="2250"/>
      <c r="CE47" s="2250"/>
      <c r="CF47" s="2250"/>
      <c r="CG47" s="2250"/>
      <c r="CH47" s="2250"/>
      <c r="CI47" s="2250"/>
      <c r="CJ47" s="2250"/>
      <c r="CK47" s="2250"/>
      <c r="CL47" s="2250"/>
      <c r="CM47" s="2250"/>
      <c r="CN47" s="2250"/>
      <c r="CO47" s="2250"/>
      <c r="CP47" s="2250"/>
      <c r="CQ47" s="2250"/>
      <c r="CR47" s="2250"/>
      <c r="CS47" s="2250"/>
      <c r="CT47" s="2250"/>
    </row>
    <row r="48" spans="1:98" x14ac:dyDescent="0.25">
      <c r="A48" s="501" t="s">
        <v>100</v>
      </c>
      <c r="B48" s="2271">
        <v>1</v>
      </c>
      <c r="C48" s="2272"/>
      <c r="D48" s="2272"/>
      <c r="E48" s="2272"/>
      <c r="F48" s="2272"/>
      <c r="G48" s="2272"/>
      <c r="H48" s="2272"/>
      <c r="I48" s="2273"/>
      <c r="J48" s="2250"/>
      <c r="K48" s="2250"/>
      <c r="L48" s="2250"/>
      <c r="M48" s="2250"/>
      <c r="N48" s="2250"/>
      <c r="O48" s="2250"/>
      <c r="P48" s="2250"/>
      <c r="Q48" s="2250"/>
      <c r="R48" s="2250"/>
      <c r="S48" s="2250"/>
      <c r="T48" s="2250"/>
      <c r="U48" s="2250"/>
      <c r="V48" s="2250"/>
      <c r="W48" s="2250"/>
      <c r="X48" s="2250"/>
      <c r="Y48" s="2250"/>
      <c r="Z48" s="2250"/>
      <c r="AA48" s="2250"/>
      <c r="AB48" s="2250"/>
      <c r="AC48" s="2250"/>
      <c r="AD48" s="2250"/>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0"/>
      <c r="BC48" s="2250"/>
      <c r="BD48" s="2250"/>
      <c r="BE48" s="2250"/>
      <c r="BF48" s="2250"/>
      <c r="BG48" s="2250"/>
      <c r="BH48" s="2250"/>
      <c r="BI48" s="2250"/>
      <c r="BJ48" s="2250"/>
      <c r="BK48" s="2250"/>
      <c r="BL48" s="2250"/>
      <c r="BM48" s="2250"/>
      <c r="BN48" s="2250"/>
      <c r="BO48" s="2250"/>
      <c r="BP48" s="2250"/>
      <c r="BQ48" s="2250"/>
      <c r="BR48" s="2250"/>
      <c r="BS48" s="2250"/>
      <c r="BT48" s="2250"/>
      <c r="BU48" s="2250"/>
      <c r="BV48" s="2250"/>
      <c r="BW48" s="2250"/>
      <c r="BX48" s="2250"/>
      <c r="BY48" s="2250"/>
      <c r="BZ48" s="2250"/>
      <c r="CA48" s="2250"/>
      <c r="CB48" s="2250"/>
      <c r="CC48" s="2250"/>
      <c r="CD48" s="2250"/>
      <c r="CE48" s="2250"/>
      <c r="CF48" s="2250"/>
      <c r="CG48" s="2250"/>
      <c r="CH48" s="2250"/>
      <c r="CI48" s="2250"/>
      <c r="CJ48" s="2250"/>
      <c r="CK48" s="2250"/>
      <c r="CL48" s="2250"/>
      <c r="CM48" s="2250"/>
      <c r="CN48" s="2250"/>
      <c r="CO48" s="2250"/>
      <c r="CP48" s="2250"/>
      <c r="CQ48" s="2250"/>
      <c r="CR48" s="2250"/>
      <c r="CS48" s="2250"/>
      <c r="CT48" s="2250"/>
    </row>
    <row r="49" spans="1:98" x14ac:dyDescent="0.25">
      <c r="A49" s="266" t="s">
        <v>101</v>
      </c>
      <c r="B49" s="2274" t="s">
        <v>5653</v>
      </c>
      <c r="C49" s="2274"/>
      <c r="D49" s="2274"/>
      <c r="E49" s="2274"/>
      <c r="F49" s="2274"/>
      <c r="G49" s="2274"/>
      <c r="H49" s="2274"/>
      <c r="I49" s="2275"/>
      <c r="J49" s="2250"/>
      <c r="K49" s="2250"/>
      <c r="L49" s="2250"/>
      <c r="M49" s="2250"/>
      <c r="N49" s="2250"/>
      <c r="O49" s="2250"/>
      <c r="P49" s="2250"/>
      <c r="Q49" s="2250"/>
      <c r="R49" s="2250"/>
      <c r="S49" s="2250"/>
      <c r="T49" s="2250"/>
      <c r="U49" s="2250"/>
      <c r="V49" s="2250"/>
      <c r="W49" s="2250"/>
      <c r="X49" s="2250"/>
      <c r="Y49" s="2250"/>
      <c r="Z49" s="2250"/>
      <c r="AA49" s="2250"/>
      <c r="AB49" s="2250"/>
      <c r="AC49" s="2250"/>
      <c r="AD49" s="2250"/>
      <c r="AE49" s="2250"/>
      <c r="AF49" s="2250"/>
      <c r="AG49" s="2250"/>
      <c r="AH49" s="2250"/>
      <c r="AI49" s="2250"/>
      <c r="AJ49" s="2250"/>
      <c r="AK49" s="2250"/>
      <c r="AL49" s="2250"/>
      <c r="AM49" s="2250"/>
      <c r="AN49" s="2250"/>
      <c r="AO49" s="2250"/>
      <c r="AP49" s="2250"/>
      <c r="AQ49" s="2250"/>
      <c r="AR49" s="2250"/>
      <c r="AS49" s="2250"/>
      <c r="AT49" s="2250"/>
      <c r="AU49" s="2250"/>
      <c r="AV49" s="2250"/>
      <c r="AW49" s="2250"/>
      <c r="AX49" s="2250"/>
      <c r="AY49" s="2250"/>
      <c r="AZ49" s="2250"/>
      <c r="BA49" s="2250"/>
      <c r="BB49" s="2250"/>
      <c r="BC49" s="2250"/>
      <c r="BD49" s="2250"/>
      <c r="BE49" s="2250"/>
      <c r="BF49" s="2250"/>
      <c r="BG49" s="2250"/>
      <c r="BH49" s="2250"/>
      <c r="BI49" s="2250"/>
      <c r="BJ49" s="2250"/>
      <c r="BK49" s="2250"/>
      <c r="BL49" s="2250"/>
      <c r="BM49" s="2250"/>
      <c r="BN49" s="2250"/>
      <c r="BO49" s="2250"/>
      <c r="BP49" s="2250"/>
      <c r="BQ49" s="2250"/>
      <c r="BR49" s="2250"/>
      <c r="BS49" s="2250"/>
      <c r="BT49" s="2250"/>
      <c r="BU49" s="2250"/>
      <c r="BV49" s="2250"/>
      <c r="BW49" s="2250"/>
      <c r="BX49" s="2250"/>
      <c r="BY49" s="2250"/>
      <c r="BZ49" s="2250"/>
      <c r="CA49" s="2250"/>
      <c r="CB49" s="2250"/>
      <c r="CC49" s="2250"/>
      <c r="CD49" s="2250"/>
      <c r="CE49" s="2250"/>
      <c r="CF49" s="2250"/>
      <c r="CG49" s="2250"/>
      <c r="CH49" s="2250"/>
      <c r="CI49" s="2250"/>
      <c r="CJ49" s="2250"/>
      <c r="CK49" s="2250"/>
      <c r="CL49" s="2250"/>
      <c r="CM49" s="2250"/>
      <c r="CN49" s="2250"/>
      <c r="CO49" s="2250"/>
      <c r="CP49" s="2250"/>
      <c r="CQ49" s="2250"/>
      <c r="CR49" s="2250"/>
      <c r="CS49" s="2250"/>
      <c r="CT49" s="2250"/>
    </row>
    <row r="50" spans="1:98" x14ac:dyDescent="0.25">
      <c r="A50" s="266" t="s">
        <v>103</v>
      </c>
      <c r="B50" s="2274" t="s">
        <v>1800</v>
      </c>
      <c r="C50" s="2274"/>
      <c r="D50" s="2274"/>
      <c r="E50" s="2274"/>
      <c r="F50" s="2274"/>
      <c r="G50" s="2274"/>
      <c r="H50" s="2274"/>
      <c r="I50" s="2275"/>
      <c r="J50" s="2250"/>
      <c r="K50" s="2250"/>
      <c r="L50" s="2250"/>
      <c r="M50" s="2250"/>
      <c r="N50" s="2250"/>
      <c r="O50" s="2250"/>
      <c r="P50" s="2250"/>
      <c r="Q50" s="2250"/>
      <c r="R50" s="2250"/>
      <c r="S50" s="2250"/>
      <c r="T50" s="2250"/>
      <c r="U50" s="2250"/>
      <c r="V50" s="2250"/>
      <c r="W50" s="2250"/>
      <c r="X50" s="2250"/>
      <c r="Y50" s="2250"/>
      <c r="Z50" s="2250"/>
      <c r="AA50" s="2250"/>
      <c r="AB50" s="2250"/>
      <c r="AC50" s="2250"/>
      <c r="AD50" s="2250"/>
      <c r="AE50" s="2250"/>
      <c r="AF50" s="2250"/>
      <c r="AG50" s="2250"/>
      <c r="AH50" s="2250"/>
      <c r="AI50" s="2250"/>
      <c r="AJ50" s="2250"/>
      <c r="AK50" s="2250"/>
      <c r="AL50" s="2250"/>
      <c r="AM50" s="2250"/>
      <c r="AN50" s="2250"/>
      <c r="AO50" s="2250"/>
      <c r="AP50" s="2250"/>
      <c r="AQ50" s="2250"/>
      <c r="AR50" s="2250"/>
      <c r="AS50" s="2250"/>
      <c r="AT50" s="2250"/>
      <c r="AU50" s="2250"/>
      <c r="AV50" s="2250"/>
      <c r="AW50" s="2250"/>
      <c r="AX50" s="2250"/>
      <c r="AY50" s="2250"/>
      <c r="AZ50" s="2250"/>
      <c r="BA50" s="2250"/>
      <c r="BB50" s="2250"/>
      <c r="BC50" s="2250"/>
      <c r="BD50" s="2250"/>
      <c r="BE50" s="2250"/>
      <c r="BF50" s="2250"/>
      <c r="BG50" s="2250"/>
      <c r="BH50" s="2250"/>
      <c r="BI50" s="2250"/>
      <c r="BJ50" s="2250"/>
      <c r="BK50" s="2250"/>
      <c r="BL50" s="2250"/>
      <c r="BM50" s="2250"/>
      <c r="BN50" s="2250"/>
      <c r="BO50" s="2250"/>
      <c r="BP50" s="2250"/>
      <c r="BQ50" s="2250"/>
      <c r="BR50" s="2250"/>
      <c r="BS50" s="2250"/>
      <c r="BT50" s="2250"/>
      <c r="BU50" s="2250"/>
      <c r="BV50" s="2250"/>
      <c r="BW50" s="2250"/>
      <c r="BX50" s="2250"/>
      <c r="BY50" s="2250"/>
      <c r="BZ50" s="2250"/>
      <c r="CA50" s="2250"/>
      <c r="CB50" s="2250"/>
      <c r="CC50" s="2250"/>
      <c r="CD50" s="2250"/>
      <c r="CE50" s="2250"/>
      <c r="CF50" s="2250"/>
      <c r="CG50" s="2250"/>
      <c r="CH50" s="2250"/>
      <c r="CI50" s="2250"/>
      <c r="CJ50" s="2250"/>
      <c r="CK50" s="2250"/>
      <c r="CL50" s="2250"/>
      <c r="CM50" s="2250"/>
      <c r="CN50" s="2250"/>
      <c r="CO50" s="2250"/>
      <c r="CP50" s="2250"/>
      <c r="CQ50" s="2250"/>
      <c r="CR50" s="2250"/>
      <c r="CS50" s="2250"/>
      <c r="CT50" s="2250"/>
    </row>
    <row r="51" spans="1:98" x14ac:dyDescent="0.25">
      <c r="A51" s="505" t="s">
        <v>105</v>
      </c>
      <c r="B51" s="2274" t="s">
        <v>1801</v>
      </c>
      <c r="C51" s="2274"/>
      <c r="D51" s="2274"/>
      <c r="E51" s="2274"/>
      <c r="F51" s="2274"/>
      <c r="G51" s="2274"/>
      <c r="H51" s="2274"/>
      <c r="I51" s="2275"/>
      <c r="J51" s="2250"/>
      <c r="K51" s="2250"/>
      <c r="L51" s="2250"/>
      <c r="M51" s="2250"/>
      <c r="N51" s="2250"/>
      <c r="O51" s="2250"/>
      <c r="P51" s="2250"/>
      <c r="Q51" s="2250"/>
      <c r="R51" s="2250"/>
      <c r="S51" s="2250"/>
      <c r="T51" s="2250"/>
      <c r="U51" s="2250"/>
      <c r="V51" s="2250"/>
      <c r="W51" s="2250"/>
      <c r="X51" s="2250"/>
      <c r="Y51" s="2250"/>
      <c r="Z51" s="2250"/>
      <c r="AA51" s="2250"/>
      <c r="AB51" s="2250"/>
      <c r="AC51" s="2250"/>
      <c r="AD51" s="2250"/>
      <c r="AE51" s="2250"/>
      <c r="AF51" s="2250"/>
      <c r="AG51" s="2250"/>
      <c r="AH51" s="2250"/>
      <c r="AI51" s="2250"/>
      <c r="AJ51" s="2250"/>
      <c r="AK51" s="2250"/>
      <c r="AL51" s="2250"/>
      <c r="AM51" s="2250"/>
      <c r="AN51" s="2250"/>
      <c r="AO51" s="2250"/>
      <c r="AP51" s="2250"/>
      <c r="AQ51" s="2250"/>
      <c r="AR51" s="2250"/>
      <c r="AS51" s="2250"/>
      <c r="AT51" s="2250"/>
      <c r="AU51" s="2250"/>
      <c r="AV51" s="2250"/>
      <c r="AW51" s="2250"/>
      <c r="AX51" s="2250"/>
      <c r="AY51" s="2250"/>
      <c r="AZ51" s="2250"/>
      <c r="BA51" s="2250"/>
      <c r="BB51" s="2250"/>
      <c r="BC51" s="2250"/>
      <c r="BD51" s="2250"/>
      <c r="BE51" s="2250"/>
      <c r="BF51" s="2250"/>
      <c r="BG51" s="2250"/>
      <c r="BH51" s="2250"/>
      <c r="BI51" s="2250"/>
      <c r="BJ51" s="2250"/>
      <c r="BK51" s="2250"/>
      <c r="BL51" s="2250"/>
      <c r="BM51" s="2250"/>
      <c r="BN51" s="2250"/>
      <c r="BO51" s="2250"/>
      <c r="BP51" s="2250"/>
      <c r="BQ51" s="2250"/>
      <c r="BR51" s="2250"/>
      <c r="BS51" s="2250"/>
      <c r="BT51" s="2250"/>
      <c r="BU51" s="2250"/>
      <c r="BV51" s="2250"/>
      <c r="BW51" s="2250"/>
      <c r="BX51" s="2250"/>
      <c r="BY51" s="2250"/>
      <c r="BZ51" s="2250"/>
      <c r="CA51" s="2250"/>
      <c r="CB51" s="2250"/>
      <c r="CC51" s="2250"/>
      <c r="CD51" s="2250"/>
      <c r="CE51" s="2250"/>
      <c r="CF51" s="2250"/>
      <c r="CG51" s="2250"/>
      <c r="CH51" s="2250"/>
      <c r="CI51" s="2250"/>
      <c r="CJ51" s="2250"/>
      <c r="CK51" s="2250"/>
      <c r="CL51" s="2250"/>
      <c r="CM51" s="2250"/>
      <c r="CN51" s="2250"/>
      <c r="CO51" s="2250"/>
      <c r="CP51" s="2250"/>
      <c r="CQ51" s="2250"/>
      <c r="CR51" s="2250"/>
      <c r="CS51" s="2250"/>
      <c r="CT51" s="2250"/>
    </row>
    <row r="52" spans="1:98" x14ac:dyDescent="0.25">
      <c r="A52" s="266" t="s">
        <v>107</v>
      </c>
      <c r="B52" s="2278" t="s">
        <v>1802</v>
      </c>
      <c r="C52" s="2279"/>
      <c r="D52" s="2279"/>
      <c r="E52" s="2279"/>
      <c r="F52" s="2279"/>
      <c r="G52" s="2279"/>
      <c r="H52" s="2279"/>
      <c r="I52" s="2280"/>
      <c r="J52" s="2250"/>
      <c r="K52" s="2250"/>
      <c r="L52" s="2250"/>
      <c r="M52" s="2250"/>
      <c r="N52" s="2250"/>
      <c r="O52" s="2250"/>
      <c r="P52" s="2250"/>
      <c r="Q52" s="2250"/>
      <c r="R52" s="2250"/>
      <c r="S52" s="2250"/>
      <c r="T52" s="2250"/>
      <c r="U52" s="2250"/>
      <c r="V52" s="2250"/>
      <c r="W52" s="2250"/>
      <c r="X52" s="2250"/>
      <c r="Y52" s="2250"/>
      <c r="Z52" s="2250"/>
      <c r="AA52" s="2250"/>
      <c r="AB52" s="2250"/>
      <c r="AC52" s="2250"/>
      <c r="AD52" s="2250"/>
      <c r="AE52" s="2250"/>
      <c r="AF52" s="2250"/>
      <c r="AG52" s="2250"/>
      <c r="AH52" s="2250"/>
      <c r="AI52" s="2250"/>
      <c r="AJ52" s="2250"/>
      <c r="AK52" s="2250"/>
      <c r="AL52" s="2250"/>
      <c r="AM52" s="2250"/>
      <c r="AN52" s="2250"/>
      <c r="AO52" s="2250"/>
      <c r="AP52" s="2250"/>
      <c r="AQ52" s="2250"/>
      <c r="AR52" s="2250"/>
      <c r="AS52" s="2250"/>
      <c r="AT52" s="2250"/>
      <c r="AU52" s="2250"/>
      <c r="AV52" s="2250"/>
      <c r="AW52" s="2250"/>
      <c r="AX52" s="2250"/>
      <c r="AY52" s="2250"/>
      <c r="AZ52" s="2250"/>
      <c r="BA52" s="2250"/>
      <c r="BB52" s="2250"/>
      <c r="BC52" s="2250"/>
      <c r="BD52" s="2250"/>
      <c r="BE52" s="2250"/>
      <c r="BF52" s="2250"/>
      <c r="BG52" s="2250"/>
      <c r="BH52" s="2250"/>
      <c r="BI52" s="2250"/>
      <c r="BJ52" s="2250"/>
      <c r="BK52" s="2250"/>
      <c r="BL52" s="2250"/>
      <c r="BM52" s="2250"/>
      <c r="BN52" s="2250"/>
      <c r="BO52" s="2250"/>
      <c r="BP52" s="2250"/>
      <c r="BQ52" s="2250"/>
      <c r="BR52" s="2250"/>
      <c r="BS52" s="2250"/>
      <c r="BT52" s="2250"/>
      <c r="BU52" s="2250"/>
      <c r="BV52" s="2250"/>
      <c r="BW52" s="2250"/>
      <c r="BX52" s="2250"/>
      <c r="BY52" s="2250"/>
      <c r="BZ52" s="2250"/>
      <c r="CA52" s="2250"/>
      <c r="CB52" s="2250"/>
      <c r="CC52" s="2250"/>
      <c r="CD52" s="2250"/>
      <c r="CE52" s="2250"/>
      <c r="CF52" s="2250"/>
      <c r="CG52" s="2250"/>
      <c r="CH52" s="2250"/>
      <c r="CI52" s="2250"/>
      <c r="CJ52" s="2250"/>
      <c r="CK52" s="2250"/>
      <c r="CL52" s="2250"/>
      <c r="CM52" s="2250"/>
      <c r="CN52" s="2250"/>
      <c r="CO52" s="2250"/>
      <c r="CP52" s="2250"/>
      <c r="CQ52" s="2250"/>
      <c r="CR52" s="2250"/>
      <c r="CS52" s="2250"/>
      <c r="CT52" s="2250"/>
    </row>
    <row r="53" spans="1:98" x14ac:dyDescent="0.25">
      <c r="A53" s="267" t="s">
        <v>108</v>
      </c>
      <c r="B53" s="2261" t="s">
        <v>1803</v>
      </c>
      <c r="C53" s="2261"/>
      <c r="D53" s="2261"/>
      <c r="E53" s="2261"/>
      <c r="F53" s="2261"/>
      <c r="G53" s="2261"/>
      <c r="H53" s="2261"/>
      <c r="I53" s="2262"/>
      <c r="J53" s="2250"/>
      <c r="K53" s="2250"/>
      <c r="L53" s="2250"/>
      <c r="M53" s="2250"/>
      <c r="N53" s="2250"/>
      <c r="O53" s="2250"/>
      <c r="P53" s="2250"/>
      <c r="Q53" s="2250"/>
      <c r="R53" s="2250"/>
      <c r="S53" s="2250"/>
      <c r="T53" s="2250"/>
      <c r="U53" s="2250"/>
      <c r="V53" s="2250"/>
      <c r="W53" s="2250"/>
      <c r="X53" s="2250"/>
      <c r="Y53" s="2250"/>
      <c r="Z53" s="2250"/>
      <c r="AA53" s="2250"/>
      <c r="AB53" s="2250"/>
      <c r="AC53" s="2250"/>
      <c r="AD53" s="2250"/>
      <c r="AE53" s="2250"/>
      <c r="AF53" s="2250"/>
      <c r="AG53" s="2250"/>
      <c r="AH53" s="2250"/>
      <c r="AI53" s="2250"/>
      <c r="AJ53" s="2250"/>
      <c r="AK53" s="2250"/>
      <c r="AL53" s="2250"/>
      <c r="AM53" s="2250"/>
      <c r="AN53" s="2250"/>
      <c r="AO53" s="2250"/>
      <c r="AP53" s="2250"/>
      <c r="AQ53" s="2250"/>
      <c r="AR53" s="2250"/>
      <c r="AS53" s="2250"/>
      <c r="AT53" s="2250"/>
      <c r="AU53" s="2250"/>
      <c r="AV53" s="2250"/>
      <c r="AW53" s="2250"/>
      <c r="AX53" s="2250"/>
      <c r="AY53" s="2250"/>
      <c r="AZ53" s="2250"/>
      <c r="BA53" s="2250"/>
      <c r="BB53" s="2250"/>
      <c r="BC53" s="2250"/>
      <c r="BD53" s="2250"/>
      <c r="BE53" s="2250"/>
      <c r="BF53" s="2250"/>
      <c r="BG53" s="2250"/>
      <c r="BH53" s="2250"/>
      <c r="BI53" s="2250"/>
      <c r="BJ53" s="2250"/>
      <c r="BK53" s="2250"/>
      <c r="BL53" s="2250"/>
      <c r="BM53" s="2250"/>
      <c r="BN53" s="2250"/>
      <c r="BO53" s="2250"/>
      <c r="BP53" s="2250"/>
      <c r="BQ53" s="2250"/>
      <c r="BR53" s="2250"/>
      <c r="BS53" s="2250"/>
      <c r="BT53" s="2250"/>
      <c r="BU53" s="2250"/>
      <c r="BV53" s="2250"/>
      <c r="BW53" s="2250"/>
      <c r="BX53" s="2250"/>
      <c r="BY53" s="2250"/>
      <c r="BZ53" s="2250"/>
      <c r="CA53" s="2250"/>
      <c r="CB53" s="2250"/>
      <c r="CC53" s="2250"/>
      <c r="CD53" s="2250"/>
      <c r="CE53" s="2250"/>
      <c r="CF53" s="2250"/>
      <c r="CG53" s="2250"/>
      <c r="CH53" s="2250"/>
      <c r="CI53" s="2250"/>
      <c r="CJ53" s="2250"/>
      <c r="CK53" s="2250"/>
      <c r="CL53" s="2250"/>
      <c r="CM53" s="2250"/>
      <c r="CN53" s="2250"/>
      <c r="CO53" s="2250"/>
      <c r="CP53" s="2250"/>
      <c r="CQ53" s="2250"/>
      <c r="CR53" s="2250"/>
      <c r="CS53" s="2250"/>
      <c r="CT53" s="2250"/>
    </row>
    <row r="54" spans="1:98" x14ac:dyDescent="0.25">
      <c r="A54" s="544" t="s">
        <v>110</v>
      </c>
      <c r="B54" s="2281" t="s">
        <v>1804</v>
      </c>
      <c r="C54" s="2282"/>
      <c r="D54" s="2282"/>
      <c r="E54" s="2282"/>
      <c r="F54" s="2282"/>
      <c r="G54" s="2282"/>
      <c r="H54" s="2282"/>
      <c r="I54" s="2283"/>
      <c r="J54" s="2250"/>
      <c r="K54" s="2250"/>
      <c r="L54" s="2250"/>
      <c r="M54" s="2250"/>
      <c r="N54" s="2250"/>
      <c r="O54" s="2250"/>
      <c r="P54" s="2250"/>
      <c r="Q54" s="2250"/>
      <c r="R54" s="2250"/>
      <c r="S54" s="2250"/>
      <c r="T54" s="2250"/>
      <c r="U54" s="2250"/>
      <c r="V54" s="2250"/>
      <c r="W54" s="2250"/>
      <c r="X54" s="2250"/>
      <c r="Y54" s="2250"/>
      <c r="Z54" s="2250"/>
      <c r="AA54" s="2250"/>
      <c r="AB54" s="2250"/>
      <c r="AC54" s="2250"/>
      <c r="AD54" s="2250"/>
      <c r="AE54" s="2250"/>
      <c r="AF54" s="2250"/>
      <c r="AG54" s="2250"/>
      <c r="AH54" s="2250"/>
      <c r="AI54" s="2250"/>
      <c r="AJ54" s="2250"/>
      <c r="AK54" s="2250"/>
      <c r="AL54" s="2250"/>
      <c r="AM54" s="2250"/>
      <c r="AN54" s="2250"/>
      <c r="AO54" s="2250"/>
      <c r="AP54" s="2250"/>
      <c r="AQ54" s="2250"/>
      <c r="AR54" s="2250"/>
      <c r="AS54" s="2250"/>
      <c r="AT54" s="2250"/>
      <c r="AU54" s="2250"/>
      <c r="AV54" s="2250"/>
      <c r="AW54" s="2250"/>
      <c r="AX54" s="2250"/>
      <c r="AY54" s="2250"/>
      <c r="AZ54" s="2250"/>
      <c r="BA54" s="2250"/>
      <c r="BB54" s="2250"/>
      <c r="BC54" s="2250"/>
      <c r="BD54" s="2250"/>
      <c r="BE54" s="2250"/>
      <c r="BF54" s="2250"/>
      <c r="BG54" s="2250"/>
      <c r="BH54" s="2250"/>
      <c r="BI54" s="2250"/>
      <c r="BJ54" s="2250"/>
      <c r="BK54" s="2250"/>
      <c r="BL54" s="2250"/>
      <c r="BM54" s="2250"/>
      <c r="BN54" s="2250"/>
      <c r="BO54" s="2250"/>
      <c r="BP54" s="2250"/>
      <c r="BQ54" s="2250"/>
      <c r="BR54" s="2250"/>
      <c r="BS54" s="2250"/>
      <c r="BT54" s="2250"/>
      <c r="BU54" s="2250"/>
      <c r="BV54" s="2250"/>
      <c r="BW54" s="2250"/>
      <c r="BX54" s="2250"/>
      <c r="BY54" s="2250"/>
      <c r="BZ54" s="2250"/>
      <c r="CA54" s="2250"/>
      <c r="CB54" s="2250"/>
      <c r="CC54" s="2250"/>
      <c r="CD54" s="2250"/>
      <c r="CE54" s="2250"/>
      <c r="CF54" s="2250"/>
      <c r="CG54" s="2250"/>
      <c r="CH54" s="2250"/>
      <c r="CI54" s="2250"/>
      <c r="CJ54" s="2250"/>
      <c r="CK54" s="2250"/>
      <c r="CL54" s="2250"/>
      <c r="CM54" s="2250"/>
      <c r="CN54" s="2250"/>
      <c r="CO54" s="2250"/>
      <c r="CP54" s="2250"/>
      <c r="CQ54" s="2250"/>
      <c r="CR54" s="2250"/>
      <c r="CS54" s="2250"/>
      <c r="CT54" s="2250"/>
    </row>
    <row r="55" spans="1:98" x14ac:dyDescent="0.25">
      <c r="A55" s="527" t="s">
        <v>112</v>
      </c>
      <c r="B55" s="545" t="s">
        <v>113</v>
      </c>
      <c r="C55" s="529" t="s">
        <v>1805</v>
      </c>
      <c r="D55" s="545" t="s">
        <v>115</v>
      </c>
      <c r="E55" s="546" t="s">
        <v>116</v>
      </c>
      <c r="F55" s="545" t="s">
        <v>117</v>
      </c>
      <c r="G55" s="545" t="s">
        <v>118</v>
      </c>
      <c r="H55" s="545" t="s">
        <v>119</v>
      </c>
      <c r="I55" s="547" t="s">
        <v>120</v>
      </c>
      <c r="J55" s="2250"/>
      <c r="K55" s="2250"/>
      <c r="L55" s="2250"/>
      <c r="M55" s="2250"/>
      <c r="N55" s="2250"/>
      <c r="O55" s="2250"/>
      <c r="P55" s="2250"/>
      <c r="Q55" s="2250"/>
      <c r="R55" s="2250"/>
      <c r="S55" s="2250"/>
      <c r="T55" s="2250"/>
      <c r="U55" s="2250"/>
      <c r="V55" s="2250"/>
      <c r="W55" s="2250"/>
      <c r="X55" s="2250"/>
      <c r="Y55" s="2250"/>
      <c r="Z55" s="2250"/>
      <c r="AA55" s="2250"/>
      <c r="AB55" s="2250"/>
      <c r="AC55" s="2250"/>
      <c r="AD55" s="2250"/>
      <c r="AE55" s="2250"/>
      <c r="AF55" s="2250"/>
      <c r="AG55" s="2250"/>
      <c r="AH55" s="2250"/>
      <c r="AI55" s="2250"/>
      <c r="AJ55" s="2250"/>
      <c r="AK55" s="2250"/>
      <c r="AL55" s="2250"/>
      <c r="AM55" s="2250"/>
      <c r="AN55" s="2250"/>
      <c r="AO55" s="2250"/>
      <c r="AP55" s="2250"/>
      <c r="AQ55" s="2250"/>
      <c r="AR55" s="2250"/>
      <c r="AS55" s="2250"/>
      <c r="AT55" s="2250"/>
      <c r="AU55" s="2250"/>
      <c r="AV55" s="2250"/>
      <c r="AW55" s="2250"/>
      <c r="AX55" s="2250"/>
      <c r="AY55" s="2250"/>
      <c r="AZ55" s="2250"/>
      <c r="BA55" s="2250"/>
      <c r="BB55" s="2250"/>
      <c r="BC55" s="2250"/>
      <c r="BD55" s="2250"/>
      <c r="BE55" s="2250"/>
      <c r="BF55" s="2250"/>
      <c r="BG55" s="2250"/>
      <c r="BH55" s="2250"/>
      <c r="BI55" s="2250"/>
      <c r="BJ55" s="2250"/>
      <c r="BK55" s="2250"/>
      <c r="BL55" s="2250"/>
      <c r="BM55" s="2250"/>
      <c r="BN55" s="2250"/>
      <c r="BO55" s="2250"/>
      <c r="BP55" s="2250"/>
      <c r="BQ55" s="2250"/>
      <c r="BR55" s="2250"/>
      <c r="BS55" s="2250"/>
      <c r="BT55" s="2250"/>
      <c r="BU55" s="2250"/>
      <c r="BV55" s="2250"/>
      <c r="BW55" s="2250"/>
      <c r="BX55" s="2250"/>
      <c r="BY55" s="2250"/>
      <c r="BZ55" s="2250"/>
      <c r="CA55" s="2250"/>
      <c r="CB55" s="2250"/>
      <c r="CC55" s="2250"/>
      <c r="CD55" s="2250"/>
      <c r="CE55" s="2250"/>
      <c r="CF55" s="2250"/>
      <c r="CG55" s="2250"/>
      <c r="CH55" s="2250"/>
      <c r="CI55" s="2250"/>
      <c r="CJ55" s="2250"/>
      <c r="CK55" s="2250"/>
      <c r="CL55" s="2250"/>
      <c r="CM55" s="2250"/>
      <c r="CN55" s="2250"/>
      <c r="CO55" s="2250"/>
      <c r="CP55" s="2250"/>
      <c r="CQ55" s="2250"/>
      <c r="CR55" s="2250"/>
      <c r="CS55" s="2250"/>
      <c r="CT55" s="2250"/>
    </row>
    <row r="56" spans="1:98" ht="38.25" x14ac:dyDescent="0.25">
      <c r="A56" s="2267" t="s">
        <v>1806</v>
      </c>
      <c r="B56" s="278">
        <v>1</v>
      </c>
      <c r="C56" s="463" t="s">
        <v>1807</v>
      </c>
      <c r="D56" s="532" t="s">
        <v>1808</v>
      </c>
      <c r="E56" s="463" t="s">
        <v>1807</v>
      </c>
      <c r="F56" s="463" t="s">
        <v>1809</v>
      </c>
      <c r="G56" s="225" t="s">
        <v>1810</v>
      </c>
      <c r="H56" s="548" t="s">
        <v>1811</v>
      </c>
      <c r="I56" s="516" t="s">
        <v>1812</v>
      </c>
      <c r="J56" s="2250"/>
      <c r="K56" s="2250"/>
      <c r="L56" s="2250"/>
      <c r="M56" s="2250"/>
      <c r="N56" s="2250"/>
      <c r="O56" s="2250"/>
      <c r="P56" s="2250"/>
      <c r="Q56" s="2250"/>
      <c r="R56" s="2250"/>
      <c r="S56" s="2250"/>
      <c r="T56" s="2250"/>
      <c r="U56" s="2250"/>
      <c r="V56" s="2250"/>
      <c r="W56" s="2250"/>
      <c r="X56" s="2250"/>
      <c r="Y56" s="2250"/>
      <c r="Z56" s="2250"/>
      <c r="AA56" s="2250"/>
      <c r="AB56" s="2250"/>
      <c r="AC56" s="2250"/>
      <c r="AD56" s="2250"/>
      <c r="AE56" s="2250"/>
      <c r="AF56" s="2250"/>
      <c r="AG56" s="2250"/>
      <c r="AH56" s="2250"/>
      <c r="AI56" s="2250"/>
      <c r="AJ56" s="2250"/>
      <c r="AK56" s="2250"/>
      <c r="AL56" s="2250"/>
      <c r="AM56" s="2250"/>
      <c r="AN56" s="2250"/>
      <c r="AO56" s="2250"/>
      <c r="AP56" s="2250"/>
      <c r="AQ56" s="2250"/>
      <c r="AR56" s="2250"/>
      <c r="AS56" s="2250"/>
      <c r="AT56" s="2250"/>
      <c r="AU56" s="2250"/>
      <c r="AV56" s="2250"/>
      <c r="AW56" s="2250"/>
      <c r="AX56" s="2250"/>
      <c r="AY56" s="2250"/>
      <c r="AZ56" s="2250"/>
      <c r="BA56" s="2250"/>
      <c r="BB56" s="2250"/>
      <c r="BC56" s="2250"/>
      <c r="BD56" s="2250"/>
      <c r="BE56" s="2250"/>
      <c r="BF56" s="2250"/>
      <c r="BG56" s="2250"/>
      <c r="BH56" s="2250"/>
      <c r="BI56" s="2250"/>
      <c r="BJ56" s="2250"/>
      <c r="BK56" s="2250"/>
      <c r="BL56" s="2250"/>
      <c r="BM56" s="2250"/>
      <c r="BN56" s="2250"/>
      <c r="BO56" s="2250"/>
      <c r="BP56" s="2250"/>
      <c r="BQ56" s="2250"/>
      <c r="BR56" s="2250"/>
      <c r="BS56" s="2250"/>
      <c r="BT56" s="2250"/>
      <c r="BU56" s="2250"/>
      <c r="BV56" s="2250"/>
      <c r="BW56" s="2250"/>
      <c r="BX56" s="2250"/>
      <c r="BY56" s="2250"/>
      <c r="BZ56" s="2250"/>
      <c r="CA56" s="2250"/>
      <c r="CB56" s="2250"/>
      <c r="CC56" s="2250"/>
      <c r="CD56" s="2250"/>
      <c r="CE56" s="2250"/>
      <c r="CF56" s="2250"/>
      <c r="CG56" s="2250"/>
      <c r="CH56" s="2250"/>
      <c r="CI56" s="2250"/>
      <c r="CJ56" s="2250"/>
      <c r="CK56" s="2250"/>
      <c r="CL56" s="2250"/>
      <c r="CM56" s="2250"/>
      <c r="CN56" s="2250"/>
      <c r="CO56" s="2250"/>
      <c r="CP56" s="2250"/>
      <c r="CQ56" s="2250"/>
      <c r="CR56" s="2250"/>
      <c r="CS56" s="2250"/>
      <c r="CT56" s="2250"/>
    </row>
    <row r="57" spans="1:98" ht="38.25" x14ac:dyDescent="0.25">
      <c r="A57" s="2248"/>
      <c r="B57" s="278">
        <v>2</v>
      </c>
      <c r="C57" s="463" t="s">
        <v>1813</v>
      </c>
      <c r="D57" s="532" t="s">
        <v>1808</v>
      </c>
      <c r="E57" s="463" t="s">
        <v>1814</v>
      </c>
      <c r="F57" s="463" t="s">
        <v>1809</v>
      </c>
      <c r="G57" s="225" t="s">
        <v>1815</v>
      </c>
      <c r="H57" s="548">
        <v>0</v>
      </c>
      <c r="I57" s="516" t="s">
        <v>1816</v>
      </c>
      <c r="J57" s="2250"/>
      <c r="K57" s="2250"/>
      <c r="L57" s="2250"/>
      <c r="M57" s="2250"/>
      <c r="N57" s="2250"/>
      <c r="O57" s="2250"/>
      <c r="P57" s="2250"/>
      <c r="Q57" s="2250"/>
      <c r="R57" s="2250"/>
      <c r="S57" s="2250"/>
      <c r="T57" s="2250"/>
      <c r="U57" s="2250"/>
      <c r="V57" s="2250"/>
      <c r="W57" s="2250"/>
      <c r="X57" s="2250"/>
      <c r="Y57" s="2250"/>
      <c r="Z57" s="2250"/>
      <c r="AA57" s="2250"/>
      <c r="AB57" s="2250"/>
      <c r="AC57" s="2250"/>
      <c r="AD57" s="2250"/>
      <c r="AE57" s="2250"/>
      <c r="AF57" s="2250"/>
      <c r="AG57" s="2250"/>
      <c r="AH57" s="2250"/>
      <c r="AI57" s="2250"/>
      <c r="AJ57" s="2250"/>
      <c r="AK57" s="2250"/>
      <c r="AL57" s="2250"/>
      <c r="AM57" s="2250"/>
      <c r="AN57" s="2250"/>
      <c r="AO57" s="2250"/>
      <c r="AP57" s="2250"/>
      <c r="AQ57" s="2250"/>
      <c r="AR57" s="2250"/>
      <c r="AS57" s="2250"/>
      <c r="AT57" s="2250"/>
      <c r="AU57" s="2250"/>
      <c r="AV57" s="2250"/>
      <c r="AW57" s="2250"/>
      <c r="AX57" s="2250"/>
      <c r="AY57" s="2250"/>
      <c r="AZ57" s="2250"/>
      <c r="BA57" s="2250"/>
      <c r="BB57" s="2250"/>
      <c r="BC57" s="2250"/>
      <c r="BD57" s="2250"/>
      <c r="BE57" s="2250"/>
      <c r="BF57" s="2250"/>
      <c r="BG57" s="2250"/>
      <c r="BH57" s="2250"/>
      <c r="BI57" s="2250"/>
      <c r="BJ57" s="2250"/>
      <c r="BK57" s="2250"/>
      <c r="BL57" s="2250"/>
      <c r="BM57" s="2250"/>
      <c r="BN57" s="2250"/>
      <c r="BO57" s="2250"/>
      <c r="BP57" s="2250"/>
      <c r="BQ57" s="2250"/>
      <c r="BR57" s="2250"/>
      <c r="BS57" s="2250"/>
      <c r="BT57" s="2250"/>
      <c r="BU57" s="2250"/>
      <c r="BV57" s="2250"/>
      <c r="BW57" s="2250"/>
      <c r="BX57" s="2250"/>
      <c r="BY57" s="2250"/>
      <c r="BZ57" s="2250"/>
      <c r="CA57" s="2250"/>
      <c r="CB57" s="2250"/>
      <c r="CC57" s="2250"/>
      <c r="CD57" s="2250"/>
      <c r="CE57" s="2250"/>
      <c r="CF57" s="2250"/>
      <c r="CG57" s="2250"/>
      <c r="CH57" s="2250"/>
      <c r="CI57" s="2250"/>
      <c r="CJ57" s="2250"/>
      <c r="CK57" s="2250"/>
      <c r="CL57" s="2250"/>
      <c r="CM57" s="2250"/>
      <c r="CN57" s="2250"/>
      <c r="CO57" s="2250"/>
      <c r="CP57" s="2250"/>
      <c r="CQ57" s="2250"/>
      <c r="CR57" s="2250"/>
      <c r="CS57" s="2250"/>
      <c r="CT57" s="2250"/>
    </row>
    <row r="58" spans="1:98" ht="45" customHeight="1" x14ac:dyDescent="0.25">
      <c r="A58" s="2248"/>
      <c r="B58" s="278">
        <v>3</v>
      </c>
      <c r="C58" s="463" t="s">
        <v>1817</v>
      </c>
      <c r="D58" s="532" t="s">
        <v>1808</v>
      </c>
      <c r="E58" s="463" t="s">
        <v>1818</v>
      </c>
      <c r="F58" s="463" t="s">
        <v>1809</v>
      </c>
      <c r="G58" s="225" t="s">
        <v>126</v>
      </c>
      <c r="H58" s="548" t="s">
        <v>860</v>
      </c>
      <c r="I58" s="516" t="s">
        <v>1816</v>
      </c>
      <c r="J58" s="2250"/>
      <c r="K58" s="2250"/>
      <c r="L58" s="2250"/>
      <c r="M58" s="2250"/>
      <c r="N58" s="2250"/>
      <c r="O58" s="2250"/>
      <c r="P58" s="2250"/>
      <c r="Q58" s="2250"/>
      <c r="R58" s="2250"/>
      <c r="S58" s="2250"/>
      <c r="T58" s="2250"/>
      <c r="U58" s="2250"/>
      <c r="V58" s="2250"/>
      <c r="W58" s="2250"/>
      <c r="X58" s="2250"/>
      <c r="Y58" s="2250"/>
      <c r="Z58" s="2250"/>
      <c r="AA58" s="2250"/>
      <c r="AB58" s="2250"/>
      <c r="AC58" s="2250"/>
      <c r="AD58" s="2250"/>
      <c r="AE58" s="2250"/>
      <c r="AF58" s="2250"/>
      <c r="AG58" s="2250"/>
      <c r="AH58" s="2250"/>
      <c r="AI58" s="2250"/>
      <c r="AJ58" s="2250"/>
      <c r="AK58" s="2250"/>
      <c r="AL58" s="2250"/>
      <c r="AM58" s="2250"/>
      <c r="AN58" s="2250"/>
      <c r="AO58" s="2250"/>
      <c r="AP58" s="2250"/>
      <c r="AQ58" s="2250"/>
      <c r="AR58" s="2250"/>
      <c r="AS58" s="2250"/>
      <c r="AT58" s="2250"/>
      <c r="AU58" s="2250"/>
      <c r="AV58" s="2250"/>
      <c r="AW58" s="2250"/>
      <c r="AX58" s="2250"/>
      <c r="AY58" s="2250"/>
      <c r="AZ58" s="2250"/>
      <c r="BA58" s="2250"/>
      <c r="BB58" s="2250"/>
      <c r="BC58" s="2250"/>
      <c r="BD58" s="2250"/>
      <c r="BE58" s="2250"/>
      <c r="BF58" s="2250"/>
      <c r="BG58" s="2250"/>
      <c r="BH58" s="2250"/>
      <c r="BI58" s="2250"/>
      <c r="BJ58" s="2250"/>
      <c r="BK58" s="2250"/>
      <c r="BL58" s="2250"/>
      <c r="BM58" s="2250"/>
      <c r="BN58" s="2250"/>
      <c r="BO58" s="2250"/>
      <c r="BP58" s="2250"/>
      <c r="BQ58" s="2250"/>
      <c r="BR58" s="2250"/>
      <c r="BS58" s="2250"/>
      <c r="BT58" s="2250"/>
      <c r="BU58" s="2250"/>
      <c r="BV58" s="2250"/>
      <c r="BW58" s="2250"/>
      <c r="BX58" s="2250"/>
      <c r="BY58" s="2250"/>
      <c r="BZ58" s="2250"/>
      <c r="CA58" s="2250"/>
      <c r="CB58" s="2250"/>
      <c r="CC58" s="2250"/>
      <c r="CD58" s="2250"/>
      <c r="CE58" s="2250"/>
      <c r="CF58" s="2250"/>
      <c r="CG58" s="2250"/>
      <c r="CH58" s="2250"/>
      <c r="CI58" s="2250"/>
      <c r="CJ58" s="2250"/>
      <c r="CK58" s="2250"/>
      <c r="CL58" s="2250"/>
      <c r="CM58" s="2250"/>
      <c r="CN58" s="2250"/>
      <c r="CO58" s="2250"/>
      <c r="CP58" s="2250"/>
      <c r="CQ58" s="2250"/>
      <c r="CR58" s="2250"/>
      <c r="CS58" s="2250"/>
      <c r="CT58" s="2250"/>
    </row>
    <row r="59" spans="1:98" ht="66" customHeight="1" thickBot="1" x14ac:dyDescent="0.3">
      <c r="A59" s="2249"/>
      <c r="B59" s="281">
        <v>4</v>
      </c>
      <c r="C59" s="519" t="s">
        <v>1819</v>
      </c>
      <c r="D59" s="536" t="s">
        <v>1808</v>
      </c>
      <c r="E59" s="463" t="s">
        <v>1820</v>
      </c>
      <c r="F59" s="463" t="s">
        <v>1809</v>
      </c>
      <c r="G59" s="230" t="s">
        <v>126</v>
      </c>
      <c r="H59" s="549">
        <v>0</v>
      </c>
      <c r="I59" s="516" t="s">
        <v>1816</v>
      </c>
      <c r="J59" s="2250"/>
      <c r="K59" s="2250"/>
      <c r="L59" s="2250"/>
      <c r="M59" s="2250"/>
      <c r="N59" s="2250"/>
      <c r="O59" s="2250"/>
      <c r="P59" s="2250"/>
      <c r="Q59" s="2250"/>
      <c r="R59" s="2250"/>
      <c r="S59" s="2250"/>
      <c r="T59" s="2250"/>
      <c r="U59" s="2250"/>
      <c r="V59" s="2250"/>
      <c r="W59" s="2250"/>
      <c r="X59" s="2250"/>
      <c r="Y59" s="2250"/>
      <c r="Z59" s="2250"/>
      <c r="AA59" s="2250"/>
      <c r="AB59" s="2250"/>
      <c r="AC59" s="2250"/>
      <c r="AD59" s="2250"/>
      <c r="AE59" s="2250"/>
      <c r="AF59" s="2250"/>
      <c r="AG59" s="2250"/>
      <c r="AH59" s="2250"/>
      <c r="AI59" s="2250"/>
      <c r="AJ59" s="2250"/>
      <c r="AK59" s="2250"/>
      <c r="AL59" s="2250"/>
      <c r="AM59" s="2250"/>
      <c r="AN59" s="2250"/>
      <c r="AO59" s="2250"/>
      <c r="AP59" s="2250"/>
      <c r="AQ59" s="2250"/>
      <c r="AR59" s="2250"/>
      <c r="AS59" s="2250"/>
      <c r="AT59" s="2250"/>
      <c r="AU59" s="2250"/>
      <c r="AV59" s="2250"/>
      <c r="AW59" s="2250"/>
      <c r="AX59" s="2250"/>
      <c r="AY59" s="2250"/>
      <c r="AZ59" s="2250"/>
      <c r="BA59" s="2250"/>
      <c r="BB59" s="2250"/>
      <c r="BC59" s="2250"/>
      <c r="BD59" s="2250"/>
      <c r="BE59" s="2250"/>
      <c r="BF59" s="2250"/>
      <c r="BG59" s="2250"/>
      <c r="BH59" s="2250"/>
      <c r="BI59" s="2250"/>
      <c r="BJ59" s="2250"/>
      <c r="BK59" s="2250"/>
      <c r="BL59" s="2250"/>
      <c r="BM59" s="2250"/>
      <c r="BN59" s="2250"/>
      <c r="BO59" s="2250"/>
      <c r="BP59" s="2250"/>
      <c r="BQ59" s="2250"/>
      <c r="BR59" s="2250"/>
      <c r="BS59" s="2250"/>
      <c r="BT59" s="2250"/>
      <c r="BU59" s="2250"/>
      <c r="BV59" s="2250"/>
      <c r="BW59" s="2250"/>
      <c r="BX59" s="2250"/>
      <c r="BY59" s="2250"/>
      <c r="BZ59" s="2250"/>
      <c r="CA59" s="2250"/>
      <c r="CB59" s="2250"/>
      <c r="CC59" s="2250"/>
      <c r="CD59" s="2250"/>
      <c r="CE59" s="2250"/>
      <c r="CF59" s="2250"/>
      <c r="CG59" s="2250"/>
      <c r="CH59" s="2250"/>
      <c r="CI59" s="2250"/>
      <c r="CJ59" s="2250"/>
      <c r="CK59" s="2250"/>
      <c r="CL59" s="2250"/>
      <c r="CM59" s="2250"/>
      <c r="CN59" s="2250"/>
      <c r="CO59" s="2250"/>
      <c r="CP59" s="2250"/>
      <c r="CQ59" s="2250"/>
      <c r="CR59" s="2250"/>
      <c r="CS59" s="2250"/>
      <c r="CT59" s="2250"/>
    </row>
    <row r="60" spans="1:98" ht="15.75" thickBot="1" x14ac:dyDescent="0.3">
      <c r="A60" s="2268"/>
      <c r="B60" s="2269"/>
      <c r="C60" s="2269"/>
      <c r="D60" s="2269"/>
      <c r="E60" s="2269"/>
      <c r="F60" s="2269"/>
      <c r="G60" s="2269"/>
      <c r="H60" s="2269"/>
      <c r="I60" s="227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c r="AO60" s="2250"/>
      <c r="AP60" s="2250"/>
      <c r="AQ60" s="2250"/>
      <c r="AR60" s="2250"/>
      <c r="AS60" s="2250"/>
      <c r="AT60" s="2250"/>
      <c r="AU60" s="2250"/>
      <c r="AV60" s="2250"/>
      <c r="AW60" s="2250"/>
      <c r="AX60" s="2250"/>
      <c r="AY60" s="2250"/>
      <c r="AZ60" s="2250"/>
      <c r="BA60" s="2250"/>
      <c r="BB60" s="2250"/>
      <c r="BC60" s="2250"/>
      <c r="BD60" s="2250"/>
      <c r="BE60" s="2250"/>
      <c r="BF60" s="2250"/>
      <c r="BG60" s="2250"/>
      <c r="BH60" s="2250"/>
      <c r="BI60" s="2250"/>
      <c r="BJ60" s="2250"/>
      <c r="BK60" s="2250"/>
      <c r="BL60" s="2250"/>
      <c r="BM60" s="2250"/>
      <c r="BN60" s="2250"/>
      <c r="BO60" s="2250"/>
      <c r="BP60" s="2250"/>
      <c r="BQ60" s="2250"/>
      <c r="BR60" s="2250"/>
      <c r="BS60" s="2250"/>
      <c r="BT60" s="2250"/>
      <c r="BU60" s="2250"/>
      <c r="BV60" s="2250"/>
      <c r="BW60" s="2250"/>
      <c r="BX60" s="2250"/>
      <c r="BY60" s="2250"/>
      <c r="BZ60" s="2250"/>
      <c r="CA60" s="2250"/>
      <c r="CB60" s="2250"/>
      <c r="CC60" s="2250"/>
      <c r="CD60" s="2250"/>
      <c r="CE60" s="2250"/>
      <c r="CF60" s="2250"/>
      <c r="CG60" s="2250"/>
      <c r="CH60" s="2250"/>
      <c r="CI60" s="2250"/>
      <c r="CJ60" s="2250"/>
      <c r="CK60" s="2250"/>
      <c r="CL60" s="2250"/>
      <c r="CM60" s="2250"/>
      <c r="CN60" s="2250"/>
      <c r="CO60" s="2250"/>
      <c r="CP60" s="2250"/>
      <c r="CQ60" s="2250"/>
      <c r="CR60" s="2250"/>
      <c r="CS60" s="2250"/>
      <c r="CT60" s="2250"/>
    </row>
    <row r="61" spans="1:98" x14ac:dyDescent="0.25">
      <c r="A61" s="2284"/>
      <c r="B61" s="2285"/>
      <c r="C61" s="2285"/>
      <c r="D61" s="2285"/>
      <c r="E61" s="2285"/>
      <c r="F61" s="2285"/>
      <c r="G61" s="2285"/>
      <c r="H61" s="2285"/>
      <c r="I61" s="2286"/>
      <c r="J61" s="2250"/>
      <c r="K61" s="2250"/>
      <c r="L61" s="2250"/>
      <c r="M61" s="2250"/>
      <c r="N61" s="2250"/>
      <c r="O61" s="2250"/>
      <c r="P61" s="2250"/>
      <c r="Q61" s="2250"/>
      <c r="R61" s="2250"/>
      <c r="S61" s="2250"/>
      <c r="T61" s="2250"/>
      <c r="U61" s="2250"/>
      <c r="V61" s="2250"/>
      <c r="W61" s="2250"/>
      <c r="X61" s="2250"/>
      <c r="Y61" s="2250"/>
      <c r="Z61" s="2250"/>
      <c r="AA61" s="2250"/>
      <c r="AB61" s="2250"/>
      <c r="AC61" s="2250"/>
      <c r="AD61" s="2250"/>
      <c r="AE61" s="2250"/>
      <c r="AF61" s="2250"/>
      <c r="AG61" s="2250"/>
      <c r="AH61" s="2250"/>
      <c r="AI61" s="2250"/>
      <c r="AJ61" s="2250"/>
      <c r="AK61" s="2250"/>
      <c r="AL61" s="2250"/>
      <c r="AM61" s="2250"/>
      <c r="AN61" s="2250"/>
      <c r="AO61" s="2250"/>
      <c r="AP61" s="2250"/>
      <c r="AQ61" s="2250"/>
      <c r="AR61" s="2250"/>
      <c r="AS61" s="2250"/>
      <c r="AT61" s="2250"/>
      <c r="AU61" s="2250"/>
      <c r="AV61" s="2250"/>
      <c r="AW61" s="2250"/>
      <c r="AX61" s="2250"/>
      <c r="AY61" s="2250"/>
      <c r="AZ61" s="2250"/>
      <c r="BA61" s="2250"/>
      <c r="BB61" s="2250"/>
      <c r="BC61" s="2250"/>
      <c r="BD61" s="2250"/>
      <c r="BE61" s="2250"/>
      <c r="BF61" s="2250"/>
      <c r="BG61" s="2250"/>
      <c r="BH61" s="2250"/>
      <c r="BI61" s="2250"/>
      <c r="BJ61" s="2250"/>
      <c r="BK61" s="2250"/>
      <c r="BL61" s="2250"/>
      <c r="BM61" s="2250"/>
      <c r="BN61" s="2250"/>
      <c r="BO61" s="2250"/>
      <c r="BP61" s="2250"/>
      <c r="BQ61" s="2250"/>
      <c r="BR61" s="2250"/>
      <c r="BS61" s="2250"/>
      <c r="BT61" s="2250"/>
      <c r="BU61" s="2250"/>
      <c r="BV61" s="2250"/>
      <c r="BW61" s="2250"/>
      <c r="BX61" s="2250"/>
      <c r="BY61" s="2250"/>
      <c r="BZ61" s="2250"/>
      <c r="CA61" s="2250"/>
      <c r="CB61" s="2250"/>
      <c r="CC61" s="2250"/>
      <c r="CD61" s="2250"/>
      <c r="CE61" s="2250"/>
      <c r="CF61" s="2250"/>
      <c r="CG61" s="2250"/>
      <c r="CH61" s="2250"/>
      <c r="CI61" s="2250"/>
      <c r="CJ61" s="2250"/>
      <c r="CK61" s="2250"/>
      <c r="CL61" s="2250"/>
      <c r="CM61" s="2250"/>
      <c r="CN61" s="2250"/>
      <c r="CO61" s="2250"/>
      <c r="CP61" s="2250"/>
      <c r="CQ61" s="2250"/>
      <c r="CR61" s="2250"/>
      <c r="CS61" s="2250"/>
      <c r="CT61" s="2250"/>
    </row>
    <row r="62" spans="1:98" ht="15.75" thickBot="1" x14ac:dyDescent="0.3">
      <c r="A62" s="2287"/>
      <c r="B62" s="2288"/>
      <c r="C62" s="2288"/>
      <c r="D62" s="2288"/>
      <c r="E62" s="2288"/>
      <c r="F62" s="2288"/>
      <c r="G62" s="2288"/>
      <c r="H62" s="2288"/>
      <c r="I62" s="2289"/>
      <c r="J62" s="2250"/>
      <c r="K62" s="2250"/>
      <c r="L62" s="2250"/>
      <c r="M62" s="2250"/>
      <c r="N62" s="2250"/>
      <c r="O62" s="2250"/>
      <c r="P62" s="2250"/>
      <c r="Q62" s="2250"/>
      <c r="R62" s="2250"/>
      <c r="S62" s="2250"/>
      <c r="T62" s="2250"/>
      <c r="U62" s="2250"/>
      <c r="V62" s="2250"/>
      <c r="W62" s="2250"/>
      <c r="X62" s="2250"/>
      <c r="Y62" s="2250"/>
      <c r="Z62" s="2250"/>
      <c r="AA62" s="2250"/>
      <c r="AB62" s="2250"/>
      <c r="AC62" s="2250"/>
      <c r="AD62" s="2250"/>
      <c r="AE62" s="2250"/>
      <c r="AF62" s="2250"/>
      <c r="AG62" s="2250"/>
      <c r="AH62" s="2250"/>
      <c r="AI62" s="2250"/>
      <c r="AJ62" s="2250"/>
      <c r="AK62" s="2250"/>
      <c r="AL62" s="2250"/>
      <c r="AM62" s="2250"/>
      <c r="AN62" s="2250"/>
      <c r="AO62" s="2250"/>
      <c r="AP62" s="2250"/>
      <c r="AQ62" s="2250"/>
      <c r="AR62" s="2250"/>
      <c r="AS62" s="2250"/>
      <c r="AT62" s="2250"/>
      <c r="AU62" s="2250"/>
      <c r="AV62" s="2250"/>
      <c r="AW62" s="2250"/>
      <c r="AX62" s="2250"/>
      <c r="AY62" s="2250"/>
      <c r="AZ62" s="2250"/>
      <c r="BA62" s="2250"/>
      <c r="BB62" s="2250"/>
      <c r="BC62" s="2250"/>
      <c r="BD62" s="2250"/>
      <c r="BE62" s="2250"/>
      <c r="BF62" s="2250"/>
      <c r="BG62" s="2250"/>
      <c r="BH62" s="2250"/>
      <c r="BI62" s="2250"/>
      <c r="BJ62" s="2250"/>
      <c r="BK62" s="2250"/>
      <c r="BL62" s="2250"/>
      <c r="BM62" s="2250"/>
      <c r="BN62" s="2250"/>
      <c r="BO62" s="2250"/>
      <c r="BP62" s="2250"/>
      <c r="BQ62" s="2250"/>
      <c r="BR62" s="2250"/>
      <c r="BS62" s="2250"/>
      <c r="BT62" s="2250"/>
      <c r="BU62" s="2250"/>
      <c r="BV62" s="2250"/>
      <c r="BW62" s="2250"/>
      <c r="BX62" s="2250"/>
      <c r="BY62" s="2250"/>
      <c r="BZ62" s="2250"/>
      <c r="CA62" s="2250"/>
      <c r="CB62" s="2250"/>
      <c r="CC62" s="2250"/>
      <c r="CD62" s="2250"/>
      <c r="CE62" s="2250"/>
      <c r="CF62" s="2250"/>
      <c r="CG62" s="2250"/>
      <c r="CH62" s="2250"/>
      <c r="CI62" s="2250"/>
      <c r="CJ62" s="2250"/>
      <c r="CK62" s="2250"/>
      <c r="CL62" s="2250"/>
      <c r="CM62" s="2250"/>
      <c r="CN62" s="2250"/>
      <c r="CO62" s="2250"/>
      <c r="CP62" s="2250"/>
      <c r="CQ62" s="2250"/>
      <c r="CR62" s="2250"/>
      <c r="CS62" s="2250"/>
      <c r="CT62" s="2250"/>
    </row>
    <row r="63" spans="1:98" x14ac:dyDescent="0.25">
      <c r="A63" s="498" t="s">
        <v>345</v>
      </c>
      <c r="B63" s="2259" t="s">
        <v>1737</v>
      </c>
      <c r="C63" s="2259"/>
      <c r="D63" s="2259"/>
      <c r="E63" s="2259"/>
      <c r="F63" s="2259"/>
      <c r="G63" s="2259"/>
      <c r="H63" s="2259"/>
      <c r="I63" s="2260"/>
      <c r="J63" s="2250"/>
      <c r="K63" s="2250"/>
      <c r="L63" s="2250"/>
      <c r="M63" s="2250"/>
      <c r="N63" s="2250"/>
      <c r="O63" s="2250"/>
      <c r="P63" s="2250"/>
      <c r="Q63" s="2250"/>
      <c r="R63" s="2250"/>
      <c r="S63" s="2250"/>
      <c r="T63" s="2250"/>
      <c r="U63" s="2250"/>
      <c r="V63" s="2250"/>
      <c r="W63" s="2250"/>
      <c r="X63" s="2250"/>
      <c r="Y63" s="2250"/>
      <c r="Z63" s="2250"/>
      <c r="AA63" s="2250"/>
      <c r="AB63" s="2250"/>
      <c r="AC63" s="2250"/>
      <c r="AD63" s="2250"/>
      <c r="AE63" s="2250"/>
      <c r="AF63" s="2250"/>
      <c r="AG63" s="2250"/>
      <c r="AH63" s="2250"/>
      <c r="AI63" s="2250"/>
      <c r="AJ63" s="2250"/>
      <c r="AK63" s="2250"/>
      <c r="AL63" s="2250"/>
      <c r="AM63" s="2250"/>
      <c r="AN63" s="2250"/>
      <c r="AO63" s="2250"/>
      <c r="AP63" s="2250"/>
      <c r="AQ63" s="2250"/>
      <c r="AR63" s="2250"/>
      <c r="AS63" s="2250"/>
      <c r="AT63" s="2250"/>
      <c r="AU63" s="2250"/>
      <c r="AV63" s="2250"/>
      <c r="AW63" s="2250"/>
      <c r="AX63" s="2250"/>
      <c r="AY63" s="2250"/>
      <c r="AZ63" s="2250"/>
      <c r="BA63" s="2250"/>
      <c r="BB63" s="2250"/>
      <c r="BC63" s="2250"/>
      <c r="BD63" s="2250"/>
      <c r="BE63" s="2250"/>
      <c r="BF63" s="2250"/>
      <c r="BG63" s="2250"/>
      <c r="BH63" s="2250"/>
      <c r="BI63" s="2250"/>
      <c r="BJ63" s="2250"/>
      <c r="BK63" s="2250"/>
      <c r="BL63" s="2250"/>
      <c r="BM63" s="2250"/>
      <c r="BN63" s="2250"/>
      <c r="BO63" s="2250"/>
      <c r="BP63" s="2250"/>
      <c r="BQ63" s="2250"/>
      <c r="BR63" s="2250"/>
      <c r="BS63" s="2250"/>
      <c r="BT63" s="2250"/>
      <c r="BU63" s="2250"/>
      <c r="BV63" s="2250"/>
      <c r="BW63" s="2250"/>
      <c r="BX63" s="2250"/>
      <c r="BY63" s="2250"/>
      <c r="BZ63" s="2250"/>
      <c r="CA63" s="2250"/>
      <c r="CB63" s="2250"/>
      <c r="CC63" s="2250"/>
      <c r="CD63" s="2250"/>
      <c r="CE63" s="2250"/>
      <c r="CF63" s="2250"/>
      <c r="CG63" s="2250"/>
      <c r="CH63" s="2250"/>
      <c r="CI63" s="2250"/>
      <c r="CJ63" s="2250"/>
      <c r="CK63" s="2250"/>
      <c r="CL63" s="2250"/>
      <c r="CM63" s="2250"/>
      <c r="CN63" s="2250"/>
      <c r="CO63" s="2250"/>
      <c r="CP63" s="2250"/>
      <c r="CQ63" s="2250"/>
      <c r="CR63" s="2250"/>
      <c r="CS63" s="2250"/>
      <c r="CT63" s="2250"/>
    </row>
    <row r="64" spans="1:98" x14ac:dyDescent="0.25">
      <c r="A64" s="501" t="s">
        <v>88</v>
      </c>
      <c r="B64" s="2261" t="s">
        <v>1631</v>
      </c>
      <c r="C64" s="2261"/>
      <c r="D64" s="2261"/>
      <c r="E64" s="2261"/>
      <c r="F64" s="2261"/>
      <c r="G64" s="2261"/>
      <c r="H64" s="2261"/>
      <c r="I64" s="2262"/>
      <c r="J64" s="2250"/>
      <c r="K64" s="2250"/>
      <c r="L64" s="2250"/>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c r="AI64" s="2250"/>
      <c r="AJ64" s="2250"/>
      <c r="AK64" s="2250"/>
      <c r="AL64" s="2250"/>
      <c r="AM64" s="2250"/>
      <c r="AN64" s="2250"/>
      <c r="AO64" s="2250"/>
      <c r="AP64" s="2250"/>
      <c r="AQ64" s="2250"/>
      <c r="AR64" s="2250"/>
      <c r="AS64" s="2250"/>
      <c r="AT64" s="2250"/>
      <c r="AU64" s="2250"/>
      <c r="AV64" s="2250"/>
      <c r="AW64" s="2250"/>
      <c r="AX64" s="2250"/>
      <c r="AY64" s="2250"/>
      <c r="AZ64" s="2250"/>
      <c r="BA64" s="2250"/>
      <c r="BB64" s="2250"/>
      <c r="BC64" s="2250"/>
      <c r="BD64" s="2250"/>
      <c r="BE64" s="2250"/>
      <c r="BF64" s="2250"/>
      <c r="BG64" s="2250"/>
      <c r="BH64" s="2250"/>
      <c r="BI64" s="2250"/>
      <c r="BJ64" s="2250"/>
      <c r="BK64" s="2250"/>
      <c r="BL64" s="2250"/>
      <c r="BM64" s="2250"/>
      <c r="BN64" s="2250"/>
      <c r="BO64" s="2250"/>
      <c r="BP64" s="2250"/>
      <c r="BQ64" s="2250"/>
      <c r="BR64" s="2250"/>
      <c r="BS64" s="2250"/>
      <c r="BT64" s="2250"/>
      <c r="BU64" s="2250"/>
      <c r="BV64" s="2250"/>
      <c r="BW64" s="2250"/>
      <c r="BX64" s="2250"/>
      <c r="BY64" s="2250"/>
      <c r="BZ64" s="2250"/>
      <c r="CA64" s="2250"/>
      <c r="CB64" s="2250"/>
      <c r="CC64" s="2250"/>
      <c r="CD64" s="2250"/>
      <c r="CE64" s="2250"/>
      <c r="CF64" s="2250"/>
      <c r="CG64" s="2250"/>
      <c r="CH64" s="2250"/>
      <c r="CI64" s="2250"/>
      <c r="CJ64" s="2250"/>
      <c r="CK64" s="2250"/>
      <c r="CL64" s="2250"/>
      <c r="CM64" s="2250"/>
      <c r="CN64" s="2250"/>
      <c r="CO64" s="2250"/>
      <c r="CP64" s="2250"/>
      <c r="CQ64" s="2250"/>
      <c r="CR64" s="2250"/>
      <c r="CS64" s="2250"/>
      <c r="CT64" s="2250"/>
    </row>
    <row r="65" spans="1:98" x14ac:dyDescent="0.25">
      <c r="A65" s="501" t="s">
        <v>90</v>
      </c>
      <c r="B65" s="2261" t="s">
        <v>927</v>
      </c>
      <c r="C65" s="2261"/>
      <c r="D65" s="2261"/>
      <c r="E65" s="2261"/>
      <c r="F65" s="2261"/>
      <c r="G65" s="2261"/>
      <c r="H65" s="2261"/>
      <c r="I65" s="2262"/>
      <c r="J65" s="2250"/>
      <c r="K65" s="2250"/>
      <c r="L65" s="2250"/>
      <c r="M65" s="2250"/>
      <c r="N65" s="2250"/>
      <c r="O65" s="2250"/>
      <c r="P65" s="2250"/>
      <c r="Q65" s="2250"/>
      <c r="R65" s="2250"/>
      <c r="S65" s="2250"/>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AV65" s="2250"/>
      <c r="AW65" s="2250"/>
      <c r="AX65" s="2250"/>
      <c r="AY65" s="2250"/>
      <c r="AZ65" s="2250"/>
      <c r="BA65" s="2250"/>
      <c r="BB65" s="2250"/>
      <c r="BC65" s="2250"/>
      <c r="BD65" s="2250"/>
      <c r="BE65" s="2250"/>
      <c r="BF65" s="2250"/>
      <c r="BG65" s="2250"/>
      <c r="BH65" s="2250"/>
      <c r="BI65" s="2250"/>
      <c r="BJ65" s="2250"/>
      <c r="BK65" s="2250"/>
      <c r="BL65" s="2250"/>
      <c r="BM65" s="2250"/>
      <c r="BN65" s="2250"/>
      <c r="BO65" s="2250"/>
      <c r="BP65" s="2250"/>
      <c r="BQ65" s="2250"/>
      <c r="BR65" s="2250"/>
      <c r="BS65" s="2250"/>
      <c r="BT65" s="2250"/>
      <c r="BU65" s="2250"/>
      <c r="BV65" s="2250"/>
      <c r="BW65" s="2250"/>
      <c r="BX65" s="2250"/>
      <c r="BY65" s="2250"/>
      <c r="BZ65" s="2250"/>
      <c r="CA65" s="2250"/>
      <c r="CB65" s="2250"/>
      <c r="CC65" s="2250"/>
      <c r="CD65" s="2250"/>
      <c r="CE65" s="2250"/>
      <c r="CF65" s="2250"/>
      <c r="CG65" s="2250"/>
      <c r="CH65" s="2250"/>
      <c r="CI65" s="2250"/>
      <c r="CJ65" s="2250"/>
      <c r="CK65" s="2250"/>
      <c r="CL65" s="2250"/>
      <c r="CM65" s="2250"/>
      <c r="CN65" s="2250"/>
      <c r="CO65" s="2250"/>
      <c r="CP65" s="2250"/>
      <c r="CQ65" s="2250"/>
      <c r="CR65" s="2250"/>
      <c r="CS65" s="2250"/>
      <c r="CT65" s="2250"/>
    </row>
    <row r="66" spans="1:98" x14ac:dyDescent="0.25">
      <c r="A66" s="266" t="s">
        <v>92</v>
      </c>
      <c r="B66" s="2263" t="s">
        <v>1821</v>
      </c>
      <c r="C66" s="2263"/>
      <c r="D66" s="2263"/>
      <c r="E66" s="2263"/>
      <c r="F66" s="2263"/>
      <c r="G66" s="2263"/>
      <c r="H66" s="2263"/>
      <c r="I66" s="2264"/>
      <c r="J66" s="2250"/>
      <c r="K66" s="2250"/>
      <c r="L66" s="2250"/>
      <c r="M66" s="2250"/>
      <c r="N66" s="2250"/>
      <c r="O66" s="2250"/>
      <c r="P66" s="2250"/>
      <c r="Q66" s="2250"/>
      <c r="R66" s="2250"/>
      <c r="S66" s="2250"/>
      <c r="T66" s="2250"/>
      <c r="U66" s="2250"/>
      <c r="V66" s="2250"/>
      <c r="W66" s="2250"/>
      <c r="X66" s="2250"/>
      <c r="Y66" s="2250"/>
      <c r="Z66" s="2250"/>
      <c r="AA66" s="2250"/>
      <c r="AB66" s="2250"/>
      <c r="AC66" s="2250"/>
      <c r="AD66" s="2250"/>
      <c r="AE66" s="2250"/>
      <c r="AF66" s="2250"/>
      <c r="AG66" s="2250"/>
      <c r="AH66" s="2250"/>
      <c r="AI66" s="2250"/>
      <c r="AJ66" s="2250"/>
      <c r="AK66" s="2250"/>
      <c r="AL66" s="2250"/>
      <c r="AM66" s="2250"/>
      <c r="AN66" s="2250"/>
      <c r="AO66" s="2250"/>
      <c r="AP66" s="2250"/>
      <c r="AQ66" s="2250"/>
      <c r="AR66" s="2250"/>
      <c r="AS66" s="2250"/>
      <c r="AT66" s="2250"/>
      <c r="AU66" s="2250"/>
      <c r="AV66" s="2250"/>
      <c r="AW66" s="2250"/>
      <c r="AX66" s="2250"/>
      <c r="AY66" s="2250"/>
      <c r="AZ66" s="2250"/>
      <c r="BA66" s="2250"/>
      <c r="BB66" s="2250"/>
      <c r="BC66" s="2250"/>
      <c r="BD66" s="2250"/>
      <c r="BE66" s="2250"/>
      <c r="BF66" s="2250"/>
      <c r="BG66" s="2250"/>
      <c r="BH66" s="2250"/>
      <c r="BI66" s="2250"/>
      <c r="BJ66" s="2250"/>
      <c r="BK66" s="2250"/>
      <c r="BL66" s="2250"/>
      <c r="BM66" s="2250"/>
      <c r="BN66" s="2250"/>
      <c r="BO66" s="2250"/>
      <c r="BP66" s="2250"/>
      <c r="BQ66" s="2250"/>
      <c r="BR66" s="2250"/>
      <c r="BS66" s="2250"/>
      <c r="BT66" s="2250"/>
      <c r="BU66" s="2250"/>
      <c r="BV66" s="2250"/>
      <c r="BW66" s="2250"/>
      <c r="BX66" s="2250"/>
      <c r="BY66" s="2250"/>
      <c r="BZ66" s="2250"/>
      <c r="CA66" s="2250"/>
      <c r="CB66" s="2250"/>
      <c r="CC66" s="2250"/>
      <c r="CD66" s="2250"/>
      <c r="CE66" s="2250"/>
      <c r="CF66" s="2250"/>
      <c r="CG66" s="2250"/>
      <c r="CH66" s="2250"/>
      <c r="CI66" s="2250"/>
      <c r="CJ66" s="2250"/>
      <c r="CK66" s="2250"/>
      <c r="CL66" s="2250"/>
      <c r="CM66" s="2250"/>
      <c r="CN66" s="2250"/>
      <c r="CO66" s="2250"/>
      <c r="CP66" s="2250"/>
      <c r="CQ66" s="2250"/>
      <c r="CR66" s="2250"/>
      <c r="CS66" s="2250"/>
      <c r="CT66" s="2250"/>
    </row>
    <row r="67" spans="1:98" x14ac:dyDescent="0.25">
      <c r="A67" s="266" t="s">
        <v>1633</v>
      </c>
      <c r="B67" s="541" t="s">
        <v>435</v>
      </c>
      <c r="C67" s="542"/>
      <c r="D67" s="542"/>
      <c r="E67" s="542"/>
      <c r="F67" s="542"/>
      <c r="G67" s="542"/>
      <c r="H67" s="542"/>
      <c r="I67" s="543"/>
      <c r="J67" s="2250"/>
      <c r="K67" s="2250"/>
      <c r="L67" s="2250"/>
      <c r="M67" s="2250"/>
      <c r="N67" s="2250"/>
      <c r="O67" s="2250"/>
      <c r="P67" s="2250"/>
      <c r="Q67" s="2250"/>
      <c r="R67" s="2250"/>
      <c r="S67" s="2250"/>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0"/>
      <c r="AW67" s="2250"/>
      <c r="AX67" s="2250"/>
      <c r="AY67" s="2250"/>
      <c r="AZ67" s="2250"/>
      <c r="BA67" s="2250"/>
      <c r="BB67" s="2250"/>
      <c r="BC67" s="2250"/>
      <c r="BD67" s="2250"/>
      <c r="BE67" s="2250"/>
      <c r="BF67" s="2250"/>
      <c r="BG67" s="2250"/>
      <c r="BH67" s="2250"/>
      <c r="BI67" s="2250"/>
      <c r="BJ67" s="2250"/>
      <c r="BK67" s="2250"/>
      <c r="BL67" s="2250"/>
      <c r="BM67" s="2250"/>
      <c r="BN67" s="2250"/>
      <c r="BO67" s="2250"/>
      <c r="BP67" s="2250"/>
      <c r="BQ67" s="2250"/>
      <c r="BR67" s="2250"/>
      <c r="BS67" s="2250"/>
      <c r="BT67" s="2250"/>
      <c r="BU67" s="2250"/>
      <c r="BV67" s="2250"/>
      <c r="BW67" s="2250"/>
      <c r="BX67" s="2250"/>
      <c r="BY67" s="2250"/>
      <c r="BZ67" s="2250"/>
      <c r="CA67" s="2250"/>
      <c r="CB67" s="2250"/>
      <c r="CC67" s="2250"/>
      <c r="CD67" s="2250"/>
      <c r="CE67" s="2250"/>
      <c r="CF67" s="2250"/>
      <c r="CG67" s="2250"/>
      <c r="CH67" s="2250"/>
      <c r="CI67" s="2250"/>
      <c r="CJ67" s="2250"/>
      <c r="CK67" s="2250"/>
      <c r="CL67" s="2250"/>
      <c r="CM67" s="2250"/>
      <c r="CN67" s="2250"/>
      <c r="CO67" s="2250"/>
      <c r="CP67" s="2250"/>
      <c r="CQ67" s="2250"/>
      <c r="CR67" s="2250"/>
      <c r="CS67" s="2250"/>
      <c r="CT67" s="2250"/>
    </row>
    <row r="68" spans="1:98" x14ac:dyDescent="0.25">
      <c r="A68" s="505" t="s">
        <v>94</v>
      </c>
      <c r="B68" s="2261" t="s">
        <v>1822</v>
      </c>
      <c r="C68" s="2261"/>
      <c r="D68" s="2261"/>
      <c r="E68" s="2261"/>
      <c r="F68" s="2261"/>
      <c r="G68" s="2261"/>
      <c r="H68" s="2261"/>
      <c r="I68" s="2262"/>
      <c r="J68" s="2250"/>
      <c r="K68" s="2250"/>
      <c r="L68" s="2250"/>
      <c r="M68" s="2250"/>
      <c r="N68" s="2250"/>
      <c r="O68" s="2250"/>
      <c r="P68" s="2250"/>
      <c r="Q68" s="2250"/>
      <c r="R68" s="2250"/>
      <c r="S68" s="2250"/>
      <c r="T68" s="2250"/>
      <c r="U68" s="2250"/>
      <c r="V68" s="2250"/>
      <c r="W68" s="2250"/>
      <c r="X68" s="2250"/>
      <c r="Y68" s="2250"/>
      <c r="Z68" s="2250"/>
      <c r="AA68" s="2250"/>
      <c r="AB68" s="2250"/>
      <c r="AC68" s="2250"/>
      <c r="AD68" s="2250"/>
      <c r="AE68" s="2250"/>
      <c r="AF68" s="2250"/>
      <c r="AG68" s="2250"/>
      <c r="AH68" s="2250"/>
      <c r="AI68" s="2250"/>
      <c r="AJ68" s="2250"/>
      <c r="AK68" s="2250"/>
      <c r="AL68" s="2250"/>
      <c r="AM68" s="2250"/>
      <c r="AN68" s="2250"/>
      <c r="AO68" s="2250"/>
      <c r="AP68" s="2250"/>
      <c r="AQ68" s="2250"/>
      <c r="AR68" s="2250"/>
      <c r="AS68" s="2250"/>
      <c r="AT68" s="2250"/>
      <c r="AU68" s="2250"/>
      <c r="AV68" s="2250"/>
      <c r="AW68" s="2250"/>
      <c r="AX68" s="2250"/>
      <c r="AY68" s="2250"/>
      <c r="AZ68" s="2250"/>
      <c r="BA68" s="2250"/>
      <c r="BB68" s="2250"/>
      <c r="BC68" s="2250"/>
      <c r="BD68" s="2250"/>
      <c r="BE68" s="2250"/>
      <c r="BF68" s="2250"/>
      <c r="BG68" s="2250"/>
      <c r="BH68" s="2250"/>
      <c r="BI68" s="2250"/>
      <c r="BJ68" s="2250"/>
      <c r="BK68" s="2250"/>
      <c r="BL68" s="2250"/>
      <c r="BM68" s="2250"/>
      <c r="BN68" s="2250"/>
      <c r="BO68" s="2250"/>
      <c r="BP68" s="2250"/>
      <c r="BQ68" s="2250"/>
      <c r="BR68" s="2250"/>
      <c r="BS68" s="2250"/>
      <c r="BT68" s="2250"/>
      <c r="BU68" s="2250"/>
      <c r="BV68" s="2250"/>
      <c r="BW68" s="2250"/>
      <c r="BX68" s="2250"/>
      <c r="BY68" s="2250"/>
      <c r="BZ68" s="2250"/>
      <c r="CA68" s="2250"/>
      <c r="CB68" s="2250"/>
      <c r="CC68" s="2250"/>
      <c r="CD68" s="2250"/>
      <c r="CE68" s="2250"/>
      <c r="CF68" s="2250"/>
      <c r="CG68" s="2250"/>
      <c r="CH68" s="2250"/>
      <c r="CI68" s="2250"/>
      <c r="CJ68" s="2250"/>
      <c r="CK68" s="2250"/>
      <c r="CL68" s="2250"/>
      <c r="CM68" s="2250"/>
      <c r="CN68" s="2250"/>
      <c r="CO68" s="2250"/>
      <c r="CP68" s="2250"/>
      <c r="CQ68" s="2250"/>
      <c r="CR68" s="2250"/>
      <c r="CS68" s="2250"/>
      <c r="CT68" s="2250"/>
    </row>
    <row r="69" spans="1:98" x14ac:dyDescent="0.25">
      <c r="A69" s="501" t="s">
        <v>98</v>
      </c>
      <c r="B69" s="2261" t="s">
        <v>1230</v>
      </c>
      <c r="C69" s="2261"/>
      <c r="D69" s="2261"/>
      <c r="E69" s="2261"/>
      <c r="F69" s="2261"/>
      <c r="G69" s="2261"/>
      <c r="H69" s="2261"/>
      <c r="I69" s="2262"/>
      <c r="J69" s="2250"/>
      <c r="K69" s="2250"/>
      <c r="L69" s="2250"/>
      <c r="M69" s="2250"/>
      <c r="N69" s="2250"/>
      <c r="O69" s="2250"/>
      <c r="P69" s="2250"/>
      <c r="Q69" s="2250"/>
      <c r="R69" s="2250"/>
      <c r="S69" s="2250"/>
      <c r="T69" s="2250"/>
      <c r="U69" s="2250"/>
      <c r="V69" s="2250"/>
      <c r="W69" s="2250"/>
      <c r="X69" s="2250"/>
      <c r="Y69" s="2250"/>
      <c r="Z69" s="2250"/>
      <c r="AA69" s="2250"/>
      <c r="AB69" s="2250"/>
      <c r="AC69" s="2250"/>
      <c r="AD69" s="2250"/>
      <c r="AE69" s="2250"/>
      <c r="AF69" s="2250"/>
      <c r="AG69" s="2250"/>
      <c r="AH69" s="2250"/>
      <c r="AI69" s="2250"/>
      <c r="AJ69" s="2250"/>
      <c r="AK69" s="2250"/>
      <c r="AL69" s="2250"/>
      <c r="AM69" s="2250"/>
      <c r="AN69" s="2250"/>
      <c r="AO69" s="2250"/>
      <c r="AP69" s="2250"/>
      <c r="AQ69" s="2250"/>
      <c r="AR69" s="2250"/>
      <c r="AS69" s="2250"/>
      <c r="AT69" s="2250"/>
      <c r="AU69" s="2250"/>
      <c r="AV69" s="2250"/>
      <c r="AW69" s="2250"/>
      <c r="AX69" s="2250"/>
      <c r="AY69" s="2250"/>
      <c r="AZ69" s="2250"/>
      <c r="BA69" s="2250"/>
      <c r="BB69" s="2250"/>
      <c r="BC69" s="2250"/>
      <c r="BD69" s="2250"/>
      <c r="BE69" s="2250"/>
      <c r="BF69" s="2250"/>
      <c r="BG69" s="2250"/>
      <c r="BH69" s="2250"/>
      <c r="BI69" s="2250"/>
      <c r="BJ69" s="2250"/>
      <c r="BK69" s="2250"/>
      <c r="BL69" s="2250"/>
      <c r="BM69" s="2250"/>
      <c r="BN69" s="2250"/>
      <c r="BO69" s="2250"/>
      <c r="BP69" s="2250"/>
      <c r="BQ69" s="2250"/>
      <c r="BR69" s="2250"/>
      <c r="BS69" s="2250"/>
      <c r="BT69" s="2250"/>
      <c r="BU69" s="2250"/>
      <c r="BV69" s="2250"/>
      <c r="BW69" s="2250"/>
      <c r="BX69" s="2250"/>
      <c r="BY69" s="2250"/>
      <c r="BZ69" s="2250"/>
      <c r="CA69" s="2250"/>
      <c r="CB69" s="2250"/>
      <c r="CC69" s="2250"/>
      <c r="CD69" s="2250"/>
      <c r="CE69" s="2250"/>
      <c r="CF69" s="2250"/>
      <c r="CG69" s="2250"/>
      <c r="CH69" s="2250"/>
      <c r="CI69" s="2250"/>
      <c r="CJ69" s="2250"/>
      <c r="CK69" s="2250"/>
      <c r="CL69" s="2250"/>
      <c r="CM69" s="2250"/>
      <c r="CN69" s="2250"/>
      <c r="CO69" s="2250"/>
      <c r="CP69" s="2250"/>
      <c r="CQ69" s="2250"/>
      <c r="CR69" s="2250"/>
      <c r="CS69" s="2250"/>
      <c r="CT69" s="2250"/>
    </row>
    <row r="70" spans="1:98" x14ac:dyDescent="0.25">
      <c r="A70" s="501" t="s">
        <v>100</v>
      </c>
      <c r="B70" s="2271" t="s">
        <v>1823</v>
      </c>
      <c r="C70" s="2272"/>
      <c r="D70" s="2272"/>
      <c r="E70" s="2272"/>
      <c r="F70" s="2272"/>
      <c r="G70" s="2272"/>
      <c r="H70" s="2272"/>
      <c r="I70" s="2273"/>
      <c r="J70" s="2250"/>
      <c r="K70" s="2250"/>
      <c r="L70" s="2250"/>
      <c r="M70" s="2250"/>
      <c r="N70" s="2250"/>
      <c r="O70" s="2250"/>
      <c r="P70" s="2250"/>
      <c r="Q70" s="2250"/>
      <c r="R70" s="2250"/>
      <c r="S70" s="2250"/>
      <c r="T70" s="2250"/>
      <c r="U70" s="2250"/>
      <c r="V70" s="2250"/>
      <c r="W70" s="2250"/>
      <c r="X70" s="2250"/>
      <c r="Y70" s="2250"/>
      <c r="Z70" s="2250"/>
      <c r="AA70" s="2250"/>
      <c r="AB70" s="2250"/>
      <c r="AC70" s="2250"/>
      <c r="AD70" s="2250"/>
      <c r="AE70" s="2250"/>
      <c r="AF70" s="2250"/>
      <c r="AG70" s="2250"/>
      <c r="AH70" s="2250"/>
      <c r="AI70" s="2250"/>
      <c r="AJ70" s="2250"/>
      <c r="AK70" s="2250"/>
      <c r="AL70" s="2250"/>
      <c r="AM70" s="2250"/>
      <c r="AN70" s="2250"/>
      <c r="AO70" s="2250"/>
      <c r="AP70" s="2250"/>
      <c r="AQ70" s="2250"/>
      <c r="AR70" s="2250"/>
      <c r="AS70" s="2250"/>
      <c r="AT70" s="2250"/>
      <c r="AU70" s="2250"/>
      <c r="AV70" s="2250"/>
      <c r="AW70" s="2250"/>
      <c r="AX70" s="2250"/>
      <c r="AY70" s="2250"/>
      <c r="AZ70" s="2250"/>
      <c r="BA70" s="2250"/>
      <c r="BB70" s="2250"/>
      <c r="BC70" s="2250"/>
      <c r="BD70" s="2250"/>
      <c r="BE70" s="2250"/>
      <c r="BF70" s="2250"/>
      <c r="BG70" s="2250"/>
      <c r="BH70" s="2250"/>
      <c r="BI70" s="2250"/>
      <c r="BJ70" s="2250"/>
      <c r="BK70" s="2250"/>
      <c r="BL70" s="2250"/>
      <c r="BM70" s="2250"/>
      <c r="BN70" s="2250"/>
      <c r="BO70" s="2250"/>
      <c r="BP70" s="2250"/>
      <c r="BQ70" s="2250"/>
      <c r="BR70" s="2250"/>
      <c r="BS70" s="2250"/>
      <c r="BT70" s="2250"/>
      <c r="BU70" s="2250"/>
      <c r="BV70" s="2250"/>
      <c r="BW70" s="2250"/>
      <c r="BX70" s="2250"/>
      <c r="BY70" s="2250"/>
      <c r="BZ70" s="2250"/>
      <c r="CA70" s="2250"/>
      <c r="CB70" s="2250"/>
      <c r="CC70" s="2250"/>
      <c r="CD70" s="2250"/>
      <c r="CE70" s="2250"/>
      <c r="CF70" s="2250"/>
      <c r="CG70" s="2250"/>
      <c r="CH70" s="2250"/>
      <c r="CI70" s="2250"/>
      <c r="CJ70" s="2250"/>
      <c r="CK70" s="2250"/>
      <c r="CL70" s="2250"/>
      <c r="CM70" s="2250"/>
      <c r="CN70" s="2250"/>
      <c r="CO70" s="2250"/>
      <c r="CP70" s="2250"/>
      <c r="CQ70" s="2250"/>
      <c r="CR70" s="2250"/>
      <c r="CS70" s="2250"/>
      <c r="CT70" s="2250"/>
    </row>
    <row r="71" spans="1:98" x14ac:dyDescent="0.25">
      <c r="A71" s="266" t="s">
        <v>101</v>
      </c>
      <c r="B71" s="2274" t="s">
        <v>5654</v>
      </c>
      <c r="C71" s="2274"/>
      <c r="D71" s="2274"/>
      <c r="E71" s="2274"/>
      <c r="F71" s="2274"/>
      <c r="G71" s="2274"/>
      <c r="H71" s="2274"/>
      <c r="I71" s="2275"/>
      <c r="J71" s="2250"/>
      <c r="K71" s="2250"/>
      <c r="L71" s="2250"/>
      <c r="M71" s="2250"/>
      <c r="N71" s="2250"/>
      <c r="O71" s="2250"/>
      <c r="P71" s="2250"/>
      <c r="Q71" s="2250"/>
      <c r="R71" s="2250"/>
      <c r="S71" s="2250"/>
      <c r="T71" s="2250"/>
      <c r="U71" s="2250"/>
      <c r="V71" s="2250"/>
      <c r="W71" s="2250"/>
      <c r="X71" s="2250"/>
      <c r="Y71" s="2250"/>
      <c r="Z71" s="2250"/>
      <c r="AA71" s="2250"/>
      <c r="AB71" s="2250"/>
      <c r="AC71" s="2250"/>
      <c r="AD71" s="2250"/>
      <c r="AE71" s="2250"/>
      <c r="AF71" s="2250"/>
      <c r="AG71" s="2250"/>
      <c r="AH71" s="2250"/>
      <c r="AI71" s="2250"/>
      <c r="AJ71" s="2250"/>
      <c r="AK71" s="2250"/>
      <c r="AL71" s="2250"/>
      <c r="AM71" s="2250"/>
      <c r="AN71" s="2250"/>
      <c r="AO71" s="2250"/>
      <c r="AP71" s="2250"/>
      <c r="AQ71" s="2250"/>
      <c r="AR71" s="2250"/>
      <c r="AS71" s="2250"/>
      <c r="AT71" s="2250"/>
      <c r="AU71" s="2250"/>
      <c r="AV71" s="2250"/>
      <c r="AW71" s="2250"/>
      <c r="AX71" s="2250"/>
      <c r="AY71" s="2250"/>
      <c r="AZ71" s="2250"/>
      <c r="BA71" s="2250"/>
      <c r="BB71" s="2250"/>
      <c r="BC71" s="2250"/>
      <c r="BD71" s="2250"/>
      <c r="BE71" s="2250"/>
      <c r="BF71" s="2250"/>
      <c r="BG71" s="2250"/>
      <c r="BH71" s="2250"/>
      <c r="BI71" s="2250"/>
      <c r="BJ71" s="2250"/>
      <c r="BK71" s="2250"/>
      <c r="BL71" s="2250"/>
      <c r="BM71" s="2250"/>
      <c r="BN71" s="2250"/>
      <c r="BO71" s="2250"/>
      <c r="BP71" s="2250"/>
      <c r="BQ71" s="2250"/>
      <c r="BR71" s="2250"/>
      <c r="BS71" s="2250"/>
      <c r="BT71" s="2250"/>
      <c r="BU71" s="2250"/>
      <c r="BV71" s="2250"/>
      <c r="BW71" s="2250"/>
      <c r="BX71" s="2250"/>
      <c r="BY71" s="2250"/>
      <c r="BZ71" s="2250"/>
      <c r="CA71" s="2250"/>
      <c r="CB71" s="2250"/>
      <c r="CC71" s="2250"/>
      <c r="CD71" s="2250"/>
      <c r="CE71" s="2250"/>
      <c r="CF71" s="2250"/>
      <c r="CG71" s="2250"/>
      <c r="CH71" s="2250"/>
      <c r="CI71" s="2250"/>
      <c r="CJ71" s="2250"/>
      <c r="CK71" s="2250"/>
      <c r="CL71" s="2250"/>
      <c r="CM71" s="2250"/>
      <c r="CN71" s="2250"/>
      <c r="CO71" s="2250"/>
      <c r="CP71" s="2250"/>
      <c r="CQ71" s="2250"/>
      <c r="CR71" s="2250"/>
      <c r="CS71" s="2250"/>
      <c r="CT71" s="2250"/>
    </row>
    <row r="72" spans="1:98" x14ac:dyDescent="0.25">
      <c r="A72" s="266" t="s">
        <v>103</v>
      </c>
      <c r="B72" s="2261" t="s">
        <v>1824</v>
      </c>
      <c r="C72" s="2261"/>
      <c r="D72" s="2261"/>
      <c r="E72" s="2261"/>
      <c r="F72" s="2261"/>
      <c r="G72" s="2261"/>
      <c r="H72" s="2261"/>
      <c r="I72" s="2262"/>
      <c r="J72" s="2250"/>
      <c r="K72" s="2250"/>
      <c r="L72" s="2250"/>
      <c r="M72" s="2250"/>
      <c r="N72" s="2250"/>
      <c r="O72" s="2250"/>
      <c r="P72" s="2250"/>
      <c r="Q72" s="2250"/>
      <c r="R72" s="2250"/>
      <c r="S72" s="2250"/>
      <c r="T72" s="2250"/>
      <c r="U72" s="2250"/>
      <c r="V72" s="2250"/>
      <c r="W72" s="2250"/>
      <c r="X72" s="2250"/>
      <c r="Y72" s="2250"/>
      <c r="Z72" s="2250"/>
      <c r="AA72" s="2250"/>
      <c r="AB72" s="2250"/>
      <c r="AC72" s="2250"/>
      <c r="AD72" s="2250"/>
      <c r="AE72" s="2250"/>
      <c r="AF72" s="2250"/>
      <c r="AG72" s="2250"/>
      <c r="AH72" s="2250"/>
      <c r="AI72" s="2250"/>
      <c r="AJ72" s="2250"/>
      <c r="AK72" s="2250"/>
      <c r="AL72" s="2250"/>
      <c r="AM72" s="2250"/>
      <c r="AN72" s="2250"/>
      <c r="AO72" s="2250"/>
      <c r="AP72" s="2250"/>
      <c r="AQ72" s="2250"/>
      <c r="AR72" s="2250"/>
      <c r="AS72" s="2250"/>
      <c r="AT72" s="2250"/>
      <c r="AU72" s="2250"/>
      <c r="AV72" s="2250"/>
      <c r="AW72" s="2250"/>
      <c r="AX72" s="2250"/>
      <c r="AY72" s="2250"/>
      <c r="AZ72" s="2250"/>
      <c r="BA72" s="2250"/>
      <c r="BB72" s="2250"/>
      <c r="BC72" s="2250"/>
      <c r="BD72" s="2250"/>
      <c r="BE72" s="2250"/>
      <c r="BF72" s="2250"/>
      <c r="BG72" s="2250"/>
      <c r="BH72" s="2250"/>
      <c r="BI72" s="2250"/>
      <c r="BJ72" s="2250"/>
      <c r="BK72" s="2250"/>
      <c r="BL72" s="2250"/>
      <c r="BM72" s="2250"/>
      <c r="BN72" s="2250"/>
      <c r="BO72" s="2250"/>
      <c r="BP72" s="2250"/>
      <c r="BQ72" s="2250"/>
      <c r="BR72" s="2250"/>
      <c r="BS72" s="2250"/>
      <c r="BT72" s="2250"/>
      <c r="BU72" s="2250"/>
      <c r="BV72" s="2250"/>
      <c r="BW72" s="2250"/>
      <c r="BX72" s="2250"/>
      <c r="BY72" s="2250"/>
      <c r="BZ72" s="2250"/>
      <c r="CA72" s="2250"/>
      <c r="CB72" s="2250"/>
      <c r="CC72" s="2250"/>
      <c r="CD72" s="2250"/>
      <c r="CE72" s="2250"/>
      <c r="CF72" s="2250"/>
      <c r="CG72" s="2250"/>
      <c r="CH72" s="2250"/>
      <c r="CI72" s="2250"/>
      <c r="CJ72" s="2250"/>
      <c r="CK72" s="2250"/>
      <c r="CL72" s="2250"/>
      <c r="CM72" s="2250"/>
      <c r="CN72" s="2250"/>
      <c r="CO72" s="2250"/>
      <c r="CP72" s="2250"/>
      <c r="CQ72" s="2250"/>
      <c r="CR72" s="2250"/>
      <c r="CS72" s="2250"/>
      <c r="CT72" s="2250"/>
    </row>
    <row r="73" spans="1:98" x14ac:dyDescent="0.25">
      <c r="A73" s="266" t="s">
        <v>107</v>
      </c>
      <c r="B73" s="2292" t="s">
        <v>1825</v>
      </c>
      <c r="C73" s="2293"/>
      <c r="D73" s="2293"/>
      <c r="E73" s="2293"/>
      <c r="F73" s="2293"/>
      <c r="G73" s="2293"/>
      <c r="H73" s="2293"/>
      <c r="I73" s="2294"/>
      <c r="J73" s="2250"/>
      <c r="K73" s="2250"/>
      <c r="L73" s="2250"/>
      <c r="M73" s="2250"/>
      <c r="N73" s="2250"/>
      <c r="O73" s="2250"/>
      <c r="P73" s="2250"/>
      <c r="Q73" s="2250"/>
      <c r="R73" s="2250"/>
      <c r="S73" s="2250"/>
      <c r="T73" s="2250"/>
      <c r="U73" s="2250"/>
      <c r="V73" s="2250"/>
      <c r="W73" s="2250"/>
      <c r="X73" s="2250"/>
      <c r="Y73" s="2250"/>
      <c r="Z73" s="2250"/>
      <c r="AA73" s="2250"/>
      <c r="AB73" s="2250"/>
      <c r="AC73" s="2250"/>
      <c r="AD73" s="2250"/>
      <c r="AE73" s="2250"/>
      <c r="AF73" s="2250"/>
      <c r="AG73" s="2250"/>
      <c r="AH73" s="2250"/>
      <c r="AI73" s="2250"/>
      <c r="AJ73" s="2250"/>
      <c r="AK73" s="2250"/>
      <c r="AL73" s="2250"/>
      <c r="AM73" s="2250"/>
      <c r="AN73" s="2250"/>
      <c r="AO73" s="2250"/>
      <c r="AP73" s="2250"/>
      <c r="AQ73" s="2250"/>
      <c r="AR73" s="2250"/>
      <c r="AS73" s="2250"/>
      <c r="AT73" s="2250"/>
      <c r="AU73" s="2250"/>
      <c r="AV73" s="2250"/>
      <c r="AW73" s="2250"/>
      <c r="AX73" s="2250"/>
      <c r="AY73" s="2250"/>
      <c r="AZ73" s="2250"/>
      <c r="BA73" s="2250"/>
      <c r="BB73" s="2250"/>
      <c r="BC73" s="2250"/>
      <c r="BD73" s="2250"/>
      <c r="BE73" s="2250"/>
      <c r="BF73" s="2250"/>
      <c r="BG73" s="2250"/>
      <c r="BH73" s="2250"/>
      <c r="BI73" s="2250"/>
      <c r="BJ73" s="2250"/>
      <c r="BK73" s="2250"/>
      <c r="BL73" s="2250"/>
      <c r="BM73" s="2250"/>
      <c r="BN73" s="2250"/>
      <c r="BO73" s="2250"/>
      <c r="BP73" s="2250"/>
      <c r="BQ73" s="2250"/>
      <c r="BR73" s="2250"/>
      <c r="BS73" s="2250"/>
      <c r="BT73" s="2250"/>
      <c r="BU73" s="2250"/>
      <c r="BV73" s="2250"/>
      <c r="BW73" s="2250"/>
      <c r="BX73" s="2250"/>
      <c r="BY73" s="2250"/>
      <c r="BZ73" s="2250"/>
      <c r="CA73" s="2250"/>
      <c r="CB73" s="2250"/>
      <c r="CC73" s="2250"/>
      <c r="CD73" s="2250"/>
      <c r="CE73" s="2250"/>
      <c r="CF73" s="2250"/>
      <c r="CG73" s="2250"/>
      <c r="CH73" s="2250"/>
      <c r="CI73" s="2250"/>
      <c r="CJ73" s="2250"/>
      <c r="CK73" s="2250"/>
      <c r="CL73" s="2250"/>
      <c r="CM73" s="2250"/>
      <c r="CN73" s="2250"/>
      <c r="CO73" s="2250"/>
      <c r="CP73" s="2250"/>
      <c r="CQ73" s="2250"/>
      <c r="CR73" s="2250"/>
      <c r="CS73" s="2250"/>
      <c r="CT73" s="2250"/>
    </row>
    <row r="74" spans="1:98" x14ac:dyDescent="0.25">
      <c r="A74" s="267" t="s">
        <v>108</v>
      </c>
      <c r="B74" s="2261" t="s">
        <v>1826</v>
      </c>
      <c r="C74" s="2261"/>
      <c r="D74" s="2261"/>
      <c r="E74" s="2261"/>
      <c r="F74" s="2261"/>
      <c r="G74" s="2261"/>
      <c r="H74" s="2261"/>
      <c r="I74" s="2262"/>
      <c r="J74" s="2250"/>
      <c r="K74" s="2250"/>
      <c r="L74" s="2250"/>
      <c r="M74" s="2250"/>
      <c r="N74" s="2250"/>
      <c r="O74" s="2250"/>
      <c r="P74" s="2250"/>
      <c r="Q74" s="2250"/>
      <c r="R74" s="2250"/>
      <c r="S74" s="2250"/>
      <c r="T74" s="2250"/>
      <c r="U74" s="2250"/>
      <c r="V74" s="2250"/>
      <c r="W74" s="2250"/>
      <c r="X74" s="2250"/>
      <c r="Y74" s="2250"/>
      <c r="Z74" s="2250"/>
      <c r="AA74" s="2250"/>
      <c r="AB74" s="2250"/>
      <c r="AC74" s="2250"/>
      <c r="AD74" s="2250"/>
      <c r="AE74" s="2250"/>
      <c r="AF74" s="2250"/>
      <c r="AG74" s="2250"/>
      <c r="AH74" s="2250"/>
      <c r="AI74" s="2250"/>
      <c r="AJ74" s="2250"/>
      <c r="AK74" s="2250"/>
      <c r="AL74" s="2250"/>
      <c r="AM74" s="2250"/>
      <c r="AN74" s="2250"/>
      <c r="AO74" s="2250"/>
      <c r="AP74" s="2250"/>
      <c r="AQ74" s="2250"/>
      <c r="AR74" s="2250"/>
      <c r="AS74" s="2250"/>
      <c r="AT74" s="2250"/>
      <c r="AU74" s="2250"/>
      <c r="AV74" s="2250"/>
      <c r="AW74" s="2250"/>
      <c r="AX74" s="2250"/>
      <c r="AY74" s="2250"/>
      <c r="AZ74" s="2250"/>
      <c r="BA74" s="2250"/>
      <c r="BB74" s="2250"/>
      <c r="BC74" s="2250"/>
      <c r="BD74" s="2250"/>
      <c r="BE74" s="2250"/>
      <c r="BF74" s="2250"/>
      <c r="BG74" s="2250"/>
      <c r="BH74" s="2250"/>
      <c r="BI74" s="2250"/>
      <c r="BJ74" s="2250"/>
      <c r="BK74" s="2250"/>
      <c r="BL74" s="2250"/>
      <c r="BM74" s="2250"/>
      <c r="BN74" s="2250"/>
      <c r="BO74" s="2250"/>
      <c r="BP74" s="2250"/>
      <c r="BQ74" s="2250"/>
      <c r="BR74" s="2250"/>
      <c r="BS74" s="2250"/>
      <c r="BT74" s="2250"/>
      <c r="BU74" s="2250"/>
      <c r="BV74" s="2250"/>
      <c r="BW74" s="2250"/>
      <c r="BX74" s="2250"/>
      <c r="BY74" s="2250"/>
      <c r="BZ74" s="2250"/>
      <c r="CA74" s="2250"/>
      <c r="CB74" s="2250"/>
      <c r="CC74" s="2250"/>
      <c r="CD74" s="2250"/>
      <c r="CE74" s="2250"/>
      <c r="CF74" s="2250"/>
      <c r="CG74" s="2250"/>
      <c r="CH74" s="2250"/>
      <c r="CI74" s="2250"/>
      <c r="CJ74" s="2250"/>
      <c r="CK74" s="2250"/>
      <c r="CL74" s="2250"/>
      <c r="CM74" s="2250"/>
      <c r="CN74" s="2250"/>
      <c r="CO74" s="2250"/>
      <c r="CP74" s="2250"/>
      <c r="CQ74" s="2250"/>
      <c r="CR74" s="2250"/>
      <c r="CS74" s="2250"/>
      <c r="CT74" s="2250"/>
    </row>
    <row r="75" spans="1:98" x14ac:dyDescent="0.25">
      <c r="A75" s="544" t="s">
        <v>110</v>
      </c>
      <c r="B75" s="2295" t="s">
        <v>1827</v>
      </c>
      <c r="C75" s="2296"/>
      <c r="D75" s="2296"/>
      <c r="E75" s="2296"/>
      <c r="F75" s="2296"/>
      <c r="G75" s="2296"/>
      <c r="H75" s="2296"/>
      <c r="I75" s="2297"/>
      <c r="J75" s="2250"/>
      <c r="K75" s="2250"/>
      <c r="L75" s="2250"/>
      <c r="M75" s="2250"/>
      <c r="N75" s="2250"/>
      <c r="O75" s="2250"/>
      <c r="P75" s="2250"/>
      <c r="Q75" s="2250"/>
      <c r="R75" s="2250"/>
      <c r="S75" s="2250"/>
      <c r="T75" s="2250"/>
      <c r="U75" s="2250"/>
      <c r="V75" s="2250"/>
      <c r="W75" s="2250"/>
      <c r="X75" s="2250"/>
      <c r="Y75" s="2250"/>
      <c r="Z75" s="2250"/>
      <c r="AA75" s="2250"/>
      <c r="AB75" s="2250"/>
      <c r="AC75" s="2250"/>
      <c r="AD75" s="2250"/>
      <c r="AE75" s="2250"/>
      <c r="AF75" s="2250"/>
      <c r="AG75" s="2250"/>
      <c r="AH75" s="2250"/>
      <c r="AI75" s="2250"/>
      <c r="AJ75" s="2250"/>
      <c r="AK75" s="2250"/>
      <c r="AL75" s="2250"/>
      <c r="AM75" s="2250"/>
      <c r="AN75" s="2250"/>
      <c r="AO75" s="2250"/>
      <c r="AP75" s="2250"/>
      <c r="AQ75" s="2250"/>
      <c r="AR75" s="2250"/>
      <c r="AS75" s="2250"/>
      <c r="AT75" s="2250"/>
      <c r="AU75" s="2250"/>
      <c r="AV75" s="2250"/>
      <c r="AW75" s="2250"/>
      <c r="AX75" s="2250"/>
      <c r="AY75" s="2250"/>
      <c r="AZ75" s="2250"/>
      <c r="BA75" s="2250"/>
      <c r="BB75" s="2250"/>
      <c r="BC75" s="2250"/>
      <c r="BD75" s="2250"/>
      <c r="BE75" s="2250"/>
      <c r="BF75" s="2250"/>
      <c r="BG75" s="2250"/>
      <c r="BH75" s="2250"/>
      <c r="BI75" s="2250"/>
      <c r="BJ75" s="2250"/>
      <c r="BK75" s="2250"/>
      <c r="BL75" s="2250"/>
      <c r="BM75" s="2250"/>
      <c r="BN75" s="2250"/>
      <c r="BO75" s="2250"/>
      <c r="BP75" s="2250"/>
      <c r="BQ75" s="2250"/>
      <c r="BR75" s="2250"/>
      <c r="BS75" s="2250"/>
      <c r="BT75" s="2250"/>
      <c r="BU75" s="2250"/>
      <c r="BV75" s="2250"/>
      <c r="BW75" s="2250"/>
      <c r="BX75" s="2250"/>
      <c r="BY75" s="2250"/>
      <c r="BZ75" s="2250"/>
      <c r="CA75" s="2250"/>
      <c r="CB75" s="2250"/>
      <c r="CC75" s="2250"/>
      <c r="CD75" s="2250"/>
      <c r="CE75" s="2250"/>
      <c r="CF75" s="2250"/>
      <c r="CG75" s="2250"/>
      <c r="CH75" s="2250"/>
      <c r="CI75" s="2250"/>
      <c r="CJ75" s="2250"/>
      <c r="CK75" s="2250"/>
      <c r="CL75" s="2250"/>
      <c r="CM75" s="2250"/>
      <c r="CN75" s="2250"/>
      <c r="CO75" s="2250"/>
      <c r="CP75" s="2250"/>
      <c r="CQ75" s="2250"/>
      <c r="CR75" s="2250"/>
      <c r="CS75" s="2250"/>
      <c r="CT75" s="2250"/>
    </row>
    <row r="76" spans="1:98" x14ac:dyDescent="0.25">
      <c r="A76" s="505" t="s">
        <v>105</v>
      </c>
      <c r="B76" s="2274" t="s">
        <v>1828</v>
      </c>
      <c r="C76" s="2274"/>
      <c r="D76" s="2274"/>
      <c r="E76" s="2274"/>
      <c r="F76" s="2274"/>
      <c r="G76" s="2274"/>
      <c r="H76" s="2274"/>
      <c r="I76" s="2275"/>
      <c r="J76" s="2250"/>
      <c r="K76" s="2250"/>
      <c r="L76" s="2250"/>
      <c r="M76" s="2250"/>
      <c r="N76" s="2250"/>
      <c r="O76" s="2250"/>
      <c r="P76" s="2250"/>
      <c r="Q76" s="2250"/>
      <c r="R76" s="2250"/>
      <c r="S76" s="2250"/>
      <c r="T76" s="2250"/>
      <c r="U76" s="2250"/>
      <c r="V76" s="2250"/>
      <c r="W76" s="2250"/>
      <c r="X76" s="2250"/>
      <c r="Y76" s="2250"/>
      <c r="Z76" s="2250"/>
      <c r="AA76" s="2250"/>
      <c r="AB76" s="2250"/>
      <c r="AC76" s="2250"/>
      <c r="AD76" s="2250"/>
      <c r="AE76" s="2250"/>
      <c r="AF76" s="2250"/>
      <c r="AG76" s="2250"/>
      <c r="AH76" s="2250"/>
      <c r="AI76" s="2250"/>
      <c r="AJ76" s="2250"/>
      <c r="AK76" s="2250"/>
      <c r="AL76" s="2250"/>
      <c r="AM76" s="2250"/>
      <c r="AN76" s="2250"/>
      <c r="AO76" s="2250"/>
      <c r="AP76" s="2250"/>
      <c r="AQ76" s="2250"/>
      <c r="AR76" s="2250"/>
      <c r="AS76" s="2250"/>
      <c r="AT76" s="2250"/>
      <c r="AU76" s="2250"/>
      <c r="AV76" s="2250"/>
      <c r="AW76" s="2250"/>
      <c r="AX76" s="2250"/>
      <c r="AY76" s="2250"/>
      <c r="AZ76" s="2250"/>
      <c r="BA76" s="2250"/>
      <c r="BB76" s="2250"/>
      <c r="BC76" s="2250"/>
      <c r="BD76" s="2250"/>
      <c r="BE76" s="2250"/>
      <c r="BF76" s="2250"/>
      <c r="BG76" s="2250"/>
      <c r="BH76" s="2250"/>
      <c r="BI76" s="2250"/>
      <c r="BJ76" s="2250"/>
      <c r="BK76" s="2250"/>
      <c r="BL76" s="2250"/>
      <c r="BM76" s="2250"/>
      <c r="BN76" s="2250"/>
      <c r="BO76" s="2250"/>
      <c r="BP76" s="2250"/>
      <c r="BQ76" s="2250"/>
      <c r="BR76" s="2250"/>
      <c r="BS76" s="2250"/>
      <c r="BT76" s="2250"/>
      <c r="BU76" s="2250"/>
      <c r="BV76" s="2250"/>
      <c r="BW76" s="2250"/>
      <c r="BX76" s="2250"/>
      <c r="BY76" s="2250"/>
      <c r="BZ76" s="2250"/>
      <c r="CA76" s="2250"/>
      <c r="CB76" s="2250"/>
      <c r="CC76" s="2250"/>
      <c r="CD76" s="2250"/>
      <c r="CE76" s="2250"/>
      <c r="CF76" s="2250"/>
      <c r="CG76" s="2250"/>
      <c r="CH76" s="2250"/>
      <c r="CI76" s="2250"/>
      <c r="CJ76" s="2250"/>
      <c r="CK76" s="2250"/>
      <c r="CL76" s="2250"/>
      <c r="CM76" s="2250"/>
      <c r="CN76" s="2250"/>
      <c r="CO76" s="2250"/>
      <c r="CP76" s="2250"/>
      <c r="CQ76" s="2250"/>
      <c r="CR76" s="2250"/>
      <c r="CS76" s="2250"/>
      <c r="CT76" s="2250"/>
    </row>
    <row r="77" spans="1:98" x14ac:dyDescent="0.25">
      <c r="A77" s="527" t="s">
        <v>112</v>
      </c>
      <c r="B77" s="545" t="s">
        <v>113</v>
      </c>
      <c r="C77" s="529" t="s">
        <v>114</v>
      </c>
      <c r="D77" s="545" t="s">
        <v>115</v>
      </c>
      <c r="E77" s="546" t="s">
        <v>116</v>
      </c>
      <c r="F77" s="545" t="s">
        <v>117</v>
      </c>
      <c r="G77" s="545" t="s">
        <v>118</v>
      </c>
      <c r="H77" s="545" t="s">
        <v>119</v>
      </c>
      <c r="I77" s="547" t="s">
        <v>120</v>
      </c>
      <c r="J77" s="2250"/>
      <c r="K77" s="2250"/>
      <c r="L77" s="2250"/>
      <c r="M77" s="2250"/>
      <c r="N77" s="2250"/>
      <c r="O77" s="2250"/>
      <c r="P77" s="2250"/>
      <c r="Q77" s="2250"/>
      <c r="R77" s="2250"/>
      <c r="S77" s="2250"/>
      <c r="T77" s="2250"/>
      <c r="U77" s="2250"/>
      <c r="V77" s="2250"/>
      <c r="W77" s="2250"/>
      <c r="X77" s="2250"/>
      <c r="Y77" s="2250"/>
      <c r="Z77" s="2250"/>
      <c r="AA77" s="2250"/>
      <c r="AB77" s="2250"/>
      <c r="AC77" s="2250"/>
      <c r="AD77" s="2250"/>
      <c r="AE77" s="2250"/>
      <c r="AF77" s="2250"/>
      <c r="AG77" s="2250"/>
      <c r="AH77" s="2250"/>
      <c r="AI77" s="2250"/>
      <c r="AJ77" s="2250"/>
      <c r="AK77" s="2250"/>
      <c r="AL77" s="2250"/>
      <c r="AM77" s="2250"/>
      <c r="AN77" s="2250"/>
      <c r="AO77" s="2250"/>
      <c r="AP77" s="2250"/>
      <c r="AQ77" s="2250"/>
      <c r="AR77" s="2250"/>
      <c r="AS77" s="2250"/>
      <c r="AT77" s="2250"/>
      <c r="AU77" s="2250"/>
      <c r="AV77" s="2250"/>
      <c r="AW77" s="2250"/>
      <c r="AX77" s="2250"/>
      <c r="AY77" s="2250"/>
      <c r="AZ77" s="2250"/>
      <c r="BA77" s="2250"/>
      <c r="BB77" s="2250"/>
      <c r="BC77" s="2250"/>
      <c r="BD77" s="2250"/>
      <c r="BE77" s="2250"/>
      <c r="BF77" s="2250"/>
      <c r="BG77" s="2250"/>
      <c r="BH77" s="2250"/>
      <c r="BI77" s="2250"/>
      <c r="BJ77" s="2250"/>
      <c r="BK77" s="2250"/>
      <c r="BL77" s="2250"/>
      <c r="BM77" s="2250"/>
      <c r="BN77" s="2250"/>
      <c r="BO77" s="2250"/>
      <c r="BP77" s="2250"/>
      <c r="BQ77" s="2250"/>
      <c r="BR77" s="2250"/>
      <c r="BS77" s="2250"/>
      <c r="BT77" s="2250"/>
      <c r="BU77" s="2250"/>
      <c r="BV77" s="2250"/>
      <c r="BW77" s="2250"/>
      <c r="BX77" s="2250"/>
      <c r="BY77" s="2250"/>
      <c r="BZ77" s="2250"/>
      <c r="CA77" s="2250"/>
      <c r="CB77" s="2250"/>
      <c r="CC77" s="2250"/>
      <c r="CD77" s="2250"/>
      <c r="CE77" s="2250"/>
      <c r="CF77" s="2250"/>
      <c r="CG77" s="2250"/>
      <c r="CH77" s="2250"/>
      <c r="CI77" s="2250"/>
      <c r="CJ77" s="2250"/>
      <c r="CK77" s="2250"/>
      <c r="CL77" s="2250"/>
      <c r="CM77" s="2250"/>
      <c r="CN77" s="2250"/>
      <c r="CO77" s="2250"/>
      <c r="CP77" s="2250"/>
      <c r="CQ77" s="2250"/>
      <c r="CR77" s="2250"/>
      <c r="CS77" s="2250"/>
      <c r="CT77" s="2250"/>
    </row>
    <row r="78" spans="1:98" ht="331.5" x14ac:dyDescent="0.25">
      <c r="A78" s="2267" t="s">
        <v>1829</v>
      </c>
      <c r="B78" s="278">
        <v>1</v>
      </c>
      <c r="C78" s="463" t="s">
        <v>1830</v>
      </c>
      <c r="D78" s="532" t="s">
        <v>1831</v>
      </c>
      <c r="E78" s="463" t="s">
        <v>1832</v>
      </c>
      <c r="F78" s="463" t="s">
        <v>1833</v>
      </c>
      <c r="G78" s="533" t="s">
        <v>126</v>
      </c>
      <c r="H78" s="550" t="s">
        <v>1834</v>
      </c>
      <c r="I78" s="551" t="s">
        <v>1835</v>
      </c>
      <c r="J78" s="2250"/>
      <c r="K78" s="2250"/>
      <c r="L78" s="2250"/>
      <c r="M78" s="2250"/>
      <c r="N78" s="2250"/>
      <c r="O78" s="2250"/>
      <c r="P78" s="2250"/>
      <c r="Q78" s="2250"/>
      <c r="R78" s="2250"/>
      <c r="S78" s="2250"/>
      <c r="T78" s="2250"/>
      <c r="U78" s="2250"/>
      <c r="V78" s="2250"/>
      <c r="W78" s="2250"/>
      <c r="X78" s="2250"/>
      <c r="Y78" s="2250"/>
      <c r="Z78" s="2250"/>
      <c r="AA78" s="2250"/>
      <c r="AB78" s="2250"/>
      <c r="AC78" s="2250"/>
      <c r="AD78" s="2250"/>
      <c r="AE78" s="2250"/>
      <c r="AF78" s="2250"/>
      <c r="AG78" s="2250"/>
      <c r="AH78" s="2250"/>
      <c r="AI78" s="2250"/>
      <c r="AJ78" s="2250"/>
      <c r="AK78" s="2250"/>
      <c r="AL78" s="2250"/>
      <c r="AM78" s="2250"/>
      <c r="AN78" s="2250"/>
      <c r="AO78" s="2250"/>
      <c r="AP78" s="2250"/>
      <c r="AQ78" s="2250"/>
      <c r="AR78" s="2250"/>
      <c r="AS78" s="2250"/>
      <c r="AT78" s="2250"/>
      <c r="AU78" s="2250"/>
      <c r="AV78" s="2250"/>
      <c r="AW78" s="2250"/>
      <c r="AX78" s="2250"/>
      <c r="AY78" s="2250"/>
      <c r="AZ78" s="2250"/>
      <c r="BA78" s="2250"/>
      <c r="BB78" s="2250"/>
      <c r="BC78" s="2250"/>
      <c r="BD78" s="2250"/>
      <c r="BE78" s="2250"/>
      <c r="BF78" s="2250"/>
      <c r="BG78" s="2250"/>
      <c r="BH78" s="2250"/>
      <c r="BI78" s="2250"/>
      <c r="BJ78" s="2250"/>
      <c r="BK78" s="2250"/>
      <c r="BL78" s="2250"/>
      <c r="BM78" s="2250"/>
      <c r="BN78" s="2250"/>
      <c r="BO78" s="2250"/>
      <c r="BP78" s="2250"/>
      <c r="BQ78" s="2250"/>
      <c r="BR78" s="2250"/>
      <c r="BS78" s="2250"/>
      <c r="BT78" s="2250"/>
      <c r="BU78" s="2250"/>
      <c r="BV78" s="2250"/>
      <c r="BW78" s="2250"/>
      <c r="BX78" s="2250"/>
      <c r="BY78" s="2250"/>
      <c r="BZ78" s="2250"/>
      <c r="CA78" s="2250"/>
      <c r="CB78" s="2250"/>
      <c r="CC78" s="2250"/>
      <c r="CD78" s="2250"/>
      <c r="CE78" s="2250"/>
      <c r="CF78" s="2250"/>
      <c r="CG78" s="2250"/>
      <c r="CH78" s="2250"/>
      <c r="CI78" s="2250"/>
      <c r="CJ78" s="2250"/>
      <c r="CK78" s="2250"/>
      <c r="CL78" s="2250"/>
      <c r="CM78" s="2250"/>
      <c r="CN78" s="2250"/>
      <c r="CO78" s="2250"/>
      <c r="CP78" s="2250"/>
      <c r="CQ78" s="2250"/>
      <c r="CR78" s="2250"/>
      <c r="CS78" s="2250"/>
      <c r="CT78" s="2250"/>
    </row>
    <row r="79" spans="1:98" ht="57" customHeight="1" x14ac:dyDescent="0.25">
      <c r="A79" s="2248"/>
      <c r="B79" s="278">
        <v>2</v>
      </c>
      <c r="C79" s="463" t="s">
        <v>1830</v>
      </c>
      <c r="D79" s="532" t="s">
        <v>1831</v>
      </c>
      <c r="E79" s="463" t="s">
        <v>1832</v>
      </c>
      <c r="F79" s="463" t="s">
        <v>1833</v>
      </c>
      <c r="G79" s="533" t="s">
        <v>126</v>
      </c>
      <c r="H79" s="550" t="s">
        <v>1834</v>
      </c>
      <c r="I79" s="552" t="s">
        <v>1836</v>
      </c>
      <c r="J79" s="2250"/>
      <c r="K79" s="2250"/>
      <c r="L79" s="2250"/>
      <c r="M79" s="2250"/>
      <c r="N79" s="2250"/>
      <c r="O79" s="2250"/>
      <c r="P79" s="2250"/>
      <c r="Q79" s="2250"/>
      <c r="R79" s="2250"/>
      <c r="S79" s="2250"/>
      <c r="T79" s="2250"/>
      <c r="U79" s="2250"/>
      <c r="V79" s="2250"/>
      <c r="W79" s="2250"/>
      <c r="X79" s="2250"/>
      <c r="Y79" s="2250"/>
      <c r="Z79" s="2250"/>
      <c r="AA79" s="2250"/>
      <c r="AB79" s="2250"/>
      <c r="AC79" s="2250"/>
      <c r="AD79" s="2250"/>
      <c r="AE79" s="2250"/>
      <c r="AF79" s="2250"/>
      <c r="AG79" s="2250"/>
      <c r="AH79" s="2250"/>
      <c r="AI79" s="2250"/>
      <c r="AJ79" s="2250"/>
      <c r="AK79" s="2250"/>
      <c r="AL79" s="2250"/>
      <c r="AM79" s="2250"/>
      <c r="AN79" s="2250"/>
      <c r="AO79" s="2250"/>
      <c r="AP79" s="2250"/>
      <c r="AQ79" s="2250"/>
      <c r="AR79" s="2250"/>
      <c r="AS79" s="2250"/>
      <c r="AT79" s="2250"/>
      <c r="AU79" s="2250"/>
      <c r="AV79" s="2250"/>
      <c r="AW79" s="2250"/>
      <c r="AX79" s="2250"/>
      <c r="AY79" s="2250"/>
      <c r="AZ79" s="2250"/>
      <c r="BA79" s="2250"/>
      <c r="BB79" s="2250"/>
      <c r="BC79" s="2250"/>
      <c r="BD79" s="2250"/>
      <c r="BE79" s="2250"/>
      <c r="BF79" s="2250"/>
      <c r="BG79" s="2250"/>
      <c r="BH79" s="2250"/>
      <c r="BI79" s="2250"/>
      <c r="BJ79" s="2250"/>
      <c r="BK79" s="2250"/>
      <c r="BL79" s="2250"/>
      <c r="BM79" s="2250"/>
      <c r="BN79" s="2250"/>
      <c r="BO79" s="2250"/>
      <c r="BP79" s="2250"/>
      <c r="BQ79" s="2250"/>
      <c r="BR79" s="2250"/>
      <c r="BS79" s="2250"/>
      <c r="BT79" s="2250"/>
      <c r="BU79" s="2250"/>
      <c r="BV79" s="2250"/>
      <c r="BW79" s="2250"/>
      <c r="BX79" s="2250"/>
      <c r="BY79" s="2250"/>
      <c r="BZ79" s="2250"/>
      <c r="CA79" s="2250"/>
      <c r="CB79" s="2250"/>
      <c r="CC79" s="2250"/>
      <c r="CD79" s="2250"/>
      <c r="CE79" s="2250"/>
      <c r="CF79" s="2250"/>
      <c r="CG79" s="2250"/>
      <c r="CH79" s="2250"/>
      <c r="CI79" s="2250"/>
      <c r="CJ79" s="2250"/>
      <c r="CK79" s="2250"/>
      <c r="CL79" s="2250"/>
      <c r="CM79" s="2250"/>
      <c r="CN79" s="2250"/>
      <c r="CO79" s="2250"/>
      <c r="CP79" s="2250"/>
      <c r="CQ79" s="2250"/>
      <c r="CR79" s="2250"/>
      <c r="CS79" s="2250"/>
      <c r="CT79" s="2250"/>
    </row>
    <row r="80" spans="1:98" ht="331.5" x14ac:dyDescent="0.25">
      <c r="A80" s="2248"/>
      <c r="B80" s="278">
        <v>3</v>
      </c>
      <c r="C80" s="463" t="s">
        <v>1837</v>
      </c>
      <c r="D80" s="532" t="s">
        <v>1831</v>
      </c>
      <c r="E80" s="463" t="s">
        <v>1832</v>
      </c>
      <c r="F80" s="463" t="s">
        <v>1833</v>
      </c>
      <c r="G80" s="533" t="s">
        <v>126</v>
      </c>
      <c r="H80" s="550" t="s">
        <v>1834</v>
      </c>
      <c r="I80" s="552" t="s">
        <v>1836</v>
      </c>
      <c r="J80" s="2250"/>
      <c r="K80" s="2250"/>
      <c r="L80" s="2250"/>
      <c r="M80" s="2250"/>
      <c r="N80" s="2250"/>
      <c r="O80" s="2250"/>
      <c r="P80" s="2250"/>
      <c r="Q80" s="2250"/>
      <c r="R80" s="2250"/>
      <c r="S80" s="2250"/>
      <c r="T80" s="2250"/>
      <c r="U80" s="2250"/>
      <c r="V80" s="2250"/>
      <c r="W80" s="2250"/>
      <c r="X80" s="2250"/>
      <c r="Y80" s="2250"/>
      <c r="Z80" s="2250"/>
      <c r="AA80" s="2250"/>
      <c r="AB80" s="2250"/>
      <c r="AC80" s="2250"/>
      <c r="AD80" s="2250"/>
      <c r="AE80" s="2250"/>
      <c r="AF80" s="2250"/>
      <c r="AG80" s="2250"/>
      <c r="AH80" s="2250"/>
      <c r="AI80" s="2250"/>
      <c r="AJ80" s="2250"/>
      <c r="AK80" s="2250"/>
      <c r="AL80" s="2250"/>
      <c r="AM80" s="2250"/>
      <c r="AN80" s="2250"/>
      <c r="AO80" s="2250"/>
      <c r="AP80" s="2250"/>
      <c r="AQ80" s="2250"/>
      <c r="AR80" s="2250"/>
      <c r="AS80" s="2250"/>
      <c r="AT80" s="2250"/>
      <c r="AU80" s="2250"/>
      <c r="AV80" s="2250"/>
      <c r="AW80" s="2250"/>
      <c r="AX80" s="2250"/>
      <c r="AY80" s="2250"/>
      <c r="AZ80" s="2250"/>
      <c r="BA80" s="2250"/>
      <c r="BB80" s="2250"/>
      <c r="BC80" s="2250"/>
      <c r="BD80" s="2250"/>
      <c r="BE80" s="2250"/>
      <c r="BF80" s="2250"/>
      <c r="BG80" s="2250"/>
      <c r="BH80" s="2250"/>
      <c r="BI80" s="2250"/>
      <c r="BJ80" s="2250"/>
      <c r="BK80" s="2250"/>
      <c r="BL80" s="2250"/>
      <c r="BM80" s="2250"/>
      <c r="BN80" s="2250"/>
      <c r="BO80" s="2250"/>
      <c r="BP80" s="2250"/>
      <c r="BQ80" s="2250"/>
      <c r="BR80" s="2250"/>
      <c r="BS80" s="2250"/>
      <c r="BT80" s="2250"/>
      <c r="BU80" s="2250"/>
      <c r="BV80" s="2250"/>
      <c r="BW80" s="2250"/>
      <c r="BX80" s="2250"/>
      <c r="BY80" s="2250"/>
      <c r="BZ80" s="2250"/>
      <c r="CA80" s="2250"/>
      <c r="CB80" s="2250"/>
      <c r="CC80" s="2250"/>
      <c r="CD80" s="2250"/>
      <c r="CE80" s="2250"/>
      <c r="CF80" s="2250"/>
      <c r="CG80" s="2250"/>
      <c r="CH80" s="2250"/>
      <c r="CI80" s="2250"/>
      <c r="CJ80" s="2250"/>
      <c r="CK80" s="2250"/>
      <c r="CL80" s="2250"/>
      <c r="CM80" s="2250"/>
      <c r="CN80" s="2250"/>
      <c r="CO80" s="2250"/>
      <c r="CP80" s="2250"/>
      <c r="CQ80" s="2250"/>
      <c r="CR80" s="2250"/>
      <c r="CS80" s="2250"/>
      <c r="CT80" s="2250"/>
    </row>
    <row r="81" spans="1:98" ht="332.25" thickBot="1" x14ac:dyDescent="0.3">
      <c r="A81" s="2249"/>
      <c r="B81" s="281">
        <v>4</v>
      </c>
      <c r="C81" s="463" t="s">
        <v>1838</v>
      </c>
      <c r="D81" s="536" t="s">
        <v>1831</v>
      </c>
      <c r="E81" s="463" t="s">
        <v>1832</v>
      </c>
      <c r="F81" s="463" t="s">
        <v>1833</v>
      </c>
      <c r="G81" s="537" t="s">
        <v>126</v>
      </c>
      <c r="H81" s="553" t="s">
        <v>1834</v>
      </c>
      <c r="I81" s="551" t="s">
        <v>1835</v>
      </c>
      <c r="J81" s="2250"/>
      <c r="K81" s="2250"/>
      <c r="L81" s="2250"/>
      <c r="M81" s="2250"/>
      <c r="N81" s="2250"/>
      <c r="O81" s="2250"/>
      <c r="P81" s="2250"/>
      <c r="Q81" s="2250"/>
      <c r="R81" s="2250"/>
      <c r="S81" s="2250"/>
      <c r="T81" s="2250"/>
      <c r="U81" s="2250"/>
      <c r="V81" s="2250"/>
      <c r="W81" s="2250"/>
      <c r="X81" s="2250"/>
      <c r="Y81" s="2250"/>
      <c r="Z81" s="2250"/>
      <c r="AA81" s="2250"/>
      <c r="AB81" s="2250"/>
      <c r="AC81" s="2250"/>
      <c r="AD81" s="2250"/>
      <c r="AE81" s="2250"/>
      <c r="AF81" s="2250"/>
      <c r="AG81" s="2250"/>
      <c r="AH81" s="2250"/>
      <c r="AI81" s="2250"/>
      <c r="AJ81" s="2250"/>
      <c r="AK81" s="2250"/>
      <c r="AL81" s="2250"/>
      <c r="AM81" s="2250"/>
      <c r="AN81" s="2250"/>
      <c r="AO81" s="2250"/>
      <c r="AP81" s="2250"/>
      <c r="AQ81" s="2250"/>
      <c r="AR81" s="2250"/>
      <c r="AS81" s="2250"/>
      <c r="AT81" s="2250"/>
      <c r="AU81" s="2250"/>
      <c r="AV81" s="2250"/>
      <c r="AW81" s="2250"/>
      <c r="AX81" s="2250"/>
      <c r="AY81" s="2250"/>
      <c r="AZ81" s="2250"/>
      <c r="BA81" s="2250"/>
      <c r="BB81" s="2250"/>
      <c r="BC81" s="2250"/>
      <c r="BD81" s="2250"/>
      <c r="BE81" s="2250"/>
      <c r="BF81" s="2250"/>
      <c r="BG81" s="2250"/>
      <c r="BH81" s="2250"/>
      <c r="BI81" s="2250"/>
      <c r="BJ81" s="2250"/>
      <c r="BK81" s="2250"/>
      <c r="BL81" s="2250"/>
      <c r="BM81" s="2250"/>
      <c r="BN81" s="2250"/>
      <c r="BO81" s="2250"/>
      <c r="BP81" s="2250"/>
      <c r="BQ81" s="2250"/>
      <c r="BR81" s="2250"/>
      <c r="BS81" s="2250"/>
      <c r="BT81" s="2250"/>
      <c r="BU81" s="2250"/>
      <c r="BV81" s="2250"/>
      <c r="BW81" s="2250"/>
      <c r="BX81" s="2250"/>
      <c r="BY81" s="2250"/>
      <c r="BZ81" s="2250"/>
      <c r="CA81" s="2250"/>
      <c r="CB81" s="2250"/>
      <c r="CC81" s="2250"/>
      <c r="CD81" s="2250"/>
      <c r="CE81" s="2250"/>
      <c r="CF81" s="2250"/>
      <c r="CG81" s="2250"/>
      <c r="CH81" s="2250"/>
      <c r="CI81" s="2250"/>
      <c r="CJ81" s="2250"/>
      <c r="CK81" s="2250"/>
      <c r="CL81" s="2250"/>
      <c r="CM81" s="2250"/>
      <c r="CN81" s="2250"/>
      <c r="CO81" s="2250"/>
      <c r="CP81" s="2250"/>
      <c r="CQ81" s="2250"/>
      <c r="CR81" s="2250"/>
      <c r="CS81" s="2250"/>
      <c r="CT81" s="2250"/>
    </row>
    <row r="82" spans="1:98" ht="332.25" thickBot="1" x14ac:dyDescent="0.3">
      <c r="A82" s="554"/>
      <c r="B82" s="555">
        <v>3</v>
      </c>
      <c r="C82" s="555"/>
      <c r="D82" s="555"/>
      <c r="E82" s="555"/>
      <c r="F82" s="463" t="s">
        <v>1833</v>
      </c>
      <c r="G82" s="555"/>
      <c r="H82" s="555"/>
      <c r="I82" s="551" t="s">
        <v>1835</v>
      </c>
      <c r="J82" s="2250"/>
      <c r="K82" s="2250"/>
      <c r="L82" s="2250"/>
      <c r="M82" s="2250"/>
      <c r="N82" s="2250"/>
      <c r="O82" s="2250"/>
      <c r="P82" s="2250"/>
      <c r="Q82" s="2250"/>
      <c r="R82" s="2250"/>
      <c r="S82" s="2250"/>
      <c r="T82" s="2250"/>
      <c r="U82" s="2250"/>
      <c r="V82" s="2250"/>
      <c r="W82" s="2250"/>
      <c r="X82" s="2250"/>
      <c r="Y82" s="2250"/>
      <c r="Z82" s="2250"/>
      <c r="AA82" s="2250"/>
      <c r="AB82" s="2250"/>
      <c r="AC82" s="2250"/>
      <c r="AD82" s="2250"/>
      <c r="AE82" s="2250"/>
      <c r="AF82" s="2250"/>
      <c r="AG82" s="2250"/>
      <c r="AH82" s="2250"/>
      <c r="AI82" s="2250"/>
      <c r="AJ82" s="2250"/>
      <c r="AK82" s="2250"/>
      <c r="AL82" s="2250"/>
      <c r="AM82" s="2250"/>
      <c r="AN82" s="2250"/>
      <c r="AO82" s="2250"/>
      <c r="AP82" s="2250"/>
      <c r="AQ82" s="2250"/>
      <c r="AR82" s="2250"/>
      <c r="AS82" s="2250"/>
      <c r="AT82" s="2250"/>
      <c r="AU82" s="2250"/>
      <c r="AV82" s="2250"/>
      <c r="AW82" s="2250"/>
      <c r="AX82" s="2250"/>
      <c r="AY82" s="2250"/>
      <c r="AZ82" s="2250"/>
      <c r="BA82" s="2250"/>
      <c r="BB82" s="2250"/>
      <c r="BC82" s="2250"/>
      <c r="BD82" s="2250"/>
      <c r="BE82" s="2250"/>
      <c r="BF82" s="2250"/>
      <c r="BG82" s="2250"/>
      <c r="BH82" s="2250"/>
      <c r="BI82" s="2250"/>
      <c r="BJ82" s="2250"/>
      <c r="BK82" s="2250"/>
      <c r="BL82" s="2250"/>
      <c r="BM82" s="2250"/>
      <c r="BN82" s="2250"/>
      <c r="BO82" s="2250"/>
      <c r="BP82" s="2250"/>
      <c r="BQ82" s="2250"/>
      <c r="BR82" s="2250"/>
      <c r="BS82" s="2250"/>
      <c r="BT82" s="2250"/>
      <c r="BU82" s="2250"/>
      <c r="BV82" s="2250"/>
      <c r="BW82" s="2250"/>
      <c r="BX82" s="2250"/>
      <c r="BY82" s="2250"/>
      <c r="BZ82" s="2250"/>
      <c r="CA82" s="2250"/>
      <c r="CB82" s="2250"/>
      <c r="CC82" s="2250"/>
      <c r="CD82" s="2250"/>
      <c r="CE82" s="2250"/>
      <c r="CF82" s="2250"/>
      <c r="CG82" s="2250"/>
      <c r="CH82" s="2250"/>
      <c r="CI82" s="2250"/>
      <c r="CJ82" s="2250"/>
      <c r="CK82" s="2250"/>
      <c r="CL82" s="2250"/>
      <c r="CM82" s="2250"/>
      <c r="CN82" s="2250"/>
      <c r="CO82" s="2250"/>
      <c r="CP82" s="2250"/>
      <c r="CQ82" s="2250"/>
      <c r="CR82" s="2250"/>
      <c r="CS82" s="2250"/>
      <c r="CT82" s="2250"/>
    </row>
    <row r="83" spans="1:98" x14ac:dyDescent="0.25">
      <c r="A83" s="498" t="s">
        <v>345</v>
      </c>
      <c r="B83" s="2259" t="s">
        <v>1737</v>
      </c>
      <c r="C83" s="2259"/>
      <c r="D83" s="2259"/>
      <c r="E83" s="2259"/>
      <c r="F83" s="2259"/>
      <c r="G83" s="2259"/>
      <c r="H83" s="2259"/>
      <c r="I83" s="2260"/>
      <c r="J83" s="2250"/>
      <c r="K83" s="2250"/>
      <c r="L83" s="2250"/>
      <c r="M83" s="2250"/>
      <c r="N83" s="2250"/>
      <c r="O83" s="2250"/>
      <c r="P83" s="2250"/>
      <c r="Q83" s="2250"/>
      <c r="R83" s="2250"/>
      <c r="S83" s="2250"/>
      <c r="T83" s="2250"/>
      <c r="U83" s="2250"/>
      <c r="V83" s="2250"/>
      <c r="W83" s="2250"/>
      <c r="X83" s="2250"/>
      <c r="Y83" s="2250"/>
      <c r="Z83" s="2250"/>
      <c r="AA83" s="2250"/>
      <c r="AB83" s="2250"/>
      <c r="AC83" s="2250"/>
      <c r="AD83" s="2250"/>
      <c r="AE83" s="2250"/>
      <c r="AF83" s="2250"/>
      <c r="AG83" s="2250"/>
      <c r="AH83" s="2250"/>
      <c r="AI83" s="2250"/>
      <c r="AJ83" s="2250"/>
      <c r="AK83" s="2250"/>
      <c r="AL83" s="2250"/>
      <c r="AM83" s="2250"/>
      <c r="AN83" s="2250"/>
      <c r="AO83" s="2250"/>
      <c r="AP83" s="2250"/>
      <c r="AQ83" s="2250"/>
      <c r="AR83" s="2250"/>
      <c r="AS83" s="2250"/>
      <c r="AT83" s="2250"/>
      <c r="AU83" s="2250"/>
      <c r="AV83" s="2250"/>
      <c r="AW83" s="2250"/>
      <c r="AX83" s="2250"/>
      <c r="AY83" s="2250"/>
      <c r="AZ83" s="2250"/>
      <c r="BA83" s="2250"/>
      <c r="BB83" s="2250"/>
      <c r="BC83" s="2250"/>
      <c r="BD83" s="2250"/>
      <c r="BE83" s="2250"/>
      <c r="BF83" s="2250"/>
      <c r="BG83" s="2250"/>
      <c r="BH83" s="2250"/>
      <c r="BI83" s="2250"/>
      <c r="BJ83" s="2250"/>
      <c r="BK83" s="2250"/>
      <c r="BL83" s="2250"/>
      <c r="BM83" s="2250"/>
      <c r="BN83" s="2250"/>
      <c r="BO83" s="2250"/>
      <c r="BP83" s="2250"/>
      <c r="BQ83" s="2250"/>
      <c r="BR83" s="2250"/>
      <c r="BS83" s="2250"/>
      <c r="BT83" s="2250"/>
      <c r="BU83" s="2250"/>
      <c r="BV83" s="2250"/>
      <c r="BW83" s="2250"/>
      <c r="BX83" s="2250"/>
      <c r="BY83" s="2250"/>
      <c r="BZ83" s="2250"/>
      <c r="CA83" s="2250"/>
      <c r="CB83" s="2250"/>
      <c r="CC83" s="2250"/>
      <c r="CD83" s="2250"/>
      <c r="CE83" s="2250"/>
      <c r="CF83" s="2250"/>
      <c r="CG83" s="2250"/>
      <c r="CH83" s="2250"/>
      <c r="CI83" s="2250"/>
      <c r="CJ83" s="2250"/>
      <c r="CK83" s="2250"/>
      <c r="CL83" s="2250"/>
      <c r="CM83" s="2250"/>
      <c r="CN83" s="2250"/>
      <c r="CO83" s="2250"/>
      <c r="CP83" s="2250"/>
      <c r="CQ83" s="2250"/>
      <c r="CR83" s="2250"/>
      <c r="CS83" s="2250"/>
      <c r="CT83" s="2250"/>
    </row>
    <row r="84" spans="1:98" x14ac:dyDescent="0.25">
      <c r="A84" s="501" t="s">
        <v>88</v>
      </c>
      <c r="B84" s="2261" t="s">
        <v>1631</v>
      </c>
      <c r="C84" s="2261"/>
      <c r="D84" s="2261"/>
      <c r="E84" s="2261"/>
      <c r="F84" s="2261"/>
      <c r="G84" s="2261"/>
      <c r="H84" s="2261"/>
      <c r="I84" s="2262"/>
      <c r="J84" s="2250"/>
      <c r="K84" s="2250"/>
      <c r="L84" s="2250"/>
      <c r="M84" s="2250"/>
      <c r="N84" s="2250"/>
      <c r="O84" s="2250"/>
      <c r="P84" s="2250"/>
      <c r="Q84" s="2250"/>
      <c r="R84" s="2250"/>
      <c r="S84" s="2250"/>
      <c r="T84" s="2250"/>
      <c r="U84" s="2250"/>
      <c r="V84" s="2250"/>
      <c r="W84" s="2250"/>
      <c r="X84" s="2250"/>
      <c r="Y84" s="2250"/>
      <c r="Z84" s="2250"/>
      <c r="AA84" s="2250"/>
      <c r="AB84" s="2250"/>
      <c r="AC84" s="2250"/>
      <c r="AD84" s="2250"/>
      <c r="AE84" s="2250"/>
      <c r="AF84" s="2250"/>
      <c r="AG84" s="2250"/>
      <c r="AH84" s="2250"/>
      <c r="AI84" s="2250"/>
      <c r="AJ84" s="2250"/>
      <c r="AK84" s="2250"/>
      <c r="AL84" s="2250"/>
      <c r="AM84" s="2250"/>
      <c r="AN84" s="2250"/>
      <c r="AO84" s="2250"/>
      <c r="AP84" s="2250"/>
      <c r="AQ84" s="2250"/>
      <c r="AR84" s="2250"/>
      <c r="AS84" s="2250"/>
      <c r="AT84" s="2250"/>
      <c r="AU84" s="2250"/>
      <c r="AV84" s="2250"/>
      <c r="AW84" s="2250"/>
      <c r="AX84" s="2250"/>
      <c r="AY84" s="2250"/>
      <c r="AZ84" s="2250"/>
      <c r="BA84" s="2250"/>
      <c r="BB84" s="2250"/>
      <c r="BC84" s="2250"/>
      <c r="BD84" s="2250"/>
      <c r="BE84" s="2250"/>
      <c r="BF84" s="2250"/>
      <c r="BG84" s="2250"/>
      <c r="BH84" s="2250"/>
      <c r="BI84" s="2250"/>
      <c r="BJ84" s="2250"/>
      <c r="BK84" s="2250"/>
      <c r="BL84" s="2250"/>
      <c r="BM84" s="2250"/>
      <c r="BN84" s="2250"/>
      <c r="BO84" s="2250"/>
      <c r="BP84" s="2250"/>
      <c r="BQ84" s="2250"/>
      <c r="BR84" s="2250"/>
      <c r="BS84" s="2250"/>
      <c r="BT84" s="2250"/>
      <c r="BU84" s="2250"/>
      <c r="BV84" s="2250"/>
      <c r="BW84" s="2250"/>
      <c r="BX84" s="2250"/>
      <c r="BY84" s="2250"/>
      <c r="BZ84" s="2250"/>
      <c r="CA84" s="2250"/>
      <c r="CB84" s="2250"/>
      <c r="CC84" s="2250"/>
      <c r="CD84" s="2250"/>
      <c r="CE84" s="2250"/>
      <c r="CF84" s="2250"/>
      <c r="CG84" s="2250"/>
      <c r="CH84" s="2250"/>
      <c r="CI84" s="2250"/>
      <c r="CJ84" s="2250"/>
      <c r="CK84" s="2250"/>
      <c r="CL84" s="2250"/>
      <c r="CM84" s="2250"/>
      <c r="CN84" s="2250"/>
      <c r="CO84" s="2250"/>
      <c r="CP84" s="2250"/>
      <c r="CQ84" s="2250"/>
      <c r="CR84" s="2250"/>
      <c r="CS84" s="2250"/>
      <c r="CT84" s="2250"/>
    </row>
    <row r="85" spans="1:98" x14ac:dyDescent="0.25">
      <c r="A85" s="501" t="s">
        <v>90</v>
      </c>
      <c r="B85" s="2261" t="s">
        <v>927</v>
      </c>
      <c r="C85" s="2261"/>
      <c r="D85" s="2261"/>
      <c r="E85" s="2261"/>
      <c r="F85" s="2261"/>
      <c r="G85" s="2261"/>
      <c r="H85" s="2261"/>
      <c r="I85" s="2262"/>
      <c r="J85" s="2250"/>
      <c r="K85" s="2250"/>
      <c r="L85" s="2250"/>
      <c r="M85" s="2250"/>
      <c r="N85" s="2250"/>
      <c r="O85" s="2250"/>
      <c r="P85" s="2250"/>
      <c r="Q85" s="2250"/>
      <c r="R85" s="2250"/>
      <c r="S85" s="2250"/>
      <c r="T85" s="2250"/>
      <c r="U85" s="2250"/>
      <c r="V85" s="2250"/>
      <c r="W85" s="2250"/>
      <c r="X85" s="2250"/>
      <c r="Y85" s="2250"/>
      <c r="Z85" s="2250"/>
      <c r="AA85" s="2250"/>
      <c r="AB85" s="2250"/>
      <c r="AC85" s="2250"/>
      <c r="AD85" s="2250"/>
      <c r="AE85" s="2250"/>
      <c r="AF85" s="2250"/>
      <c r="AG85" s="2250"/>
      <c r="AH85" s="2250"/>
      <c r="AI85" s="2250"/>
      <c r="AJ85" s="2250"/>
      <c r="AK85" s="2250"/>
      <c r="AL85" s="2250"/>
      <c r="AM85" s="2250"/>
      <c r="AN85" s="2250"/>
      <c r="AO85" s="2250"/>
      <c r="AP85" s="2250"/>
      <c r="AQ85" s="2250"/>
      <c r="AR85" s="2250"/>
      <c r="AS85" s="2250"/>
      <c r="AT85" s="2250"/>
      <c r="AU85" s="2250"/>
      <c r="AV85" s="2250"/>
      <c r="AW85" s="2250"/>
      <c r="AX85" s="2250"/>
      <c r="AY85" s="2250"/>
      <c r="AZ85" s="2250"/>
      <c r="BA85" s="2250"/>
      <c r="BB85" s="2250"/>
      <c r="BC85" s="2250"/>
      <c r="BD85" s="2250"/>
      <c r="BE85" s="2250"/>
      <c r="BF85" s="2250"/>
      <c r="BG85" s="2250"/>
      <c r="BH85" s="2250"/>
      <c r="BI85" s="2250"/>
      <c r="BJ85" s="2250"/>
      <c r="BK85" s="2250"/>
      <c r="BL85" s="2250"/>
      <c r="BM85" s="2250"/>
      <c r="BN85" s="2250"/>
      <c r="BO85" s="2250"/>
      <c r="BP85" s="2250"/>
      <c r="BQ85" s="2250"/>
      <c r="BR85" s="2250"/>
      <c r="BS85" s="2250"/>
      <c r="BT85" s="2250"/>
      <c r="BU85" s="2250"/>
      <c r="BV85" s="2250"/>
      <c r="BW85" s="2250"/>
      <c r="BX85" s="2250"/>
      <c r="BY85" s="2250"/>
      <c r="BZ85" s="2250"/>
      <c r="CA85" s="2250"/>
      <c r="CB85" s="2250"/>
      <c r="CC85" s="2250"/>
      <c r="CD85" s="2250"/>
      <c r="CE85" s="2250"/>
      <c r="CF85" s="2250"/>
      <c r="CG85" s="2250"/>
      <c r="CH85" s="2250"/>
      <c r="CI85" s="2250"/>
      <c r="CJ85" s="2250"/>
      <c r="CK85" s="2250"/>
      <c r="CL85" s="2250"/>
      <c r="CM85" s="2250"/>
      <c r="CN85" s="2250"/>
      <c r="CO85" s="2250"/>
      <c r="CP85" s="2250"/>
      <c r="CQ85" s="2250"/>
      <c r="CR85" s="2250"/>
      <c r="CS85" s="2250"/>
      <c r="CT85" s="2250"/>
    </row>
    <row r="86" spans="1:98" ht="15.75" x14ac:dyDescent="0.25">
      <c r="A86" s="266" t="s">
        <v>92</v>
      </c>
      <c r="B86" s="2290" t="s">
        <v>1839</v>
      </c>
      <c r="C86" s="2290"/>
      <c r="D86" s="2290"/>
      <c r="E86" s="2290"/>
      <c r="F86" s="2290"/>
      <c r="G86" s="2290"/>
      <c r="H86" s="2290"/>
      <c r="I86" s="2291"/>
      <c r="J86" s="2250"/>
      <c r="K86" s="2250"/>
      <c r="L86" s="2250"/>
      <c r="M86" s="2250"/>
      <c r="N86" s="2250"/>
      <c r="O86" s="2250"/>
      <c r="P86" s="2250"/>
      <c r="Q86" s="2250"/>
      <c r="R86" s="2250"/>
      <c r="S86" s="2250"/>
      <c r="T86" s="2250"/>
      <c r="U86" s="2250"/>
      <c r="V86" s="2250"/>
      <c r="W86" s="2250"/>
      <c r="X86" s="2250"/>
      <c r="Y86" s="2250"/>
      <c r="Z86" s="2250"/>
      <c r="AA86" s="2250"/>
      <c r="AB86" s="2250"/>
      <c r="AC86" s="2250"/>
      <c r="AD86" s="2250"/>
      <c r="AE86" s="2250"/>
      <c r="AF86" s="2250"/>
      <c r="AG86" s="2250"/>
      <c r="AH86" s="2250"/>
      <c r="AI86" s="2250"/>
      <c r="AJ86" s="2250"/>
      <c r="AK86" s="2250"/>
      <c r="AL86" s="2250"/>
      <c r="AM86" s="2250"/>
      <c r="AN86" s="2250"/>
      <c r="AO86" s="2250"/>
      <c r="AP86" s="2250"/>
      <c r="AQ86" s="2250"/>
      <c r="AR86" s="2250"/>
      <c r="AS86" s="2250"/>
      <c r="AT86" s="2250"/>
      <c r="AU86" s="2250"/>
      <c r="AV86" s="2250"/>
      <c r="AW86" s="2250"/>
      <c r="AX86" s="2250"/>
      <c r="AY86" s="2250"/>
      <c r="AZ86" s="2250"/>
      <c r="BA86" s="2250"/>
      <c r="BB86" s="2250"/>
      <c r="BC86" s="2250"/>
      <c r="BD86" s="2250"/>
      <c r="BE86" s="2250"/>
      <c r="BF86" s="2250"/>
      <c r="BG86" s="2250"/>
      <c r="BH86" s="2250"/>
      <c r="BI86" s="2250"/>
      <c r="BJ86" s="2250"/>
      <c r="BK86" s="2250"/>
      <c r="BL86" s="2250"/>
      <c r="BM86" s="2250"/>
      <c r="BN86" s="2250"/>
      <c r="BO86" s="2250"/>
      <c r="BP86" s="2250"/>
      <c r="BQ86" s="2250"/>
      <c r="BR86" s="2250"/>
      <c r="BS86" s="2250"/>
      <c r="BT86" s="2250"/>
      <c r="BU86" s="2250"/>
      <c r="BV86" s="2250"/>
      <c r="BW86" s="2250"/>
      <c r="BX86" s="2250"/>
      <c r="BY86" s="2250"/>
      <c r="BZ86" s="2250"/>
      <c r="CA86" s="2250"/>
      <c r="CB86" s="2250"/>
      <c r="CC86" s="2250"/>
      <c r="CD86" s="2250"/>
      <c r="CE86" s="2250"/>
      <c r="CF86" s="2250"/>
      <c r="CG86" s="2250"/>
      <c r="CH86" s="2250"/>
      <c r="CI86" s="2250"/>
      <c r="CJ86" s="2250"/>
      <c r="CK86" s="2250"/>
      <c r="CL86" s="2250"/>
      <c r="CM86" s="2250"/>
      <c r="CN86" s="2250"/>
      <c r="CO86" s="2250"/>
      <c r="CP86" s="2250"/>
      <c r="CQ86" s="2250"/>
      <c r="CR86" s="2250"/>
      <c r="CS86" s="2250"/>
      <c r="CT86" s="2250"/>
    </row>
    <row r="87" spans="1:98" ht="15.75" x14ac:dyDescent="0.25">
      <c r="A87" s="266" t="s">
        <v>1798</v>
      </c>
      <c r="B87" s="541" t="s">
        <v>435</v>
      </c>
      <c r="C87" s="556"/>
      <c r="D87" s="556"/>
      <c r="E87" s="556"/>
      <c r="F87" s="556"/>
      <c r="G87" s="556"/>
      <c r="H87" s="556"/>
      <c r="I87" s="557"/>
      <c r="J87" s="2250"/>
      <c r="K87" s="2250"/>
      <c r="L87" s="2250"/>
      <c r="M87" s="2250"/>
      <c r="N87" s="2250"/>
      <c r="O87" s="2250"/>
      <c r="P87" s="2250"/>
      <c r="Q87" s="2250"/>
      <c r="R87" s="2250"/>
      <c r="S87" s="2250"/>
      <c r="T87" s="2250"/>
      <c r="U87" s="2250"/>
      <c r="V87" s="2250"/>
      <c r="W87" s="2250"/>
      <c r="X87" s="2250"/>
      <c r="Y87" s="2250"/>
      <c r="Z87" s="2250"/>
      <c r="AA87" s="2250"/>
      <c r="AB87" s="2250"/>
      <c r="AC87" s="2250"/>
      <c r="AD87" s="2250"/>
      <c r="AE87" s="2250"/>
      <c r="AF87" s="2250"/>
      <c r="AG87" s="2250"/>
      <c r="AH87" s="2250"/>
      <c r="AI87" s="2250"/>
      <c r="AJ87" s="2250"/>
      <c r="AK87" s="2250"/>
      <c r="AL87" s="2250"/>
      <c r="AM87" s="2250"/>
      <c r="AN87" s="2250"/>
      <c r="AO87" s="2250"/>
      <c r="AP87" s="2250"/>
      <c r="AQ87" s="2250"/>
      <c r="AR87" s="2250"/>
      <c r="AS87" s="2250"/>
      <c r="AT87" s="2250"/>
      <c r="AU87" s="2250"/>
      <c r="AV87" s="2250"/>
      <c r="AW87" s="2250"/>
      <c r="AX87" s="2250"/>
      <c r="AY87" s="2250"/>
      <c r="AZ87" s="2250"/>
      <c r="BA87" s="2250"/>
      <c r="BB87" s="2250"/>
      <c r="BC87" s="2250"/>
      <c r="BD87" s="2250"/>
      <c r="BE87" s="2250"/>
      <c r="BF87" s="2250"/>
      <c r="BG87" s="2250"/>
      <c r="BH87" s="2250"/>
      <c r="BI87" s="2250"/>
      <c r="BJ87" s="2250"/>
      <c r="BK87" s="2250"/>
      <c r="BL87" s="2250"/>
      <c r="BM87" s="2250"/>
      <c r="BN87" s="2250"/>
      <c r="BO87" s="2250"/>
      <c r="BP87" s="2250"/>
      <c r="BQ87" s="2250"/>
      <c r="BR87" s="2250"/>
      <c r="BS87" s="2250"/>
      <c r="BT87" s="2250"/>
      <c r="BU87" s="2250"/>
      <c r="BV87" s="2250"/>
      <c r="BW87" s="2250"/>
      <c r="BX87" s="2250"/>
      <c r="BY87" s="2250"/>
      <c r="BZ87" s="2250"/>
      <c r="CA87" s="2250"/>
      <c r="CB87" s="2250"/>
      <c r="CC87" s="2250"/>
      <c r="CD87" s="2250"/>
      <c r="CE87" s="2250"/>
      <c r="CF87" s="2250"/>
      <c r="CG87" s="2250"/>
      <c r="CH87" s="2250"/>
      <c r="CI87" s="2250"/>
      <c r="CJ87" s="2250"/>
      <c r="CK87" s="2250"/>
      <c r="CL87" s="2250"/>
      <c r="CM87" s="2250"/>
      <c r="CN87" s="2250"/>
      <c r="CO87" s="2250"/>
      <c r="CP87" s="2250"/>
      <c r="CQ87" s="2250"/>
      <c r="CR87" s="2250"/>
      <c r="CS87" s="2250"/>
      <c r="CT87" s="2250"/>
    </row>
    <row r="88" spans="1:98" x14ac:dyDescent="0.25">
      <c r="A88" s="505" t="s">
        <v>94</v>
      </c>
      <c r="B88" s="2261" t="s">
        <v>1840</v>
      </c>
      <c r="C88" s="2261"/>
      <c r="D88" s="2261"/>
      <c r="E88" s="2261"/>
      <c r="F88" s="2261"/>
      <c r="G88" s="2261"/>
      <c r="H88" s="2261"/>
      <c r="I88" s="2262"/>
      <c r="J88" s="2250"/>
      <c r="K88" s="2250"/>
      <c r="L88" s="2250"/>
      <c r="M88" s="2250"/>
      <c r="N88" s="2250"/>
      <c r="O88" s="2250"/>
      <c r="P88" s="2250"/>
      <c r="Q88" s="2250"/>
      <c r="R88" s="2250"/>
      <c r="S88" s="2250"/>
      <c r="T88" s="2250"/>
      <c r="U88" s="2250"/>
      <c r="V88" s="2250"/>
      <c r="W88" s="2250"/>
      <c r="X88" s="2250"/>
      <c r="Y88" s="2250"/>
      <c r="Z88" s="2250"/>
      <c r="AA88" s="2250"/>
      <c r="AB88" s="2250"/>
      <c r="AC88" s="2250"/>
      <c r="AD88" s="2250"/>
      <c r="AE88" s="2250"/>
      <c r="AF88" s="2250"/>
      <c r="AG88" s="2250"/>
      <c r="AH88" s="2250"/>
      <c r="AI88" s="2250"/>
      <c r="AJ88" s="2250"/>
      <c r="AK88" s="2250"/>
      <c r="AL88" s="2250"/>
      <c r="AM88" s="2250"/>
      <c r="AN88" s="2250"/>
      <c r="AO88" s="2250"/>
      <c r="AP88" s="2250"/>
      <c r="AQ88" s="2250"/>
      <c r="AR88" s="2250"/>
      <c r="AS88" s="2250"/>
      <c r="AT88" s="2250"/>
      <c r="AU88" s="2250"/>
      <c r="AV88" s="2250"/>
      <c r="AW88" s="2250"/>
      <c r="AX88" s="2250"/>
      <c r="AY88" s="2250"/>
      <c r="AZ88" s="2250"/>
      <c r="BA88" s="2250"/>
      <c r="BB88" s="2250"/>
      <c r="BC88" s="2250"/>
      <c r="BD88" s="2250"/>
      <c r="BE88" s="2250"/>
      <c r="BF88" s="2250"/>
      <c r="BG88" s="2250"/>
      <c r="BH88" s="2250"/>
      <c r="BI88" s="2250"/>
      <c r="BJ88" s="2250"/>
      <c r="BK88" s="2250"/>
      <c r="BL88" s="2250"/>
      <c r="BM88" s="2250"/>
      <c r="BN88" s="2250"/>
      <c r="BO88" s="2250"/>
      <c r="BP88" s="2250"/>
      <c r="BQ88" s="2250"/>
      <c r="BR88" s="2250"/>
      <c r="BS88" s="2250"/>
      <c r="BT88" s="2250"/>
      <c r="BU88" s="2250"/>
      <c r="BV88" s="2250"/>
      <c r="BW88" s="2250"/>
      <c r="BX88" s="2250"/>
      <c r="BY88" s="2250"/>
      <c r="BZ88" s="2250"/>
      <c r="CA88" s="2250"/>
      <c r="CB88" s="2250"/>
      <c r="CC88" s="2250"/>
      <c r="CD88" s="2250"/>
      <c r="CE88" s="2250"/>
      <c r="CF88" s="2250"/>
      <c r="CG88" s="2250"/>
      <c r="CH88" s="2250"/>
      <c r="CI88" s="2250"/>
      <c r="CJ88" s="2250"/>
      <c r="CK88" s="2250"/>
      <c r="CL88" s="2250"/>
      <c r="CM88" s="2250"/>
      <c r="CN88" s="2250"/>
      <c r="CO88" s="2250"/>
      <c r="CP88" s="2250"/>
      <c r="CQ88" s="2250"/>
      <c r="CR88" s="2250"/>
      <c r="CS88" s="2250"/>
      <c r="CT88" s="2250"/>
    </row>
    <row r="89" spans="1:98" x14ac:dyDescent="0.25">
      <c r="A89" s="501" t="s">
        <v>98</v>
      </c>
      <c r="B89" s="2261" t="s">
        <v>1230</v>
      </c>
      <c r="C89" s="2261"/>
      <c r="D89" s="2261"/>
      <c r="E89" s="2261"/>
      <c r="F89" s="2261"/>
      <c r="G89" s="2261"/>
      <c r="H89" s="2261"/>
      <c r="I89" s="2262"/>
      <c r="J89" s="2250"/>
      <c r="K89" s="2250"/>
      <c r="L89" s="2250"/>
      <c r="M89" s="2250"/>
      <c r="N89" s="2250"/>
      <c r="O89" s="2250"/>
      <c r="P89" s="2250"/>
      <c r="Q89" s="2250"/>
      <c r="R89" s="2250"/>
      <c r="S89" s="2250"/>
      <c r="T89" s="2250"/>
      <c r="U89" s="2250"/>
      <c r="V89" s="2250"/>
      <c r="W89" s="2250"/>
      <c r="X89" s="2250"/>
      <c r="Y89" s="2250"/>
      <c r="Z89" s="2250"/>
      <c r="AA89" s="2250"/>
      <c r="AB89" s="2250"/>
      <c r="AC89" s="2250"/>
      <c r="AD89" s="2250"/>
      <c r="AE89" s="2250"/>
      <c r="AF89" s="2250"/>
      <c r="AG89" s="2250"/>
      <c r="AH89" s="2250"/>
      <c r="AI89" s="2250"/>
      <c r="AJ89" s="2250"/>
      <c r="AK89" s="2250"/>
      <c r="AL89" s="2250"/>
      <c r="AM89" s="2250"/>
      <c r="AN89" s="2250"/>
      <c r="AO89" s="2250"/>
      <c r="AP89" s="2250"/>
      <c r="AQ89" s="2250"/>
      <c r="AR89" s="2250"/>
      <c r="AS89" s="2250"/>
      <c r="AT89" s="2250"/>
      <c r="AU89" s="2250"/>
      <c r="AV89" s="2250"/>
      <c r="AW89" s="2250"/>
      <c r="AX89" s="2250"/>
      <c r="AY89" s="2250"/>
      <c r="AZ89" s="2250"/>
      <c r="BA89" s="2250"/>
      <c r="BB89" s="2250"/>
      <c r="BC89" s="2250"/>
      <c r="BD89" s="2250"/>
      <c r="BE89" s="2250"/>
      <c r="BF89" s="2250"/>
      <c r="BG89" s="2250"/>
      <c r="BH89" s="2250"/>
      <c r="BI89" s="2250"/>
      <c r="BJ89" s="2250"/>
      <c r="BK89" s="2250"/>
      <c r="BL89" s="2250"/>
      <c r="BM89" s="2250"/>
      <c r="BN89" s="2250"/>
      <c r="BO89" s="2250"/>
      <c r="BP89" s="2250"/>
      <c r="BQ89" s="2250"/>
      <c r="BR89" s="2250"/>
      <c r="BS89" s="2250"/>
      <c r="BT89" s="2250"/>
      <c r="BU89" s="2250"/>
      <c r="BV89" s="2250"/>
      <c r="BW89" s="2250"/>
      <c r="BX89" s="2250"/>
      <c r="BY89" s="2250"/>
      <c r="BZ89" s="2250"/>
      <c r="CA89" s="2250"/>
      <c r="CB89" s="2250"/>
      <c r="CC89" s="2250"/>
      <c r="CD89" s="2250"/>
      <c r="CE89" s="2250"/>
      <c r="CF89" s="2250"/>
      <c r="CG89" s="2250"/>
      <c r="CH89" s="2250"/>
      <c r="CI89" s="2250"/>
      <c r="CJ89" s="2250"/>
      <c r="CK89" s="2250"/>
      <c r="CL89" s="2250"/>
      <c r="CM89" s="2250"/>
      <c r="CN89" s="2250"/>
      <c r="CO89" s="2250"/>
      <c r="CP89" s="2250"/>
      <c r="CQ89" s="2250"/>
      <c r="CR89" s="2250"/>
      <c r="CS89" s="2250"/>
      <c r="CT89" s="2250"/>
    </row>
    <row r="90" spans="1:98" x14ac:dyDescent="0.25">
      <c r="A90" s="501" t="s">
        <v>100</v>
      </c>
      <c r="B90" s="2261" t="s">
        <v>1841</v>
      </c>
      <c r="C90" s="2261"/>
      <c r="D90" s="2261"/>
      <c r="E90" s="2261"/>
      <c r="F90" s="2261"/>
      <c r="G90" s="2261"/>
      <c r="H90" s="2261"/>
      <c r="I90" s="2262"/>
      <c r="J90" s="2250"/>
      <c r="K90" s="2250"/>
      <c r="L90" s="2250"/>
      <c r="M90" s="2250"/>
      <c r="N90" s="2250"/>
      <c r="O90" s="2250"/>
      <c r="P90" s="2250"/>
      <c r="Q90" s="2250"/>
      <c r="R90" s="2250"/>
      <c r="S90" s="2250"/>
      <c r="T90" s="2250"/>
      <c r="U90" s="2250"/>
      <c r="V90" s="2250"/>
      <c r="W90" s="2250"/>
      <c r="X90" s="2250"/>
      <c r="Y90" s="2250"/>
      <c r="Z90" s="2250"/>
      <c r="AA90" s="2250"/>
      <c r="AB90" s="2250"/>
      <c r="AC90" s="2250"/>
      <c r="AD90" s="2250"/>
      <c r="AE90" s="2250"/>
      <c r="AF90" s="2250"/>
      <c r="AG90" s="2250"/>
      <c r="AH90" s="2250"/>
      <c r="AI90" s="2250"/>
      <c r="AJ90" s="2250"/>
      <c r="AK90" s="2250"/>
      <c r="AL90" s="2250"/>
      <c r="AM90" s="2250"/>
      <c r="AN90" s="2250"/>
      <c r="AO90" s="2250"/>
      <c r="AP90" s="2250"/>
      <c r="AQ90" s="2250"/>
      <c r="AR90" s="2250"/>
      <c r="AS90" s="2250"/>
      <c r="AT90" s="2250"/>
      <c r="AU90" s="2250"/>
      <c r="AV90" s="2250"/>
      <c r="AW90" s="2250"/>
      <c r="AX90" s="2250"/>
      <c r="AY90" s="2250"/>
      <c r="AZ90" s="2250"/>
      <c r="BA90" s="2250"/>
      <c r="BB90" s="2250"/>
      <c r="BC90" s="2250"/>
      <c r="BD90" s="2250"/>
      <c r="BE90" s="2250"/>
      <c r="BF90" s="2250"/>
      <c r="BG90" s="2250"/>
      <c r="BH90" s="2250"/>
      <c r="BI90" s="2250"/>
      <c r="BJ90" s="2250"/>
      <c r="BK90" s="2250"/>
      <c r="BL90" s="2250"/>
      <c r="BM90" s="2250"/>
      <c r="BN90" s="2250"/>
      <c r="BO90" s="2250"/>
      <c r="BP90" s="2250"/>
      <c r="BQ90" s="2250"/>
      <c r="BR90" s="2250"/>
      <c r="BS90" s="2250"/>
      <c r="BT90" s="2250"/>
      <c r="BU90" s="2250"/>
      <c r="BV90" s="2250"/>
      <c r="BW90" s="2250"/>
      <c r="BX90" s="2250"/>
      <c r="BY90" s="2250"/>
      <c r="BZ90" s="2250"/>
      <c r="CA90" s="2250"/>
      <c r="CB90" s="2250"/>
      <c r="CC90" s="2250"/>
      <c r="CD90" s="2250"/>
      <c r="CE90" s="2250"/>
      <c r="CF90" s="2250"/>
      <c r="CG90" s="2250"/>
      <c r="CH90" s="2250"/>
      <c r="CI90" s="2250"/>
      <c r="CJ90" s="2250"/>
      <c r="CK90" s="2250"/>
      <c r="CL90" s="2250"/>
      <c r="CM90" s="2250"/>
      <c r="CN90" s="2250"/>
      <c r="CO90" s="2250"/>
      <c r="CP90" s="2250"/>
      <c r="CQ90" s="2250"/>
      <c r="CR90" s="2250"/>
      <c r="CS90" s="2250"/>
      <c r="CT90" s="2250"/>
    </row>
    <row r="91" spans="1:98" x14ac:dyDescent="0.25">
      <c r="A91" s="266" t="s">
        <v>101</v>
      </c>
      <c r="B91" s="2274" t="s">
        <v>5655</v>
      </c>
      <c r="C91" s="2274"/>
      <c r="D91" s="2274"/>
      <c r="E91" s="2274"/>
      <c r="F91" s="2274"/>
      <c r="G91" s="2274"/>
      <c r="H91" s="2274"/>
      <c r="I91" s="2275"/>
      <c r="J91" s="2250"/>
      <c r="K91" s="2250"/>
      <c r="L91" s="2250"/>
      <c r="M91" s="2250"/>
      <c r="N91" s="2250"/>
      <c r="O91" s="2250"/>
      <c r="P91" s="2250"/>
      <c r="Q91" s="2250"/>
      <c r="R91" s="2250"/>
      <c r="S91" s="2250"/>
      <c r="T91" s="2250"/>
      <c r="U91" s="2250"/>
      <c r="V91" s="2250"/>
      <c r="W91" s="2250"/>
      <c r="X91" s="2250"/>
      <c r="Y91" s="2250"/>
      <c r="Z91" s="2250"/>
      <c r="AA91" s="2250"/>
      <c r="AB91" s="2250"/>
      <c r="AC91" s="2250"/>
      <c r="AD91" s="2250"/>
      <c r="AE91" s="2250"/>
      <c r="AF91" s="2250"/>
      <c r="AG91" s="2250"/>
      <c r="AH91" s="2250"/>
      <c r="AI91" s="2250"/>
      <c r="AJ91" s="2250"/>
      <c r="AK91" s="2250"/>
      <c r="AL91" s="2250"/>
      <c r="AM91" s="2250"/>
      <c r="AN91" s="2250"/>
      <c r="AO91" s="2250"/>
      <c r="AP91" s="2250"/>
      <c r="AQ91" s="2250"/>
      <c r="AR91" s="2250"/>
      <c r="AS91" s="2250"/>
      <c r="AT91" s="2250"/>
      <c r="AU91" s="2250"/>
      <c r="AV91" s="2250"/>
      <c r="AW91" s="2250"/>
      <c r="AX91" s="2250"/>
      <c r="AY91" s="2250"/>
      <c r="AZ91" s="2250"/>
      <c r="BA91" s="2250"/>
      <c r="BB91" s="2250"/>
      <c r="BC91" s="2250"/>
      <c r="BD91" s="2250"/>
      <c r="BE91" s="2250"/>
      <c r="BF91" s="2250"/>
      <c r="BG91" s="2250"/>
      <c r="BH91" s="2250"/>
      <c r="BI91" s="2250"/>
      <c r="BJ91" s="2250"/>
      <c r="BK91" s="2250"/>
      <c r="BL91" s="2250"/>
      <c r="BM91" s="2250"/>
      <c r="BN91" s="2250"/>
      <c r="BO91" s="2250"/>
      <c r="BP91" s="2250"/>
      <c r="BQ91" s="2250"/>
      <c r="BR91" s="2250"/>
      <c r="BS91" s="2250"/>
      <c r="BT91" s="2250"/>
      <c r="BU91" s="2250"/>
      <c r="BV91" s="2250"/>
      <c r="BW91" s="2250"/>
      <c r="BX91" s="2250"/>
      <c r="BY91" s="2250"/>
      <c r="BZ91" s="2250"/>
      <c r="CA91" s="2250"/>
      <c r="CB91" s="2250"/>
      <c r="CC91" s="2250"/>
      <c r="CD91" s="2250"/>
      <c r="CE91" s="2250"/>
      <c r="CF91" s="2250"/>
      <c r="CG91" s="2250"/>
      <c r="CH91" s="2250"/>
      <c r="CI91" s="2250"/>
      <c r="CJ91" s="2250"/>
      <c r="CK91" s="2250"/>
      <c r="CL91" s="2250"/>
      <c r="CM91" s="2250"/>
      <c r="CN91" s="2250"/>
      <c r="CO91" s="2250"/>
      <c r="CP91" s="2250"/>
      <c r="CQ91" s="2250"/>
      <c r="CR91" s="2250"/>
      <c r="CS91" s="2250"/>
      <c r="CT91" s="2250"/>
    </row>
    <row r="92" spans="1:98" x14ac:dyDescent="0.25">
      <c r="A92" s="266" t="s">
        <v>103</v>
      </c>
      <c r="B92" s="2274" t="s">
        <v>1842</v>
      </c>
      <c r="C92" s="2274"/>
      <c r="D92" s="2274"/>
      <c r="E92" s="2274"/>
      <c r="F92" s="2274"/>
      <c r="G92" s="2274"/>
      <c r="H92" s="2274"/>
      <c r="I92" s="2275"/>
      <c r="J92" s="2250"/>
      <c r="K92" s="2250"/>
      <c r="L92" s="2250"/>
      <c r="M92" s="2250"/>
      <c r="N92" s="2250"/>
      <c r="O92" s="2250"/>
      <c r="P92" s="2250"/>
      <c r="Q92" s="2250"/>
      <c r="R92" s="2250"/>
      <c r="S92" s="2250"/>
      <c r="T92" s="2250"/>
      <c r="U92" s="2250"/>
      <c r="V92" s="2250"/>
      <c r="W92" s="2250"/>
      <c r="X92" s="2250"/>
      <c r="Y92" s="2250"/>
      <c r="Z92" s="2250"/>
      <c r="AA92" s="2250"/>
      <c r="AB92" s="2250"/>
      <c r="AC92" s="2250"/>
      <c r="AD92" s="2250"/>
      <c r="AE92" s="2250"/>
      <c r="AF92" s="2250"/>
      <c r="AG92" s="2250"/>
      <c r="AH92" s="2250"/>
      <c r="AI92" s="2250"/>
      <c r="AJ92" s="2250"/>
      <c r="AK92" s="2250"/>
      <c r="AL92" s="2250"/>
      <c r="AM92" s="2250"/>
      <c r="AN92" s="2250"/>
      <c r="AO92" s="2250"/>
      <c r="AP92" s="2250"/>
      <c r="AQ92" s="2250"/>
      <c r="AR92" s="2250"/>
      <c r="AS92" s="2250"/>
      <c r="AT92" s="2250"/>
      <c r="AU92" s="2250"/>
      <c r="AV92" s="2250"/>
      <c r="AW92" s="2250"/>
      <c r="AX92" s="2250"/>
      <c r="AY92" s="2250"/>
      <c r="AZ92" s="2250"/>
      <c r="BA92" s="2250"/>
      <c r="BB92" s="2250"/>
      <c r="BC92" s="2250"/>
      <c r="BD92" s="2250"/>
      <c r="BE92" s="2250"/>
      <c r="BF92" s="2250"/>
      <c r="BG92" s="2250"/>
      <c r="BH92" s="2250"/>
      <c r="BI92" s="2250"/>
      <c r="BJ92" s="2250"/>
      <c r="BK92" s="2250"/>
      <c r="BL92" s="2250"/>
      <c r="BM92" s="2250"/>
      <c r="BN92" s="2250"/>
      <c r="BO92" s="2250"/>
      <c r="BP92" s="2250"/>
      <c r="BQ92" s="2250"/>
      <c r="BR92" s="2250"/>
      <c r="BS92" s="2250"/>
      <c r="BT92" s="2250"/>
      <c r="BU92" s="2250"/>
      <c r="BV92" s="2250"/>
      <c r="BW92" s="2250"/>
      <c r="BX92" s="2250"/>
      <c r="BY92" s="2250"/>
      <c r="BZ92" s="2250"/>
      <c r="CA92" s="2250"/>
      <c r="CB92" s="2250"/>
      <c r="CC92" s="2250"/>
      <c r="CD92" s="2250"/>
      <c r="CE92" s="2250"/>
      <c r="CF92" s="2250"/>
      <c r="CG92" s="2250"/>
      <c r="CH92" s="2250"/>
      <c r="CI92" s="2250"/>
      <c r="CJ92" s="2250"/>
      <c r="CK92" s="2250"/>
      <c r="CL92" s="2250"/>
      <c r="CM92" s="2250"/>
      <c r="CN92" s="2250"/>
      <c r="CO92" s="2250"/>
      <c r="CP92" s="2250"/>
      <c r="CQ92" s="2250"/>
      <c r="CR92" s="2250"/>
      <c r="CS92" s="2250"/>
      <c r="CT92" s="2250"/>
    </row>
    <row r="93" spans="1:98" x14ac:dyDescent="0.25">
      <c r="A93" s="505" t="s">
        <v>105</v>
      </c>
      <c r="B93" s="2274" t="s">
        <v>1843</v>
      </c>
      <c r="C93" s="2274"/>
      <c r="D93" s="2274"/>
      <c r="E93" s="2274"/>
      <c r="F93" s="2274"/>
      <c r="G93" s="2274"/>
      <c r="H93" s="2274"/>
      <c r="I93" s="2275"/>
      <c r="J93" s="2250"/>
      <c r="K93" s="2250"/>
      <c r="L93" s="2250"/>
      <c r="M93" s="2250"/>
      <c r="N93" s="2250"/>
      <c r="O93" s="2250"/>
      <c r="P93" s="2250"/>
      <c r="Q93" s="2250"/>
      <c r="R93" s="2250"/>
      <c r="S93" s="2250"/>
      <c r="T93" s="2250"/>
      <c r="U93" s="2250"/>
      <c r="V93" s="2250"/>
      <c r="W93" s="2250"/>
      <c r="X93" s="2250"/>
      <c r="Y93" s="2250"/>
      <c r="Z93" s="2250"/>
      <c r="AA93" s="2250"/>
      <c r="AB93" s="2250"/>
      <c r="AC93" s="2250"/>
      <c r="AD93" s="2250"/>
      <c r="AE93" s="2250"/>
      <c r="AF93" s="2250"/>
      <c r="AG93" s="2250"/>
      <c r="AH93" s="2250"/>
      <c r="AI93" s="2250"/>
      <c r="AJ93" s="2250"/>
      <c r="AK93" s="2250"/>
      <c r="AL93" s="2250"/>
      <c r="AM93" s="2250"/>
      <c r="AN93" s="2250"/>
      <c r="AO93" s="2250"/>
      <c r="AP93" s="2250"/>
      <c r="AQ93" s="2250"/>
      <c r="AR93" s="2250"/>
      <c r="AS93" s="2250"/>
      <c r="AT93" s="2250"/>
      <c r="AU93" s="2250"/>
      <c r="AV93" s="2250"/>
      <c r="AW93" s="2250"/>
      <c r="AX93" s="2250"/>
      <c r="AY93" s="2250"/>
      <c r="AZ93" s="2250"/>
      <c r="BA93" s="2250"/>
      <c r="BB93" s="2250"/>
      <c r="BC93" s="2250"/>
      <c r="BD93" s="2250"/>
      <c r="BE93" s="2250"/>
      <c r="BF93" s="2250"/>
      <c r="BG93" s="2250"/>
      <c r="BH93" s="2250"/>
      <c r="BI93" s="2250"/>
      <c r="BJ93" s="2250"/>
      <c r="BK93" s="2250"/>
      <c r="BL93" s="2250"/>
      <c r="BM93" s="2250"/>
      <c r="BN93" s="2250"/>
      <c r="BO93" s="2250"/>
      <c r="BP93" s="2250"/>
      <c r="BQ93" s="2250"/>
      <c r="BR93" s="2250"/>
      <c r="BS93" s="2250"/>
      <c r="BT93" s="2250"/>
      <c r="BU93" s="2250"/>
      <c r="BV93" s="2250"/>
      <c r="BW93" s="2250"/>
      <c r="BX93" s="2250"/>
      <c r="BY93" s="2250"/>
      <c r="BZ93" s="2250"/>
      <c r="CA93" s="2250"/>
      <c r="CB93" s="2250"/>
      <c r="CC93" s="2250"/>
      <c r="CD93" s="2250"/>
      <c r="CE93" s="2250"/>
      <c r="CF93" s="2250"/>
      <c r="CG93" s="2250"/>
      <c r="CH93" s="2250"/>
      <c r="CI93" s="2250"/>
      <c r="CJ93" s="2250"/>
      <c r="CK93" s="2250"/>
      <c r="CL93" s="2250"/>
      <c r="CM93" s="2250"/>
      <c r="CN93" s="2250"/>
      <c r="CO93" s="2250"/>
      <c r="CP93" s="2250"/>
      <c r="CQ93" s="2250"/>
      <c r="CR93" s="2250"/>
      <c r="CS93" s="2250"/>
      <c r="CT93" s="2250"/>
    </row>
    <row r="94" spans="1:98" x14ac:dyDescent="0.25">
      <c r="A94" s="266" t="s">
        <v>107</v>
      </c>
      <c r="B94" s="2292">
        <v>1030000</v>
      </c>
      <c r="C94" s="2293"/>
      <c r="D94" s="2293"/>
      <c r="E94" s="2293"/>
      <c r="F94" s="2293"/>
      <c r="G94" s="2293"/>
      <c r="H94" s="2293"/>
      <c r="I94" s="2294"/>
      <c r="J94" s="2250"/>
      <c r="K94" s="2250"/>
      <c r="L94" s="2250"/>
      <c r="M94" s="2250"/>
      <c r="N94" s="2250"/>
      <c r="O94" s="2250"/>
      <c r="P94" s="2250"/>
      <c r="Q94" s="2250"/>
      <c r="R94" s="2250"/>
      <c r="S94" s="2250"/>
      <c r="T94" s="2250"/>
      <c r="U94" s="2250"/>
      <c r="V94" s="2250"/>
      <c r="W94" s="2250"/>
      <c r="X94" s="2250"/>
      <c r="Y94" s="2250"/>
      <c r="Z94" s="2250"/>
      <c r="AA94" s="2250"/>
      <c r="AB94" s="2250"/>
      <c r="AC94" s="2250"/>
      <c r="AD94" s="2250"/>
      <c r="AE94" s="2250"/>
      <c r="AF94" s="2250"/>
      <c r="AG94" s="2250"/>
      <c r="AH94" s="2250"/>
      <c r="AI94" s="2250"/>
      <c r="AJ94" s="2250"/>
      <c r="AK94" s="2250"/>
      <c r="AL94" s="2250"/>
      <c r="AM94" s="2250"/>
      <c r="AN94" s="2250"/>
      <c r="AO94" s="2250"/>
      <c r="AP94" s="2250"/>
      <c r="AQ94" s="2250"/>
      <c r="AR94" s="2250"/>
      <c r="AS94" s="2250"/>
      <c r="AT94" s="2250"/>
      <c r="AU94" s="2250"/>
      <c r="AV94" s="2250"/>
      <c r="AW94" s="2250"/>
      <c r="AX94" s="2250"/>
      <c r="AY94" s="2250"/>
      <c r="AZ94" s="2250"/>
      <c r="BA94" s="2250"/>
      <c r="BB94" s="2250"/>
      <c r="BC94" s="2250"/>
      <c r="BD94" s="2250"/>
      <c r="BE94" s="2250"/>
      <c r="BF94" s="2250"/>
      <c r="BG94" s="2250"/>
      <c r="BH94" s="2250"/>
      <c r="BI94" s="2250"/>
      <c r="BJ94" s="2250"/>
      <c r="BK94" s="2250"/>
      <c r="BL94" s="2250"/>
      <c r="BM94" s="2250"/>
      <c r="BN94" s="2250"/>
      <c r="BO94" s="2250"/>
      <c r="BP94" s="2250"/>
      <c r="BQ94" s="2250"/>
      <c r="BR94" s="2250"/>
      <c r="BS94" s="2250"/>
      <c r="BT94" s="2250"/>
      <c r="BU94" s="2250"/>
      <c r="BV94" s="2250"/>
      <c r="BW94" s="2250"/>
      <c r="BX94" s="2250"/>
      <c r="BY94" s="2250"/>
      <c r="BZ94" s="2250"/>
      <c r="CA94" s="2250"/>
      <c r="CB94" s="2250"/>
      <c r="CC94" s="2250"/>
      <c r="CD94" s="2250"/>
      <c r="CE94" s="2250"/>
      <c r="CF94" s="2250"/>
      <c r="CG94" s="2250"/>
      <c r="CH94" s="2250"/>
      <c r="CI94" s="2250"/>
      <c r="CJ94" s="2250"/>
      <c r="CK94" s="2250"/>
      <c r="CL94" s="2250"/>
      <c r="CM94" s="2250"/>
      <c r="CN94" s="2250"/>
      <c r="CO94" s="2250"/>
      <c r="CP94" s="2250"/>
      <c r="CQ94" s="2250"/>
      <c r="CR94" s="2250"/>
      <c r="CS94" s="2250"/>
      <c r="CT94" s="2250"/>
    </row>
    <row r="95" spans="1:98" x14ac:dyDescent="0.25">
      <c r="A95" s="267" t="s">
        <v>108</v>
      </c>
      <c r="B95" s="2261" t="s">
        <v>1844</v>
      </c>
      <c r="C95" s="2261"/>
      <c r="D95" s="2261"/>
      <c r="E95" s="2261"/>
      <c r="F95" s="2261"/>
      <c r="G95" s="2261"/>
      <c r="H95" s="2261"/>
      <c r="I95" s="2262"/>
      <c r="J95" s="2250"/>
      <c r="K95" s="2250"/>
      <c r="L95" s="2250"/>
      <c r="M95" s="2250"/>
      <c r="N95" s="2250"/>
      <c r="O95" s="2250"/>
      <c r="P95" s="2250"/>
      <c r="Q95" s="2250"/>
      <c r="R95" s="2250"/>
      <c r="S95" s="2250"/>
      <c r="T95" s="2250"/>
      <c r="U95" s="2250"/>
      <c r="V95" s="2250"/>
      <c r="W95" s="2250"/>
      <c r="X95" s="2250"/>
      <c r="Y95" s="2250"/>
      <c r="Z95" s="2250"/>
      <c r="AA95" s="2250"/>
      <c r="AB95" s="2250"/>
      <c r="AC95" s="2250"/>
      <c r="AD95" s="2250"/>
      <c r="AE95" s="2250"/>
      <c r="AF95" s="2250"/>
      <c r="AG95" s="2250"/>
      <c r="AH95" s="2250"/>
      <c r="AI95" s="2250"/>
      <c r="AJ95" s="2250"/>
      <c r="AK95" s="2250"/>
      <c r="AL95" s="2250"/>
      <c r="AM95" s="2250"/>
      <c r="AN95" s="2250"/>
      <c r="AO95" s="2250"/>
      <c r="AP95" s="2250"/>
      <c r="AQ95" s="2250"/>
      <c r="AR95" s="2250"/>
      <c r="AS95" s="2250"/>
      <c r="AT95" s="2250"/>
      <c r="AU95" s="2250"/>
      <c r="AV95" s="2250"/>
      <c r="AW95" s="2250"/>
      <c r="AX95" s="2250"/>
      <c r="AY95" s="2250"/>
      <c r="AZ95" s="2250"/>
      <c r="BA95" s="2250"/>
      <c r="BB95" s="2250"/>
      <c r="BC95" s="2250"/>
      <c r="BD95" s="2250"/>
      <c r="BE95" s="2250"/>
      <c r="BF95" s="2250"/>
      <c r="BG95" s="2250"/>
      <c r="BH95" s="2250"/>
      <c r="BI95" s="2250"/>
      <c r="BJ95" s="2250"/>
      <c r="BK95" s="2250"/>
      <c r="BL95" s="2250"/>
      <c r="BM95" s="2250"/>
      <c r="BN95" s="2250"/>
      <c r="BO95" s="2250"/>
      <c r="BP95" s="2250"/>
      <c r="BQ95" s="2250"/>
      <c r="BR95" s="2250"/>
      <c r="BS95" s="2250"/>
      <c r="BT95" s="2250"/>
      <c r="BU95" s="2250"/>
      <c r="BV95" s="2250"/>
      <c r="BW95" s="2250"/>
      <c r="BX95" s="2250"/>
      <c r="BY95" s="2250"/>
      <c r="BZ95" s="2250"/>
      <c r="CA95" s="2250"/>
      <c r="CB95" s="2250"/>
      <c r="CC95" s="2250"/>
      <c r="CD95" s="2250"/>
      <c r="CE95" s="2250"/>
      <c r="CF95" s="2250"/>
      <c r="CG95" s="2250"/>
      <c r="CH95" s="2250"/>
      <c r="CI95" s="2250"/>
      <c r="CJ95" s="2250"/>
      <c r="CK95" s="2250"/>
      <c r="CL95" s="2250"/>
      <c r="CM95" s="2250"/>
      <c r="CN95" s="2250"/>
      <c r="CO95" s="2250"/>
      <c r="CP95" s="2250"/>
      <c r="CQ95" s="2250"/>
      <c r="CR95" s="2250"/>
      <c r="CS95" s="2250"/>
      <c r="CT95" s="2250"/>
    </row>
    <row r="96" spans="1:98" x14ac:dyDescent="0.25">
      <c r="A96" s="558" t="s">
        <v>110</v>
      </c>
      <c r="B96" s="2295" t="s">
        <v>1845</v>
      </c>
      <c r="C96" s="2296"/>
      <c r="D96" s="2296"/>
      <c r="E96" s="2296"/>
      <c r="F96" s="2296"/>
      <c r="G96" s="2296"/>
      <c r="H96" s="2296"/>
      <c r="I96" s="2297"/>
      <c r="J96" s="2250"/>
      <c r="K96" s="2250"/>
      <c r="L96" s="2250"/>
      <c r="M96" s="2250"/>
      <c r="N96" s="2250"/>
      <c r="O96" s="2250"/>
      <c r="P96" s="2250"/>
      <c r="Q96" s="2250"/>
      <c r="R96" s="2250"/>
      <c r="S96" s="2250"/>
      <c r="T96" s="2250"/>
      <c r="U96" s="2250"/>
      <c r="V96" s="2250"/>
      <c r="W96" s="2250"/>
      <c r="X96" s="2250"/>
      <c r="Y96" s="2250"/>
      <c r="Z96" s="2250"/>
      <c r="AA96" s="2250"/>
      <c r="AB96" s="2250"/>
      <c r="AC96" s="2250"/>
      <c r="AD96" s="2250"/>
      <c r="AE96" s="2250"/>
      <c r="AF96" s="2250"/>
      <c r="AG96" s="2250"/>
      <c r="AH96" s="2250"/>
      <c r="AI96" s="2250"/>
      <c r="AJ96" s="2250"/>
      <c r="AK96" s="2250"/>
      <c r="AL96" s="2250"/>
      <c r="AM96" s="2250"/>
      <c r="AN96" s="2250"/>
      <c r="AO96" s="2250"/>
      <c r="AP96" s="2250"/>
      <c r="AQ96" s="2250"/>
      <c r="AR96" s="2250"/>
      <c r="AS96" s="2250"/>
      <c r="AT96" s="2250"/>
      <c r="AU96" s="2250"/>
      <c r="AV96" s="2250"/>
      <c r="AW96" s="2250"/>
      <c r="AX96" s="2250"/>
      <c r="AY96" s="2250"/>
      <c r="AZ96" s="2250"/>
      <c r="BA96" s="2250"/>
      <c r="BB96" s="2250"/>
      <c r="BC96" s="2250"/>
      <c r="BD96" s="2250"/>
      <c r="BE96" s="2250"/>
      <c r="BF96" s="2250"/>
      <c r="BG96" s="2250"/>
      <c r="BH96" s="2250"/>
      <c r="BI96" s="2250"/>
      <c r="BJ96" s="2250"/>
      <c r="BK96" s="2250"/>
      <c r="BL96" s="2250"/>
      <c r="BM96" s="2250"/>
      <c r="BN96" s="2250"/>
      <c r="BO96" s="2250"/>
      <c r="BP96" s="2250"/>
      <c r="BQ96" s="2250"/>
      <c r="BR96" s="2250"/>
      <c r="BS96" s="2250"/>
      <c r="BT96" s="2250"/>
      <c r="BU96" s="2250"/>
      <c r="BV96" s="2250"/>
      <c r="BW96" s="2250"/>
      <c r="BX96" s="2250"/>
      <c r="BY96" s="2250"/>
      <c r="BZ96" s="2250"/>
      <c r="CA96" s="2250"/>
      <c r="CB96" s="2250"/>
      <c r="CC96" s="2250"/>
      <c r="CD96" s="2250"/>
      <c r="CE96" s="2250"/>
      <c r="CF96" s="2250"/>
      <c r="CG96" s="2250"/>
      <c r="CH96" s="2250"/>
      <c r="CI96" s="2250"/>
      <c r="CJ96" s="2250"/>
      <c r="CK96" s="2250"/>
      <c r="CL96" s="2250"/>
      <c r="CM96" s="2250"/>
      <c r="CN96" s="2250"/>
      <c r="CO96" s="2250"/>
      <c r="CP96" s="2250"/>
      <c r="CQ96" s="2250"/>
      <c r="CR96" s="2250"/>
      <c r="CS96" s="2250"/>
      <c r="CT96" s="2250"/>
    </row>
    <row r="97" spans="1:98" x14ac:dyDescent="0.25">
      <c r="A97" s="527" t="s">
        <v>112</v>
      </c>
      <c r="B97" s="545" t="s">
        <v>113</v>
      </c>
      <c r="C97" s="529" t="s">
        <v>114</v>
      </c>
      <c r="D97" s="545" t="s">
        <v>115</v>
      </c>
      <c r="E97" s="546" t="s">
        <v>116</v>
      </c>
      <c r="F97" s="545" t="s">
        <v>117</v>
      </c>
      <c r="G97" s="546" t="s">
        <v>118</v>
      </c>
      <c r="H97" s="545" t="s">
        <v>119</v>
      </c>
      <c r="I97" s="547" t="s">
        <v>120</v>
      </c>
      <c r="J97" s="2250"/>
      <c r="K97" s="2250"/>
      <c r="L97" s="2250"/>
      <c r="M97" s="2250"/>
      <c r="N97" s="2250"/>
      <c r="O97" s="2250"/>
      <c r="P97" s="2250"/>
      <c r="Q97" s="2250"/>
      <c r="R97" s="2250"/>
      <c r="S97" s="2250"/>
      <c r="T97" s="2250"/>
      <c r="U97" s="2250"/>
      <c r="V97" s="2250"/>
      <c r="W97" s="2250"/>
      <c r="X97" s="2250"/>
      <c r="Y97" s="2250"/>
      <c r="Z97" s="2250"/>
      <c r="AA97" s="2250"/>
      <c r="AB97" s="2250"/>
      <c r="AC97" s="2250"/>
      <c r="AD97" s="2250"/>
      <c r="AE97" s="2250"/>
      <c r="AF97" s="2250"/>
      <c r="AG97" s="2250"/>
      <c r="AH97" s="2250"/>
      <c r="AI97" s="2250"/>
      <c r="AJ97" s="2250"/>
      <c r="AK97" s="2250"/>
      <c r="AL97" s="2250"/>
      <c r="AM97" s="2250"/>
      <c r="AN97" s="2250"/>
      <c r="AO97" s="2250"/>
      <c r="AP97" s="2250"/>
      <c r="AQ97" s="2250"/>
      <c r="AR97" s="2250"/>
      <c r="AS97" s="2250"/>
      <c r="AT97" s="2250"/>
      <c r="AU97" s="2250"/>
      <c r="AV97" s="2250"/>
      <c r="AW97" s="2250"/>
      <c r="AX97" s="2250"/>
      <c r="AY97" s="2250"/>
      <c r="AZ97" s="2250"/>
      <c r="BA97" s="2250"/>
      <c r="BB97" s="2250"/>
      <c r="BC97" s="2250"/>
      <c r="BD97" s="2250"/>
      <c r="BE97" s="2250"/>
      <c r="BF97" s="2250"/>
      <c r="BG97" s="2250"/>
      <c r="BH97" s="2250"/>
      <c r="BI97" s="2250"/>
      <c r="BJ97" s="2250"/>
      <c r="BK97" s="2250"/>
      <c r="BL97" s="2250"/>
      <c r="BM97" s="2250"/>
      <c r="BN97" s="2250"/>
      <c r="BO97" s="2250"/>
      <c r="BP97" s="2250"/>
      <c r="BQ97" s="2250"/>
      <c r="BR97" s="2250"/>
      <c r="BS97" s="2250"/>
      <c r="BT97" s="2250"/>
      <c r="BU97" s="2250"/>
      <c r="BV97" s="2250"/>
      <c r="BW97" s="2250"/>
      <c r="BX97" s="2250"/>
      <c r="BY97" s="2250"/>
      <c r="BZ97" s="2250"/>
      <c r="CA97" s="2250"/>
      <c r="CB97" s="2250"/>
      <c r="CC97" s="2250"/>
      <c r="CD97" s="2250"/>
      <c r="CE97" s="2250"/>
      <c r="CF97" s="2250"/>
      <c r="CG97" s="2250"/>
      <c r="CH97" s="2250"/>
      <c r="CI97" s="2250"/>
      <c r="CJ97" s="2250"/>
      <c r="CK97" s="2250"/>
      <c r="CL97" s="2250"/>
      <c r="CM97" s="2250"/>
      <c r="CN97" s="2250"/>
      <c r="CO97" s="2250"/>
      <c r="CP97" s="2250"/>
      <c r="CQ97" s="2250"/>
      <c r="CR97" s="2250"/>
      <c r="CS97" s="2250"/>
      <c r="CT97" s="2250"/>
    </row>
    <row r="98" spans="1:98" ht="86.25" customHeight="1" x14ac:dyDescent="0.25">
      <c r="A98" s="2267" t="s">
        <v>1846</v>
      </c>
      <c r="B98" s="278">
        <v>1</v>
      </c>
      <c r="C98" s="229" t="s">
        <v>5656</v>
      </c>
      <c r="D98" s="532" t="s">
        <v>1831</v>
      </c>
      <c r="E98" s="229" t="s">
        <v>1847</v>
      </c>
      <c r="F98" s="229" t="s">
        <v>1848</v>
      </c>
      <c r="G98" s="533" t="s">
        <v>1849</v>
      </c>
      <c r="H98" s="550" t="s">
        <v>1850</v>
      </c>
      <c r="I98" s="559" t="s">
        <v>1851</v>
      </c>
      <c r="J98" s="2250"/>
      <c r="K98" s="2250"/>
      <c r="L98" s="2250"/>
      <c r="M98" s="2250"/>
      <c r="N98" s="2250"/>
      <c r="O98" s="2250"/>
      <c r="P98" s="2250"/>
      <c r="Q98" s="2250"/>
      <c r="R98" s="2250"/>
      <c r="S98" s="2250"/>
      <c r="T98" s="2250"/>
      <c r="U98" s="2250"/>
      <c r="V98" s="2250"/>
      <c r="W98" s="2250"/>
      <c r="X98" s="2250"/>
      <c r="Y98" s="2250"/>
      <c r="Z98" s="2250"/>
      <c r="AA98" s="2250"/>
      <c r="AB98" s="2250"/>
      <c r="AC98" s="2250"/>
      <c r="AD98" s="2250"/>
      <c r="AE98" s="2250"/>
      <c r="AF98" s="2250"/>
      <c r="AG98" s="2250"/>
      <c r="AH98" s="2250"/>
      <c r="AI98" s="2250"/>
      <c r="AJ98" s="2250"/>
      <c r="AK98" s="2250"/>
      <c r="AL98" s="2250"/>
      <c r="AM98" s="2250"/>
      <c r="AN98" s="2250"/>
      <c r="AO98" s="2250"/>
      <c r="AP98" s="2250"/>
      <c r="AQ98" s="2250"/>
      <c r="AR98" s="2250"/>
      <c r="AS98" s="2250"/>
      <c r="AT98" s="2250"/>
      <c r="AU98" s="2250"/>
      <c r="AV98" s="2250"/>
      <c r="AW98" s="2250"/>
      <c r="AX98" s="2250"/>
      <c r="AY98" s="2250"/>
      <c r="AZ98" s="2250"/>
      <c r="BA98" s="2250"/>
      <c r="BB98" s="2250"/>
      <c r="BC98" s="2250"/>
      <c r="BD98" s="2250"/>
      <c r="BE98" s="2250"/>
      <c r="BF98" s="2250"/>
      <c r="BG98" s="2250"/>
      <c r="BH98" s="2250"/>
      <c r="BI98" s="2250"/>
      <c r="BJ98" s="2250"/>
      <c r="BK98" s="2250"/>
      <c r="BL98" s="2250"/>
      <c r="BM98" s="2250"/>
      <c r="BN98" s="2250"/>
      <c r="BO98" s="2250"/>
      <c r="BP98" s="2250"/>
      <c r="BQ98" s="2250"/>
      <c r="BR98" s="2250"/>
      <c r="BS98" s="2250"/>
      <c r="BT98" s="2250"/>
      <c r="BU98" s="2250"/>
      <c r="BV98" s="2250"/>
      <c r="BW98" s="2250"/>
      <c r="BX98" s="2250"/>
      <c r="BY98" s="2250"/>
      <c r="BZ98" s="2250"/>
      <c r="CA98" s="2250"/>
      <c r="CB98" s="2250"/>
      <c r="CC98" s="2250"/>
      <c r="CD98" s="2250"/>
      <c r="CE98" s="2250"/>
      <c r="CF98" s="2250"/>
      <c r="CG98" s="2250"/>
      <c r="CH98" s="2250"/>
      <c r="CI98" s="2250"/>
      <c r="CJ98" s="2250"/>
      <c r="CK98" s="2250"/>
      <c r="CL98" s="2250"/>
      <c r="CM98" s="2250"/>
      <c r="CN98" s="2250"/>
      <c r="CO98" s="2250"/>
      <c r="CP98" s="2250"/>
      <c r="CQ98" s="2250"/>
      <c r="CR98" s="2250"/>
      <c r="CS98" s="2250"/>
      <c r="CT98" s="2250"/>
    </row>
    <row r="99" spans="1:98" ht="76.5" x14ac:dyDescent="0.25">
      <c r="A99" s="2248"/>
      <c r="B99" s="278">
        <v>2</v>
      </c>
      <c r="C99" s="229" t="s">
        <v>1852</v>
      </c>
      <c r="D99" s="532" t="s">
        <v>1831</v>
      </c>
      <c r="E99" s="560" t="s">
        <v>1853</v>
      </c>
      <c r="F99" s="229" t="s">
        <v>1854</v>
      </c>
      <c r="G99" s="229" t="s">
        <v>126</v>
      </c>
      <c r="H99" s="550" t="s">
        <v>1850</v>
      </c>
      <c r="I99" s="535" t="s">
        <v>1855</v>
      </c>
      <c r="J99" s="2250"/>
      <c r="K99" s="2250"/>
      <c r="L99" s="2250"/>
      <c r="M99" s="2250"/>
      <c r="N99" s="2250"/>
      <c r="O99" s="2250"/>
      <c r="P99" s="2250"/>
      <c r="Q99" s="2250"/>
      <c r="R99" s="2250"/>
      <c r="S99" s="2250"/>
      <c r="T99" s="2250"/>
      <c r="U99" s="2250"/>
      <c r="V99" s="2250"/>
      <c r="W99" s="2250"/>
      <c r="X99" s="2250"/>
      <c r="Y99" s="2250"/>
      <c r="Z99" s="2250"/>
      <c r="AA99" s="2250"/>
      <c r="AB99" s="2250"/>
      <c r="AC99" s="2250"/>
      <c r="AD99" s="2250"/>
      <c r="AE99" s="2250"/>
      <c r="AF99" s="2250"/>
      <c r="AG99" s="2250"/>
      <c r="AH99" s="2250"/>
      <c r="AI99" s="2250"/>
      <c r="AJ99" s="2250"/>
      <c r="AK99" s="2250"/>
      <c r="AL99" s="2250"/>
      <c r="AM99" s="2250"/>
      <c r="AN99" s="2250"/>
      <c r="AO99" s="2250"/>
      <c r="AP99" s="2250"/>
      <c r="AQ99" s="2250"/>
      <c r="AR99" s="2250"/>
      <c r="AS99" s="2250"/>
      <c r="AT99" s="2250"/>
      <c r="AU99" s="2250"/>
      <c r="AV99" s="2250"/>
      <c r="AW99" s="2250"/>
      <c r="AX99" s="2250"/>
      <c r="AY99" s="2250"/>
      <c r="AZ99" s="2250"/>
      <c r="BA99" s="2250"/>
      <c r="BB99" s="2250"/>
      <c r="BC99" s="2250"/>
      <c r="BD99" s="2250"/>
      <c r="BE99" s="2250"/>
      <c r="BF99" s="2250"/>
      <c r="BG99" s="2250"/>
      <c r="BH99" s="2250"/>
      <c r="BI99" s="2250"/>
      <c r="BJ99" s="2250"/>
      <c r="BK99" s="2250"/>
      <c r="BL99" s="2250"/>
      <c r="BM99" s="2250"/>
      <c r="BN99" s="2250"/>
      <c r="BO99" s="2250"/>
      <c r="BP99" s="2250"/>
      <c r="BQ99" s="2250"/>
      <c r="BR99" s="2250"/>
      <c r="BS99" s="2250"/>
      <c r="BT99" s="2250"/>
      <c r="BU99" s="2250"/>
      <c r="BV99" s="2250"/>
      <c r="BW99" s="2250"/>
      <c r="BX99" s="2250"/>
      <c r="BY99" s="2250"/>
      <c r="BZ99" s="2250"/>
      <c r="CA99" s="2250"/>
      <c r="CB99" s="2250"/>
      <c r="CC99" s="2250"/>
      <c r="CD99" s="2250"/>
      <c r="CE99" s="2250"/>
      <c r="CF99" s="2250"/>
      <c r="CG99" s="2250"/>
      <c r="CH99" s="2250"/>
      <c r="CI99" s="2250"/>
      <c r="CJ99" s="2250"/>
      <c r="CK99" s="2250"/>
      <c r="CL99" s="2250"/>
      <c r="CM99" s="2250"/>
      <c r="CN99" s="2250"/>
      <c r="CO99" s="2250"/>
      <c r="CP99" s="2250"/>
      <c r="CQ99" s="2250"/>
      <c r="CR99" s="2250"/>
      <c r="CS99" s="2250"/>
      <c r="CT99" s="2250"/>
    </row>
    <row r="100" spans="1:98" ht="370.5" customHeight="1" x14ac:dyDescent="0.25">
      <c r="A100" s="2248"/>
      <c r="B100" s="278">
        <v>3</v>
      </c>
      <c r="C100" s="229" t="s">
        <v>1856</v>
      </c>
      <c r="D100" s="532" t="s">
        <v>1831</v>
      </c>
      <c r="E100" s="560" t="s">
        <v>1857</v>
      </c>
      <c r="F100" s="229" t="s">
        <v>1858</v>
      </c>
      <c r="G100" s="229" t="s">
        <v>126</v>
      </c>
      <c r="H100" s="550" t="s">
        <v>1850</v>
      </c>
      <c r="I100" s="535" t="s">
        <v>1859</v>
      </c>
      <c r="J100" s="2250"/>
      <c r="K100" s="2250"/>
      <c r="L100" s="2250"/>
      <c r="M100" s="2250"/>
      <c r="N100" s="2250"/>
      <c r="O100" s="2250"/>
      <c r="P100" s="2250"/>
      <c r="Q100" s="2250"/>
      <c r="R100" s="2250"/>
      <c r="S100" s="2250"/>
      <c r="T100" s="2250"/>
      <c r="U100" s="2250"/>
      <c r="V100" s="2250"/>
      <c r="W100" s="2250"/>
      <c r="X100" s="2250"/>
      <c r="Y100" s="2250"/>
      <c r="Z100" s="2250"/>
      <c r="AA100" s="2250"/>
      <c r="AB100" s="2250"/>
      <c r="AC100" s="2250"/>
      <c r="AD100" s="2250"/>
      <c r="AE100" s="2250"/>
      <c r="AF100" s="2250"/>
      <c r="AG100" s="2250"/>
      <c r="AH100" s="2250"/>
      <c r="AI100" s="2250"/>
      <c r="AJ100" s="2250"/>
      <c r="AK100" s="2250"/>
      <c r="AL100" s="2250"/>
      <c r="AM100" s="2250"/>
      <c r="AN100" s="2250"/>
      <c r="AO100" s="2250"/>
      <c r="AP100" s="2250"/>
      <c r="AQ100" s="2250"/>
      <c r="AR100" s="2250"/>
      <c r="AS100" s="2250"/>
      <c r="AT100" s="2250"/>
      <c r="AU100" s="2250"/>
      <c r="AV100" s="2250"/>
      <c r="AW100" s="2250"/>
      <c r="AX100" s="2250"/>
      <c r="AY100" s="2250"/>
      <c r="AZ100" s="2250"/>
      <c r="BA100" s="2250"/>
      <c r="BB100" s="2250"/>
      <c r="BC100" s="2250"/>
      <c r="BD100" s="2250"/>
      <c r="BE100" s="2250"/>
      <c r="BF100" s="2250"/>
      <c r="BG100" s="2250"/>
      <c r="BH100" s="2250"/>
      <c r="BI100" s="2250"/>
      <c r="BJ100" s="2250"/>
      <c r="BK100" s="2250"/>
      <c r="BL100" s="2250"/>
      <c r="BM100" s="2250"/>
      <c r="BN100" s="2250"/>
      <c r="BO100" s="2250"/>
      <c r="BP100" s="2250"/>
      <c r="BQ100" s="2250"/>
      <c r="BR100" s="2250"/>
      <c r="BS100" s="2250"/>
      <c r="BT100" s="2250"/>
      <c r="BU100" s="2250"/>
      <c r="BV100" s="2250"/>
      <c r="BW100" s="2250"/>
      <c r="BX100" s="2250"/>
      <c r="BY100" s="2250"/>
      <c r="BZ100" s="2250"/>
      <c r="CA100" s="2250"/>
      <c r="CB100" s="2250"/>
      <c r="CC100" s="2250"/>
      <c r="CD100" s="2250"/>
      <c r="CE100" s="2250"/>
      <c r="CF100" s="2250"/>
      <c r="CG100" s="2250"/>
      <c r="CH100" s="2250"/>
      <c r="CI100" s="2250"/>
      <c r="CJ100" s="2250"/>
      <c r="CK100" s="2250"/>
      <c r="CL100" s="2250"/>
      <c r="CM100" s="2250"/>
      <c r="CN100" s="2250"/>
      <c r="CO100" s="2250"/>
      <c r="CP100" s="2250"/>
      <c r="CQ100" s="2250"/>
      <c r="CR100" s="2250"/>
      <c r="CS100" s="2250"/>
      <c r="CT100" s="2250"/>
    </row>
    <row r="101" spans="1:98" ht="379.5" customHeight="1" thickBot="1" x14ac:dyDescent="0.3">
      <c r="A101" s="2249"/>
      <c r="B101" s="281">
        <v>4</v>
      </c>
      <c r="C101" s="231" t="s">
        <v>1860</v>
      </c>
      <c r="D101" s="536" t="s">
        <v>1831</v>
      </c>
      <c r="E101" s="561" t="s">
        <v>1861</v>
      </c>
      <c r="F101" s="231" t="s">
        <v>1854</v>
      </c>
      <c r="G101" s="231" t="s">
        <v>126</v>
      </c>
      <c r="H101" s="553" t="s">
        <v>1850</v>
      </c>
      <c r="I101" s="538" t="s">
        <v>1862</v>
      </c>
      <c r="J101" s="2250"/>
      <c r="K101" s="2250"/>
      <c r="L101" s="2250"/>
      <c r="M101" s="2250"/>
      <c r="N101" s="2250"/>
      <c r="O101" s="2250"/>
      <c r="P101" s="2250"/>
      <c r="Q101" s="2250"/>
      <c r="R101" s="2250"/>
      <c r="S101" s="2250"/>
      <c r="T101" s="2250"/>
      <c r="U101" s="2250"/>
      <c r="V101" s="2250"/>
      <c r="W101" s="2250"/>
      <c r="X101" s="2250"/>
      <c r="Y101" s="2250"/>
      <c r="Z101" s="2250"/>
      <c r="AA101" s="2250"/>
      <c r="AB101" s="2250"/>
      <c r="AC101" s="2250"/>
      <c r="AD101" s="2250"/>
      <c r="AE101" s="2250"/>
      <c r="AF101" s="2250"/>
      <c r="AG101" s="2250"/>
      <c r="AH101" s="2250"/>
      <c r="AI101" s="2250"/>
      <c r="AJ101" s="2250"/>
      <c r="AK101" s="2250"/>
      <c r="AL101" s="2250"/>
      <c r="AM101" s="2250"/>
      <c r="AN101" s="2250"/>
      <c r="AO101" s="2250"/>
      <c r="AP101" s="2250"/>
      <c r="AQ101" s="2250"/>
      <c r="AR101" s="2250"/>
      <c r="AS101" s="2250"/>
      <c r="AT101" s="2250"/>
      <c r="AU101" s="2250"/>
      <c r="AV101" s="2250"/>
      <c r="AW101" s="2250"/>
      <c r="AX101" s="2250"/>
      <c r="AY101" s="2250"/>
      <c r="AZ101" s="2250"/>
      <c r="BA101" s="2250"/>
      <c r="BB101" s="2250"/>
      <c r="BC101" s="2250"/>
      <c r="BD101" s="2250"/>
      <c r="BE101" s="2250"/>
      <c r="BF101" s="2250"/>
      <c r="BG101" s="2250"/>
      <c r="BH101" s="2250"/>
      <c r="BI101" s="2250"/>
      <c r="BJ101" s="2250"/>
      <c r="BK101" s="2250"/>
      <c r="BL101" s="2250"/>
      <c r="BM101" s="2250"/>
      <c r="BN101" s="2250"/>
      <c r="BO101" s="2250"/>
      <c r="BP101" s="2250"/>
      <c r="BQ101" s="2250"/>
      <c r="BR101" s="2250"/>
      <c r="BS101" s="2250"/>
      <c r="BT101" s="2250"/>
      <c r="BU101" s="2250"/>
      <c r="BV101" s="2250"/>
      <c r="BW101" s="2250"/>
      <c r="BX101" s="2250"/>
      <c r="BY101" s="2250"/>
      <c r="BZ101" s="2250"/>
      <c r="CA101" s="2250"/>
      <c r="CB101" s="2250"/>
      <c r="CC101" s="2250"/>
      <c r="CD101" s="2250"/>
      <c r="CE101" s="2250"/>
      <c r="CF101" s="2250"/>
      <c r="CG101" s="2250"/>
      <c r="CH101" s="2250"/>
      <c r="CI101" s="2250"/>
      <c r="CJ101" s="2250"/>
      <c r="CK101" s="2250"/>
      <c r="CL101" s="2250"/>
      <c r="CM101" s="2250"/>
      <c r="CN101" s="2250"/>
      <c r="CO101" s="2250"/>
      <c r="CP101" s="2250"/>
      <c r="CQ101" s="2250"/>
      <c r="CR101" s="2250"/>
      <c r="CS101" s="2250"/>
      <c r="CT101" s="2250"/>
    </row>
    <row r="102" spans="1:98" x14ac:dyDescent="0.25">
      <c r="A102" s="2298"/>
      <c r="B102" s="2298"/>
      <c r="C102" s="2298"/>
      <c r="D102" s="2298"/>
      <c r="E102" s="2298"/>
      <c r="F102" s="2298"/>
      <c r="G102" s="2298"/>
      <c r="H102" s="2298"/>
      <c r="I102" s="2298"/>
      <c r="J102" s="2250"/>
      <c r="K102" s="2250"/>
      <c r="L102" s="2250"/>
      <c r="M102" s="2250"/>
      <c r="N102" s="2250"/>
      <c r="O102" s="2250"/>
      <c r="P102" s="2250"/>
      <c r="Q102" s="2250"/>
      <c r="R102" s="2250"/>
      <c r="S102" s="2250"/>
      <c r="T102" s="2250"/>
      <c r="U102" s="2250"/>
      <c r="V102" s="2250"/>
      <c r="W102" s="2250"/>
      <c r="X102" s="2250"/>
      <c r="Y102" s="2250"/>
      <c r="Z102" s="2250"/>
      <c r="AA102" s="2250"/>
      <c r="AB102" s="2250"/>
      <c r="AC102" s="2250"/>
      <c r="AD102" s="2250"/>
      <c r="AE102" s="2250"/>
      <c r="AF102" s="2250"/>
      <c r="AG102" s="2250"/>
      <c r="AH102" s="2250"/>
      <c r="AI102" s="2250"/>
      <c r="AJ102" s="2250"/>
      <c r="AK102" s="2250"/>
      <c r="AL102" s="2250"/>
      <c r="AM102" s="2250"/>
      <c r="AN102" s="2250"/>
      <c r="AO102" s="2250"/>
      <c r="AP102" s="2250"/>
      <c r="AQ102" s="2250"/>
      <c r="AR102" s="2250"/>
      <c r="AS102" s="2250"/>
      <c r="AT102" s="2250"/>
      <c r="AU102" s="2250"/>
      <c r="AV102" s="2250"/>
      <c r="AW102" s="2250"/>
      <c r="AX102" s="2250"/>
      <c r="AY102" s="2250"/>
      <c r="AZ102" s="2250"/>
      <c r="BA102" s="2250"/>
      <c r="BB102" s="2250"/>
      <c r="BC102" s="2250"/>
      <c r="BD102" s="2250"/>
      <c r="BE102" s="2250"/>
      <c r="BF102" s="2250"/>
      <c r="BG102" s="2250"/>
      <c r="BH102" s="2250"/>
      <c r="BI102" s="2250"/>
      <c r="BJ102" s="2250"/>
      <c r="BK102" s="2250"/>
      <c r="BL102" s="2250"/>
      <c r="BM102" s="2250"/>
      <c r="BN102" s="2250"/>
      <c r="BO102" s="2250"/>
      <c r="BP102" s="2250"/>
      <c r="BQ102" s="2250"/>
      <c r="BR102" s="2250"/>
      <c r="BS102" s="2250"/>
      <c r="BT102" s="2250"/>
      <c r="BU102" s="2250"/>
      <c r="BV102" s="2250"/>
      <c r="BW102" s="2250"/>
      <c r="BX102" s="2250"/>
      <c r="BY102" s="2250"/>
      <c r="BZ102" s="2250"/>
      <c r="CA102" s="2250"/>
      <c r="CB102" s="2250"/>
      <c r="CC102" s="2250"/>
      <c r="CD102" s="2250"/>
      <c r="CE102" s="2250"/>
      <c r="CF102" s="2250"/>
      <c r="CG102" s="2250"/>
      <c r="CH102" s="2250"/>
      <c r="CI102" s="2250"/>
      <c r="CJ102" s="2250"/>
      <c r="CK102" s="2250"/>
      <c r="CL102" s="2250"/>
      <c r="CM102" s="2250"/>
      <c r="CN102" s="2250"/>
      <c r="CO102" s="2250"/>
      <c r="CP102" s="2250"/>
      <c r="CQ102" s="2250"/>
      <c r="CR102" s="2250"/>
      <c r="CS102" s="2250"/>
      <c r="CT102" s="2250"/>
    </row>
    <row r="103" spans="1:98" ht="15.75" thickBot="1" x14ac:dyDescent="0.3">
      <c r="A103" s="2299"/>
      <c r="B103" s="2299"/>
      <c r="C103" s="2299"/>
      <c r="D103" s="2299"/>
      <c r="E103" s="2299"/>
      <c r="F103" s="2299"/>
      <c r="G103" s="2299"/>
      <c r="H103" s="2299"/>
      <c r="I103" s="2299"/>
      <c r="J103" s="2250"/>
      <c r="K103" s="2250"/>
      <c r="L103" s="2250"/>
      <c r="M103" s="2250"/>
      <c r="N103" s="2250"/>
      <c r="O103" s="2250"/>
      <c r="P103" s="2250"/>
      <c r="Q103" s="2250"/>
      <c r="R103" s="2250"/>
      <c r="S103" s="2250"/>
      <c r="T103" s="2250"/>
      <c r="U103" s="2250"/>
      <c r="V103" s="2250"/>
      <c r="W103" s="2250"/>
      <c r="X103" s="2250"/>
      <c r="Y103" s="2250"/>
      <c r="Z103" s="2250"/>
      <c r="AA103" s="2250"/>
      <c r="AB103" s="2250"/>
      <c r="AC103" s="2250"/>
      <c r="AD103" s="2250"/>
      <c r="AE103" s="2250"/>
      <c r="AF103" s="2250"/>
      <c r="AG103" s="2250"/>
      <c r="AH103" s="2250"/>
      <c r="AI103" s="2250"/>
      <c r="AJ103" s="2250"/>
      <c r="AK103" s="2250"/>
      <c r="AL103" s="2250"/>
      <c r="AM103" s="2250"/>
      <c r="AN103" s="2250"/>
      <c r="AO103" s="2250"/>
      <c r="AP103" s="2250"/>
      <c r="AQ103" s="2250"/>
      <c r="AR103" s="2250"/>
      <c r="AS103" s="2250"/>
      <c r="AT103" s="2250"/>
      <c r="AU103" s="2250"/>
      <c r="AV103" s="2250"/>
      <c r="AW103" s="2250"/>
      <c r="AX103" s="2250"/>
      <c r="AY103" s="2250"/>
      <c r="AZ103" s="2250"/>
      <c r="BA103" s="2250"/>
      <c r="BB103" s="2250"/>
      <c r="BC103" s="2250"/>
      <c r="BD103" s="2250"/>
      <c r="BE103" s="2250"/>
      <c r="BF103" s="2250"/>
      <c r="BG103" s="2250"/>
      <c r="BH103" s="2250"/>
      <c r="BI103" s="2250"/>
      <c r="BJ103" s="2250"/>
      <c r="BK103" s="2250"/>
      <c r="BL103" s="2250"/>
      <c r="BM103" s="2250"/>
      <c r="BN103" s="2250"/>
      <c r="BO103" s="2250"/>
      <c r="BP103" s="2250"/>
      <c r="BQ103" s="2250"/>
      <c r="BR103" s="2250"/>
      <c r="BS103" s="2250"/>
      <c r="BT103" s="2250"/>
      <c r="BU103" s="2250"/>
      <c r="BV103" s="2250"/>
      <c r="BW103" s="2250"/>
      <c r="BX103" s="2250"/>
      <c r="BY103" s="2250"/>
      <c r="BZ103" s="2250"/>
      <c r="CA103" s="2250"/>
      <c r="CB103" s="2250"/>
      <c r="CC103" s="2250"/>
      <c r="CD103" s="2250"/>
      <c r="CE103" s="2250"/>
      <c r="CF103" s="2250"/>
      <c r="CG103" s="2250"/>
      <c r="CH103" s="2250"/>
      <c r="CI103" s="2250"/>
      <c r="CJ103" s="2250"/>
      <c r="CK103" s="2250"/>
      <c r="CL103" s="2250"/>
      <c r="CM103" s="2250"/>
      <c r="CN103" s="2250"/>
      <c r="CO103" s="2250"/>
      <c r="CP103" s="2250"/>
      <c r="CQ103" s="2250"/>
      <c r="CR103" s="2250"/>
      <c r="CS103" s="2250"/>
      <c r="CT103" s="2250"/>
    </row>
    <row r="104" spans="1:98" x14ac:dyDescent="0.25">
      <c r="A104" s="498" t="s">
        <v>345</v>
      </c>
      <c r="B104" s="2300" t="s">
        <v>1737</v>
      </c>
      <c r="C104" s="2301"/>
      <c r="D104" s="2301"/>
      <c r="E104" s="2301"/>
      <c r="F104" s="2301"/>
      <c r="G104" s="2301"/>
      <c r="H104" s="2301"/>
      <c r="I104" s="2302"/>
      <c r="J104" s="2250"/>
      <c r="K104" s="2250"/>
      <c r="L104" s="2250"/>
      <c r="M104" s="2250"/>
      <c r="N104" s="2250"/>
      <c r="O104" s="2250"/>
      <c r="P104" s="2250"/>
      <c r="Q104" s="2250"/>
      <c r="R104" s="2250"/>
      <c r="S104" s="2250"/>
      <c r="T104" s="2250"/>
      <c r="U104" s="2250"/>
      <c r="V104" s="2250"/>
      <c r="W104" s="2250"/>
      <c r="X104" s="2250"/>
      <c r="Y104" s="2250"/>
      <c r="Z104" s="2250"/>
      <c r="AA104" s="2250"/>
      <c r="AB104" s="2250"/>
      <c r="AC104" s="2250"/>
      <c r="AD104" s="2250"/>
      <c r="AE104" s="2250"/>
      <c r="AF104" s="2250"/>
      <c r="AG104" s="2250"/>
      <c r="AH104" s="2250"/>
      <c r="AI104" s="2250"/>
      <c r="AJ104" s="2250"/>
      <c r="AK104" s="2250"/>
      <c r="AL104" s="2250"/>
      <c r="AM104" s="2250"/>
      <c r="AN104" s="2250"/>
      <c r="AO104" s="2250"/>
      <c r="AP104" s="2250"/>
      <c r="AQ104" s="2250"/>
      <c r="AR104" s="2250"/>
      <c r="AS104" s="2250"/>
      <c r="AT104" s="2250"/>
      <c r="AU104" s="2250"/>
      <c r="AV104" s="2250"/>
      <c r="AW104" s="2250"/>
      <c r="AX104" s="2250"/>
      <c r="AY104" s="2250"/>
      <c r="AZ104" s="2250"/>
      <c r="BA104" s="2250"/>
      <c r="BB104" s="2250"/>
      <c r="BC104" s="2250"/>
      <c r="BD104" s="2250"/>
      <c r="BE104" s="2250"/>
      <c r="BF104" s="2250"/>
      <c r="BG104" s="2250"/>
      <c r="BH104" s="2250"/>
      <c r="BI104" s="2250"/>
      <c r="BJ104" s="2250"/>
      <c r="BK104" s="2250"/>
      <c r="BL104" s="2250"/>
      <c r="BM104" s="2250"/>
      <c r="BN104" s="2250"/>
      <c r="BO104" s="2250"/>
      <c r="BP104" s="2250"/>
      <c r="BQ104" s="2250"/>
      <c r="BR104" s="2250"/>
      <c r="BS104" s="2250"/>
      <c r="BT104" s="2250"/>
      <c r="BU104" s="2250"/>
      <c r="BV104" s="2250"/>
      <c r="BW104" s="2250"/>
      <c r="BX104" s="2250"/>
      <c r="BY104" s="2250"/>
      <c r="BZ104" s="2250"/>
      <c r="CA104" s="2250"/>
      <c r="CB104" s="2250"/>
      <c r="CC104" s="2250"/>
      <c r="CD104" s="2250"/>
      <c r="CE104" s="2250"/>
      <c r="CF104" s="2250"/>
      <c r="CG104" s="2250"/>
      <c r="CH104" s="2250"/>
      <c r="CI104" s="2250"/>
      <c r="CJ104" s="2250"/>
      <c r="CK104" s="2250"/>
      <c r="CL104" s="2250"/>
      <c r="CM104" s="2250"/>
      <c r="CN104" s="2250"/>
      <c r="CO104" s="2250"/>
      <c r="CP104" s="2250"/>
      <c r="CQ104" s="2250"/>
      <c r="CR104" s="2250"/>
      <c r="CS104" s="2250"/>
      <c r="CT104" s="2250"/>
    </row>
    <row r="105" spans="1:98" x14ac:dyDescent="0.25">
      <c r="A105" s="501" t="s">
        <v>88</v>
      </c>
      <c r="B105" s="2303" t="s">
        <v>1631</v>
      </c>
      <c r="C105" s="2304"/>
      <c r="D105" s="2304"/>
      <c r="E105" s="2304"/>
      <c r="F105" s="2304"/>
      <c r="G105" s="2304"/>
      <c r="H105" s="2304"/>
      <c r="I105" s="2305"/>
      <c r="J105" s="2250"/>
      <c r="K105" s="2250"/>
      <c r="L105" s="2250"/>
      <c r="M105" s="2250"/>
      <c r="N105" s="2250"/>
      <c r="O105" s="2250"/>
      <c r="P105" s="2250"/>
      <c r="Q105" s="2250"/>
      <c r="R105" s="2250"/>
      <c r="S105" s="2250"/>
      <c r="T105" s="2250"/>
      <c r="U105" s="2250"/>
      <c r="V105" s="2250"/>
      <c r="W105" s="2250"/>
      <c r="X105" s="2250"/>
      <c r="Y105" s="2250"/>
      <c r="Z105" s="2250"/>
      <c r="AA105" s="2250"/>
      <c r="AB105" s="2250"/>
      <c r="AC105" s="2250"/>
      <c r="AD105" s="2250"/>
      <c r="AE105" s="2250"/>
      <c r="AF105" s="2250"/>
      <c r="AG105" s="2250"/>
      <c r="AH105" s="2250"/>
      <c r="AI105" s="2250"/>
      <c r="AJ105" s="2250"/>
      <c r="AK105" s="2250"/>
      <c r="AL105" s="2250"/>
      <c r="AM105" s="2250"/>
      <c r="AN105" s="2250"/>
      <c r="AO105" s="2250"/>
      <c r="AP105" s="2250"/>
      <c r="AQ105" s="2250"/>
      <c r="AR105" s="2250"/>
      <c r="AS105" s="2250"/>
      <c r="AT105" s="2250"/>
      <c r="AU105" s="2250"/>
      <c r="AV105" s="2250"/>
      <c r="AW105" s="2250"/>
      <c r="AX105" s="2250"/>
      <c r="AY105" s="2250"/>
      <c r="AZ105" s="2250"/>
      <c r="BA105" s="2250"/>
      <c r="BB105" s="2250"/>
      <c r="BC105" s="2250"/>
      <c r="BD105" s="2250"/>
      <c r="BE105" s="2250"/>
      <c r="BF105" s="2250"/>
      <c r="BG105" s="2250"/>
      <c r="BH105" s="2250"/>
      <c r="BI105" s="2250"/>
      <c r="BJ105" s="2250"/>
      <c r="BK105" s="2250"/>
      <c r="BL105" s="2250"/>
      <c r="BM105" s="2250"/>
      <c r="BN105" s="2250"/>
      <c r="BO105" s="2250"/>
      <c r="BP105" s="2250"/>
      <c r="BQ105" s="2250"/>
      <c r="BR105" s="2250"/>
      <c r="BS105" s="2250"/>
      <c r="BT105" s="2250"/>
      <c r="BU105" s="2250"/>
      <c r="BV105" s="2250"/>
      <c r="BW105" s="2250"/>
      <c r="BX105" s="2250"/>
      <c r="BY105" s="2250"/>
      <c r="BZ105" s="2250"/>
      <c r="CA105" s="2250"/>
      <c r="CB105" s="2250"/>
      <c r="CC105" s="2250"/>
      <c r="CD105" s="2250"/>
      <c r="CE105" s="2250"/>
      <c r="CF105" s="2250"/>
      <c r="CG105" s="2250"/>
      <c r="CH105" s="2250"/>
      <c r="CI105" s="2250"/>
      <c r="CJ105" s="2250"/>
      <c r="CK105" s="2250"/>
      <c r="CL105" s="2250"/>
      <c r="CM105" s="2250"/>
      <c r="CN105" s="2250"/>
      <c r="CO105" s="2250"/>
      <c r="CP105" s="2250"/>
      <c r="CQ105" s="2250"/>
      <c r="CR105" s="2250"/>
      <c r="CS105" s="2250"/>
      <c r="CT105" s="2250"/>
    </row>
    <row r="106" spans="1:98" x14ac:dyDescent="0.25">
      <c r="A106" s="501" t="s">
        <v>90</v>
      </c>
      <c r="B106" s="2303" t="s">
        <v>1863</v>
      </c>
      <c r="C106" s="2304"/>
      <c r="D106" s="2304"/>
      <c r="E106" s="2304"/>
      <c r="F106" s="2304"/>
      <c r="G106" s="2304"/>
      <c r="H106" s="2304"/>
      <c r="I106" s="2305"/>
      <c r="J106" s="2250"/>
      <c r="K106" s="2250"/>
      <c r="L106" s="2250"/>
      <c r="M106" s="2250"/>
      <c r="N106" s="2250"/>
      <c r="O106" s="2250"/>
      <c r="P106" s="2250"/>
      <c r="Q106" s="2250"/>
      <c r="R106" s="2250"/>
      <c r="S106" s="2250"/>
      <c r="T106" s="2250"/>
      <c r="U106" s="2250"/>
      <c r="V106" s="2250"/>
      <c r="W106" s="2250"/>
      <c r="X106" s="2250"/>
      <c r="Y106" s="2250"/>
      <c r="Z106" s="2250"/>
      <c r="AA106" s="2250"/>
      <c r="AB106" s="2250"/>
      <c r="AC106" s="2250"/>
      <c r="AD106" s="2250"/>
      <c r="AE106" s="2250"/>
      <c r="AF106" s="2250"/>
      <c r="AG106" s="2250"/>
      <c r="AH106" s="2250"/>
      <c r="AI106" s="2250"/>
      <c r="AJ106" s="2250"/>
      <c r="AK106" s="2250"/>
      <c r="AL106" s="2250"/>
      <c r="AM106" s="2250"/>
      <c r="AN106" s="2250"/>
      <c r="AO106" s="2250"/>
      <c r="AP106" s="2250"/>
      <c r="AQ106" s="2250"/>
      <c r="AR106" s="2250"/>
      <c r="AS106" s="2250"/>
      <c r="AT106" s="2250"/>
      <c r="AU106" s="2250"/>
      <c r="AV106" s="2250"/>
      <c r="AW106" s="2250"/>
      <c r="AX106" s="2250"/>
      <c r="AY106" s="2250"/>
      <c r="AZ106" s="2250"/>
      <c r="BA106" s="2250"/>
      <c r="BB106" s="2250"/>
      <c r="BC106" s="2250"/>
      <c r="BD106" s="2250"/>
      <c r="BE106" s="2250"/>
      <c r="BF106" s="2250"/>
      <c r="BG106" s="2250"/>
      <c r="BH106" s="2250"/>
      <c r="BI106" s="2250"/>
      <c r="BJ106" s="2250"/>
      <c r="BK106" s="2250"/>
      <c r="BL106" s="2250"/>
      <c r="BM106" s="2250"/>
      <c r="BN106" s="2250"/>
      <c r="BO106" s="2250"/>
      <c r="BP106" s="2250"/>
      <c r="BQ106" s="2250"/>
      <c r="BR106" s="2250"/>
      <c r="BS106" s="2250"/>
      <c r="BT106" s="2250"/>
      <c r="BU106" s="2250"/>
      <c r="BV106" s="2250"/>
      <c r="BW106" s="2250"/>
      <c r="BX106" s="2250"/>
      <c r="BY106" s="2250"/>
      <c r="BZ106" s="2250"/>
      <c r="CA106" s="2250"/>
      <c r="CB106" s="2250"/>
      <c r="CC106" s="2250"/>
      <c r="CD106" s="2250"/>
      <c r="CE106" s="2250"/>
      <c r="CF106" s="2250"/>
      <c r="CG106" s="2250"/>
      <c r="CH106" s="2250"/>
      <c r="CI106" s="2250"/>
      <c r="CJ106" s="2250"/>
      <c r="CK106" s="2250"/>
      <c r="CL106" s="2250"/>
      <c r="CM106" s="2250"/>
      <c r="CN106" s="2250"/>
      <c r="CO106" s="2250"/>
      <c r="CP106" s="2250"/>
      <c r="CQ106" s="2250"/>
      <c r="CR106" s="2250"/>
      <c r="CS106" s="2250"/>
      <c r="CT106" s="2250"/>
    </row>
    <row r="107" spans="1:98" x14ac:dyDescent="0.25">
      <c r="A107" s="501" t="s">
        <v>92</v>
      </c>
      <c r="B107" s="2306" t="s">
        <v>1864</v>
      </c>
      <c r="C107" s="2307"/>
      <c r="D107" s="2307"/>
      <c r="E107" s="2307"/>
      <c r="F107" s="2307"/>
      <c r="G107" s="2307"/>
      <c r="H107" s="2307"/>
      <c r="I107" s="2308"/>
      <c r="J107" s="2250"/>
      <c r="K107" s="2250"/>
      <c r="L107" s="2250"/>
      <c r="M107" s="2250"/>
      <c r="N107" s="2250"/>
      <c r="O107" s="2250"/>
      <c r="P107" s="2250"/>
      <c r="Q107" s="2250"/>
      <c r="R107" s="2250"/>
      <c r="S107" s="2250"/>
      <c r="T107" s="2250"/>
      <c r="U107" s="2250"/>
      <c r="V107" s="2250"/>
      <c r="W107" s="2250"/>
      <c r="X107" s="2250"/>
      <c r="Y107" s="2250"/>
      <c r="Z107" s="2250"/>
      <c r="AA107" s="2250"/>
      <c r="AB107" s="2250"/>
      <c r="AC107" s="2250"/>
      <c r="AD107" s="2250"/>
      <c r="AE107" s="2250"/>
      <c r="AF107" s="2250"/>
      <c r="AG107" s="2250"/>
      <c r="AH107" s="2250"/>
      <c r="AI107" s="2250"/>
      <c r="AJ107" s="2250"/>
      <c r="AK107" s="2250"/>
      <c r="AL107" s="2250"/>
      <c r="AM107" s="2250"/>
      <c r="AN107" s="2250"/>
      <c r="AO107" s="2250"/>
      <c r="AP107" s="2250"/>
      <c r="AQ107" s="2250"/>
      <c r="AR107" s="2250"/>
      <c r="AS107" s="2250"/>
      <c r="AT107" s="2250"/>
      <c r="AU107" s="2250"/>
      <c r="AV107" s="2250"/>
      <c r="AW107" s="2250"/>
      <c r="AX107" s="2250"/>
      <c r="AY107" s="2250"/>
      <c r="AZ107" s="2250"/>
      <c r="BA107" s="2250"/>
      <c r="BB107" s="2250"/>
      <c r="BC107" s="2250"/>
      <c r="BD107" s="2250"/>
      <c r="BE107" s="2250"/>
      <c r="BF107" s="2250"/>
      <c r="BG107" s="2250"/>
      <c r="BH107" s="2250"/>
      <c r="BI107" s="2250"/>
      <c r="BJ107" s="2250"/>
      <c r="BK107" s="2250"/>
      <c r="BL107" s="2250"/>
      <c r="BM107" s="2250"/>
      <c r="BN107" s="2250"/>
      <c r="BO107" s="2250"/>
      <c r="BP107" s="2250"/>
      <c r="BQ107" s="2250"/>
      <c r="BR107" s="2250"/>
      <c r="BS107" s="2250"/>
      <c r="BT107" s="2250"/>
      <c r="BU107" s="2250"/>
      <c r="BV107" s="2250"/>
      <c r="BW107" s="2250"/>
      <c r="BX107" s="2250"/>
      <c r="BY107" s="2250"/>
      <c r="BZ107" s="2250"/>
      <c r="CA107" s="2250"/>
      <c r="CB107" s="2250"/>
      <c r="CC107" s="2250"/>
      <c r="CD107" s="2250"/>
      <c r="CE107" s="2250"/>
      <c r="CF107" s="2250"/>
      <c r="CG107" s="2250"/>
      <c r="CH107" s="2250"/>
      <c r="CI107" s="2250"/>
      <c r="CJ107" s="2250"/>
      <c r="CK107" s="2250"/>
      <c r="CL107" s="2250"/>
      <c r="CM107" s="2250"/>
      <c r="CN107" s="2250"/>
      <c r="CO107" s="2250"/>
      <c r="CP107" s="2250"/>
      <c r="CQ107" s="2250"/>
      <c r="CR107" s="2250"/>
      <c r="CS107" s="2250"/>
      <c r="CT107" s="2250"/>
    </row>
    <row r="108" spans="1:98" x14ac:dyDescent="0.25">
      <c r="A108" s="501" t="s">
        <v>1798</v>
      </c>
      <c r="B108" s="562" t="s">
        <v>435</v>
      </c>
      <c r="C108" s="563"/>
      <c r="D108" s="563"/>
      <c r="E108" s="563"/>
      <c r="F108" s="563"/>
      <c r="G108" s="563"/>
      <c r="H108" s="563"/>
      <c r="I108" s="564"/>
      <c r="J108" s="2250"/>
      <c r="K108" s="2250"/>
      <c r="L108" s="2250"/>
      <c r="M108" s="2250"/>
      <c r="N108" s="2250"/>
      <c r="O108" s="2250"/>
      <c r="P108" s="2250"/>
      <c r="Q108" s="2250"/>
      <c r="R108" s="2250"/>
      <c r="S108" s="2250"/>
      <c r="T108" s="2250"/>
      <c r="U108" s="2250"/>
      <c r="V108" s="2250"/>
      <c r="W108" s="2250"/>
      <c r="X108" s="2250"/>
      <c r="Y108" s="2250"/>
      <c r="Z108" s="2250"/>
      <c r="AA108" s="2250"/>
      <c r="AB108" s="2250"/>
      <c r="AC108" s="2250"/>
      <c r="AD108" s="2250"/>
      <c r="AE108" s="2250"/>
      <c r="AF108" s="2250"/>
      <c r="AG108" s="2250"/>
      <c r="AH108" s="2250"/>
      <c r="AI108" s="2250"/>
      <c r="AJ108" s="2250"/>
      <c r="AK108" s="2250"/>
      <c r="AL108" s="2250"/>
      <c r="AM108" s="2250"/>
      <c r="AN108" s="2250"/>
      <c r="AO108" s="2250"/>
      <c r="AP108" s="2250"/>
      <c r="AQ108" s="2250"/>
      <c r="AR108" s="2250"/>
      <c r="AS108" s="2250"/>
      <c r="AT108" s="2250"/>
      <c r="AU108" s="2250"/>
      <c r="AV108" s="2250"/>
      <c r="AW108" s="2250"/>
      <c r="AX108" s="2250"/>
      <c r="AY108" s="2250"/>
      <c r="AZ108" s="2250"/>
      <c r="BA108" s="2250"/>
      <c r="BB108" s="2250"/>
      <c r="BC108" s="2250"/>
      <c r="BD108" s="2250"/>
      <c r="BE108" s="2250"/>
      <c r="BF108" s="2250"/>
      <c r="BG108" s="2250"/>
      <c r="BH108" s="2250"/>
      <c r="BI108" s="2250"/>
      <c r="BJ108" s="2250"/>
      <c r="BK108" s="2250"/>
      <c r="BL108" s="2250"/>
      <c r="BM108" s="2250"/>
      <c r="BN108" s="2250"/>
      <c r="BO108" s="2250"/>
      <c r="BP108" s="2250"/>
      <c r="BQ108" s="2250"/>
      <c r="BR108" s="2250"/>
      <c r="BS108" s="2250"/>
      <c r="BT108" s="2250"/>
      <c r="BU108" s="2250"/>
      <c r="BV108" s="2250"/>
      <c r="BW108" s="2250"/>
      <c r="BX108" s="2250"/>
      <c r="BY108" s="2250"/>
      <c r="BZ108" s="2250"/>
      <c r="CA108" s="2250"/>
      <c r="CB108" s="2250"/>
      <c r="CC108" s="2250"/>
      <c r="CD108" s="2250"/>
      <c r="CE108" s="2250"/>
      <c r="CF108" s="2250"/>
      <c r="CG108" s="2250"/>
      <c r="CH108" s="2250"/>
      <c r="CI108" s="2250"/>
      <c r="CJ108" s="2250"/>
      <c r="CK108" s="2250"/>
      <c r="CL108" s="2250"/>
      <c r="CM108" s="2250"/>
      <c r="CN108" s="2250"/>
      <c r="CO108" s="2250"/>
      <c r="CP108" s="2250"/>
      <c r="CQ108" s="2250"/>
      <c r="CR108" s="2250"/>
      <c r="CS108" s="2250"/>
      <c r="CT108" s="2250"/>
    </row>
    <row r="109" spans="1:98" x14ac:dyDescent="0.25">
      <c r="A109" s="505" t="s">
        <v>94</v>
      </c>
      <c r="B109" s="2303" t="s">
        <v>1865</v>
      </c>
      <c r="C109" s="2304"/>
      <c r="D109" s="2304"/>
      <c r="E109" s="2304"/>
      <c r="F109" s="2304"/>
      <c r="G109" s="2304"/>
      <c r="H109" s="2304"/>
      <c r="I109" s="2305"/>
      <c r="J109" s="2250"/>
      <c r="K109" s="2250"/>
      <c r="L109" s="2250"/>
      <c r="M109" s="2250"/>
      <c r="N109" s="2250"/>
      <c r="O109" s="2250"/>
      <c r="P109" s="2250"/>
      <c r="Q109" s="2250"/>
      <c r="R109" s="2250"/>
      <c r="S109" s="2250"/>
      <c r="T109" s="2250"/>
      <c r="U109" s="2250"/>
      <c r="V109" s="2250"/>
      <c r="W109" s="2250"/>
      <c r="X109" s="2250"/>
      <c r="Y109" s="2250"/>
      <c r="Z109" s="2250"/>
      <c r="AA109" s="2250"/>
      <c r="AB109" s="2250"/>
      <c r="AC109" s="2250"/>
      <c r="AD109" s="2250"/>
      <c r="AE109" s="2250"/>
      <c r="AF109" s="2250"/>
      <c r="AG109" s="2250"/>
      <c r="AH109" s="2250"/>
      <c r="AI109" s="2250"/>
      <c r="AJ109" s="2250"/>
      <c r="AK109" s="2250"/>
      <c r="AL109" s="2250"/>
      <c r="AM109" s="2250"/>
      <c r="AN109" s="2250"/>
      <c r="AO109" s="2250"/>
      <c r="AP109" s="2250"/>
      <c r="AQ109" s="2250"/>
      <c r="AR109" s="2250"/>
      <c r="AS109" s="2250"/>
      <c r="AT109" s="2250"/>
      <c r="AU109" s="2250"/>
      <c r="AV109" s="2250"/>
      <c r="AW109" s="2250"/>
      <c r="AX109" s="2250"/>
      <c r="AY109" s="2250"/>
      <c r="AZ109" s="2250"/>
      <c r="BA109" s="2250"/>
      <c r="BB109" s="2250"/>
      <c r="BC109" s="2250"/>
      <c r="BD109" s="2250"/>
      <c r="BE109" s="2250"/>
      <c r="BF109" s="2250"/>
      <c r="BG109" s="2250"/>
      <c r="BH109" s="2250"/>
      <c r="BI109" s="2250"/>
      <c r="BJ109" s="2250"/>
      <c r="BK109" s="2250"/>
      <c r="BL109" s="2250"/>
      <c r="BM109" s="2250"/>
      <c r="BN109" s="2250"/>
      <c r="BO109" s="2250"/>
      <c r="BP109" s="2250"/>
      <c r="BQ109" s="2250"/>
      <c r="BR109" s="2250"/>
      <c r="BS109" s="2250"/>
      <c r="BT109" s="2250"/>
      <c r="BU109" s="2250"/>
      <c r="BV109" s="2250"/>
      <c r="BW109" s="2250"/>
      <c r="BX109" s="2250"/>
      <c r="BY109" s="2250"/>
      <c r="BZ109" s="2250"/>
      <c r="CA109" s="2250"/>
      <c r="CB109" s="2250"/>
      <c r="CC109" s="2250"/>
      <c r="CD109" s="2250"/>
      <c r="CE109" s="2250"/>
      <c r="CF109" s="2250"/>
      <c r="CG109" s="2250"/>
      <c r="CH109" s="2250"/>
      <c r="CI109" s="2250"/>
      <c r="CJ109" s="2250"/>
      <c r="CK109" s="2250"/>
      <c r="CL109" s="2250"/>
      <c r="CM109" s="2250"/>
      <c r="CN109" s="2250"/>
      <c r="CO109" s="2250"/>
      <c r="CP109" s="2250"/>
      <c r="CQ109" s="2250"/>
      <c r="CR109" s="2250"/>
      <c r="CS109" s="2250"/>
      <c r="CT109" s="2250"/>
    </row>
    <row r="110" spans="1:98" x14ac:dyDescent="0.25">
      <c r="A110" s="501" t="s">
        <v>98</v>
      </c>
      <c r="B110" s="2303" t="s">
        <v>1866</v>
      </c>
      <c r="C110" s="2304"/>
      <c r="D110" s="2304"/>
      <c r="E110" s="2304"/>
      <c r="F110" s="2304"/>
      <c r="G110" s="2304"/>
      <c r="H110" s="2304"/>
      <c r="I110" s="2305"/>
      <c r="J110" s="2250"/>
      <c r="K110" s="2250"/>
      <c r="L110" s="2250"/>
      <c r="M110" s="2250"/>
      <c r="N110" s="2250"/>
      <c r="O110" s="2250"/>
      <c r="P110" s="2250"/>
      <c r="Q110" s="2250"/>
      <c r="R110" s="2250"/>
      <c r="S110" s="2250"/>
      <c r="T110" s="2250"/>
      <c r="U110" s="2250"/>
      <c r="V110" s="2250"/>
      <c r="W110" s="2250"/>
      <c r="X110" s="2250"/>
      <c r="Y110" s="2250"/>
      <c r="Z110" s="2250"/>
      <c r="AA110" s="2250"/>
      <c r="AB110" s="2250"/>
      <c r="AC110" s="2250"/>
      <c r="AD110" s="2250"/>
      <c r="AE110" s="2250"/>
      <c r="AF110" s="2250"/>
      <c r="AG110" s="2250"/>
      <c r="AH110" s="2250"/>
      <c r="AI110" s="2250"/>
      <c r="AJ110" s="2250"/>
      <c r="AK110" s="2250"/>
      <c r="AL110" s="2250"/>
      <c r="AM110" s="2250"/>
      <c r="AN110" s="2250"/>
      <c r="AO110" s="2250"/>
      <c r="AP110" s="2250"/>
      <c r="AQ110" s="2250"/>
      <c r="AR110" s="2250"/>
      <c r="AS110" s="2250"/>
      <c r="AT110" s="2250"/>
      <c r="AU110" s="2250"/>
      <c r="AV110" s="2250"/>
      <c r="AW110" s="2250"/>
      <c r="AX110" s="2250"/>
      <c r="AY110" s="2250"/>
      <c r="AZ110" s="2250"/>
      <c r="BA110" s="2250"/>
      <c r="BB110" s="2250"/>
      <c r="BC110" s="2250"/>
      <c r="BD110" s="2250"/>
      <c r="BE110" s="2250"/>
      <c r="BF110" s="2250"/>
      <c r="BG110" s="2250"/>
      <c r="BH110" s="2250"/>
      <c r="BI110" s="2250"/>
      <c r="BJ110" s="2250"/>
      <c r="BK110" s="2250"/>
      <c r="BL110" s="2250"/>
      <c r="BM110" s="2250"/>
      <c r="BN110" s="2250"/>
      <c r="BO110" s="2250"/>
      <c r="BP110" s="2250"/>
      <c r="BQ110" s="2250"/>
      <c r="BR110" s="2250"/>
      <c r="BS110" s="2250"/>
      <c r="BT110" s="2250"/>
      <c r="BU110" s="2250"/>
      <c r="BV110" s="2250"/>
      <c r="BW110" s="2250"/>
      <c r="BX110" s="2250"/>
      <c r="BY110" s="2250"/>
      <c r="BZ110" s="2250"/>
      <c r="CA110" s="2250"/>
      <c r="CB110" s="2250"/>
      <c r="CC110" s="2250"/>
      <c r="CD110" s="2250"/>
      <c r="CE110" s="2250"/>
      <c r="CF110" s="2250"/>
      <c r="CG110" s="2250"/>
      <c r="CH110" s="2250"/>
      <c r="CI110" s="2250"/>
      <c r="CJ110" s="2250"/>
      <c r="CK110" s="2250"/>
      <c r="CL110" s="2250"/>
      <c r="CM110" s="2250"/>
      <c r="CN110" s="2250"/>
      <c r="CO110" s="2250"/>
      <c r="CP110" s="2250"/>
      <c r="CQ110" s="2250"/>
      <c r="CR110" s="2250"/>
      <c r="CS110" s="2250"/>
      <c r="CT110" s="2250"/>
    </row>
    <row r="111" spans="1:98" x14ac:dyDescent="0.25">
      <c r="A111" s="501" t="s">
        <v>100</v>
      </c>
      <c r="B111" s="2309" t="s">
        <v>572</v>
      </c>
      <c r="C111" s="2310"/>
      <c r="D111" s="2310"/>
      <c r="E111" s="2310"/>
      <c r="F111" s="2310"/>
      <c r="G111" s="2310"/>
      <c r="H111" s="2310"/>
      <c r="I111" s="2311"/>
      <c r="J111" s="2250"/>
      <c r="K111" s="2250"/>
      <c r="L111" s="2250"/>
      <c r="M111" s="2250"/>
      <c r="N111" s="2250"/>
      <c r="O111" s="2250"/>
      <c r="P111" s="2250"/>
      <c r="Q111" s="2250"/>
      <c r="R111" s="2250"/>
      <c r="S111" s="2250"/>
      <c r="T111" s="2250"/>
      <c r="U111" s="2250"/>
      <c r="V111" s="2250"/>
      <c r="W111" s="2250"/>
      <c r="X111" s="2250"/>
      <c r="Y111" s="2250"/>
      <c r="Z111" s="2250"/>
      <c r="AA111" s="2250"/>
      <c r="AB111" s="2250"/>
      <c r="AC111" s="2250"/>
      <c r="AD111" s="2250"/>
      <c r="AE111" s="2250"/>
      <c r="AF111" s="2250"/>
      <c r="AG111" s="2250"/>
      <c r="AH111" s="2250"/>
      <c r="AI111" s="2250"/>
      <c r="AJ111" s="2250"/>
      <c r="AK111" s="2250"/>
      <c r="AL111" s="2250"/>
      <c r="AM111" s="2250"/>
      <c r="AN111" s="2250"/>
      <c r="AO111" s="2250"/>
      <c r="AP111" s="2250"/>
      <c r="AQ111" s="2250"/>
      <c r="AR111" s="2250"/>
      <c r="AS111" s="2250"/>
      <c r="AT111" s="2250"/>
      <c r="AU111" s="2250"/>
      <c r="AV111" s="2250"/>
      <c r="AW111" s="2250"/>
      <c r="AX111" s="2250"/>
      <c r="AY111" s="2250"/>
      <c r="AZ111" s="2250"/>
      <c r="BA111" s="2250"/>
      <c r="BB111" s="2250"/>
      <c r="BC111" s="2250"/>
      <c r="BD111" s="2250"/>
      <c r="BE111" s="2250"/>
      <c r="BF111" s="2250"/>
      <c r="BG111" s="2250"/>
      <c r="BH111" s="2250"/>
      <c r="BI111" s="2250"/>
      <c r="BJ111" s="2250"/>
      <c r="BK111" s="2250"/>
      <c r="BL111" s="2250"/>
      <c r="BM111" s="2250"/>
      <c r="BN111" s="2250"/>
      <c r="BO111" s="2250"/>
      <c r="BP111" s="2250"/>
      <c r="BQ111" s="2250"/>
      <c r="BR111" s="2250"/>
      <c r="BS111" s="2250"/>
      <c r="BT111" s="2250"/>
      <c r="BU111" s="2250"/>
      <c r="BV111" s="2250"/>
      <c r="BW111" s="2250"/>
      <c r="BX111" s="2250"/>
      <c r="BY111" s="2250"/>
      <c r="BZ111" s="2250"/>
      <c r="CA111" s="2250"/>
      <c r="CB111" s="2250"/>
      <c r="CC111" s="2250"/>
      <c r="CD111" s="2250"/>
      <c r="CE111" s="2250"/>
      <c r="CF111" s="2250"/>
      <c r="CG111" s="2250"/>
      <c r="CH111" s="2250"/>
      <c r="CI111" s="2250"/>
      <c r="CJ111" s="2250"/>
      <c r="CK111" s="2250"/>
      <c r="CL111" s="2250"/>
      <c r="CM111" s="2250"/>
      <c r="CN111" s="2250"/>
      <c r="CO111" s="2250"/>
      <c r="CP111" s="2250"/>
      <c r="CQ111" s="2250"/>
      <c r="CR111" s="2250"/>
      <c r="CS111" s="2250"/>
      <c r="CT111" s="2250"/>
    </row>
    <row r="112" spans="1:98" x14ac:dyDescent="0.25">
      <c r="A112" s="266" t="s">
        <v>101</v>
      </c>
      <c r="B112" s="2303" t="s">
        <v>1867</v>
      </c>
      <c r="C112" s="2304"/>
      <c r="D112" s="2304"/>
      <c r="E112" s="2304"/>
      <c r="F112" s="2304"/>
      <c r="G112" s="2304"/>
      <c r="H112" s="2304"/>
      <c r="I112" s="2305"/>
      <c r="J112" s="2250"/>
      <c r="K112" s="2250"/>
      <c r="L112" s="2250"/>
      <c r="M112" s="2250"/>
      <c r="N112" s="2250"/>
      <c r="O112" s="2250"/>
      <c r="P112" s="2250"/>
      <c r="Q112" s="2250"/>
      <c r="R112" s="2250"/>
      <c r="S112" s="2250"/>
      <c r="T112" s="2250"/>
      <c r="U112" s="2250"/>
      <c r="V112" s="2250"/>
      <c r="W112" s="2250"/>
      <c r="X112" s="2250"/>
      <c r="Y112" s="2250"/>
      <c r="Z112" s="2250"/>
      <c r="AA112" s="2250"/>
      <c r="AB112" s="2250"/>
      <c r="AC112" s="2250"/>
      <c r="AD112" s="2250"/>
      <c r="AE112" s="2250"/>
      <c r="AF112" s="2250"/>
      <c r="AG112" s="2250"/>
      <c r="AH112" s="2250"/>
      <c r="AI112" s="2250"/>
      <c r="AJ112" s="2250"/>
      <c r="AK112" s="2250"/>
      <c r="AL112" s="2250"/>
      <c r="AM112" s="2250"/>
      <c r="AN112" s="2250"/>
      <c r="AO112" s="2250"/>
      <c r="AP112" s="2250"/>
      <c r="AQ112" s="2250"/>
      <c r="AR112" s="2250"/>
      <c r="AS112" s="2250"/>
      <c r="AT112" s="2250"/>
      <c r="AU112" s="2250"/>
      <c r="AV112" s="2250"/>
      <c r="AW112" s="2250"/>
      <c r="AX112" s="2250"/>
      <c r="AY112" s="2250"/>
      <c r="AZ112" s="2250"/>
      <c r="BA112" s="2250"/>
      <c r="BB112" s="2250"/>
      <c r="BC112" s="2250"/>
      <c r="BD112" s="2250"/>
      <c r="BE112" s="2250"/>
      <c r="BF112" s="2250"/>
      <c r="BG112" s="2250"/>
      <c r="BH112" s="2250"/>
      <c r="BI112" s="2250"/>
      <c r="BJ112" s="2250"/>
      <c r="BK112" s="2250"/>
      <c r="BL112" s="2250"/>
      <c r="BM112" s="2250"/>
      <c r="BN112" s="2250"/>
      <c r="BO112" s="2250"/>
      <c r="BP112" s="2250"/>
      <c r="BQ112" s="2250"/>
      <c r="BR112" s="2250"/>
      <c r="BS112" s="2250"/>
      <c r="BT112" s="2250"/>
      <c r="BU112" s="2250"/>
      <c r="BV112" s="2250"/>
      <c r="BW112" s="2250"/>
      <c r="BX112" s="2250"/>
      <c r="BY112" s="2250"/>
      <c r="BZ112" s="2250"/>
      <c r="CA112" s="2250"/>
      <c r="CB112" s="2250"/>
      <c r="CC112" s="2250"/>
      <c r="CD112" s="2250"/>
      <c r="CE112" s="2250"/>
      <c r="CF112" s="2250"/>
      <c r="CG112" s="2250"/>
      <c r="CH112" s="2250"/>
      <c r="CI112" s="2250"/>
      <c r="CJ112" s="2250"/>
      <c r="CK112" s="2250"/>
      <c r="CL112" s="2250"/>
      <c r="CM112" s="2250"/>
      <c r="CN112" s="2250"/>
      <c r="CO112" s="2250"/>
      <c r="CP112" s="2250"/>
      <c r="CQ112" s="2250"/>
      <c r="CR112" s="2250"/>
      <c r="CS112" s="2250"/>
      <c r="CT112" s="2250"/>
    </row>
    <row r="113" spans="1:98" x14ac:dyDescent="0.25">
      <c r="A113" s="266" t="s">
        <v>103</v>
      </c>
      <c r="B113" s="2303" t="s">
        <v>1868</v>
      </c>
      <c r="C113" s="2304"/>
      <c r="D113" s="2304"/>
      <c r="E113" s="2304"/>
      <c r="F113" s="2304"/>
      <c r="G113" s="2304"/>
      <c r="H113" s="2304"/>
      <c r="I113" s="2305"/>
      <c r="J113" s="2250"/>
      <c r="K113" s="2250"/>
      <c r="L113" s="2250"/>
      <c r="M113" s="2250"/>
      <c r="N113" s="2250"/>
      <c r="O113" s="2250"/>
      <c r="P113" s="2250"/>
      <c r="Q113" s="2250"/>
      <c r="R113" s="2250"/>
      <c r="S113" s="2250"/>
      <c r="T113" s="2250"/>
      <c r="U113" s="2250"/>
      <c r="V113" s="2250"/>
      <c r="W113" s="2250"/>
      <c r="X113" s="2250"/>
      <c r="Y113" s="2250"/>
      <c r="Z113" s="2250"/>
      <c r="AA113" s="2250"/>
      <c r="AB113" s="2250"/>
      <c r="AC113" s="2250"/>
      <c r="AD113" s="2250"/>
      <c r="AE113" s="2250"/>
      <c r="AF113" s="2250"/>
      <c r="AG113" s="2250"/>
      <c r="AH113" s="2250"/>
      <c r="AI113" s="2250"/>
      <c r="AJ113" s="2250"/>
      <c r="AK113" s="2250"/>
      <c r="AL113" s="2250"/>
      <c r="AM113" s="2250"/>
      <c r="AN113" s="2250"/>
      <c r="AO113" s="2250"/>
      <c r="AP113" s="2250"/>
      <c r="AQ113" s="2250"/>
      <c r="AR113" s="2250"/>
      <c r="AS113" s="2250"/>
      <c r="AT113" s="2250"/>
      <c r="AU113" s="2250"/>
      <c r="AV113" s="2250"/>
      <c r="AW113" s="2250"/>
      <c r="AX113" s="2250"/>
      <c r="AY113" s="2250"/>
      <c r="AZ113" s="2250"/>
      <c r="BA113" s="2250"/>
      <c r="BB113" s="2250"/>
      <c r="BC113" s="2250"/>
      <c r="BD113" s="2250"/>
      <c r="BE113" s="2250"/>
      <c r="BF113" s="2250"/>
      <c r="BG113" s="2250"/>
      <c r="BH113" s="2250"/>
      <c r="BI113" s="2250"/>
      <c r="BJ113" s="2250"/>
      <c r="BK113" s="2250"/>
      <c r="BL113" s="2250"/>
      <c r="BM113" s="2250"/>
      <c r="BN113" s="2250"/>
      <c r="BO113" s="2250"/>
      <c r="BP113" s="2250"/>
      <c r="BQ113" s="2250"/>
      <c r="BR113" s="2250"/>
      <c r="BS113" s="2250"/>
      <c r="BT113" s="2250"/>
      <c r="BU113" s="2250"/>
      <c r="BV113" s="2250"/>
      <c r="BW113" s="2250"/>
      <c r="BX113" s="2250"/>
      <c r="BY113" s="2250"/>
      <c r="BZ113" s="2250"/>
      <c r="CA113" s="2250"/>
      <c r="CB113" s="2250"/>
      <c r="CC113" s="2250"/>
      <c r="CD113" s="2250"/>
      <c r="CE113" s="2250"/>
      <c r="CF113" s="2250"/>
      <c r="CG113" s="2250"/>
      <c r="CH113" s="2250"/>
      <c r="CI113" s="2250"/>
      <c r="CJ113" s="2250"/>
      <c r="CK113" s="2250"/>
      <c r="CL113" s="2250"/>
      <c r="CM113" s="2250"/>
      <c r="CN113" s="2250"/>
      <c r="CO113" s="2250"/>
      <c r="CP113" s="2250"/>
      <c r="CQ113" s="2250"/>
      <c r="CR113" s="2250"/>
      <c r="CS113" s="2250"/>
      <c r="CT113" s="2250"/>
    </row>
    <row r="114" spans="1:98" x14ac:dyDescent="0.25">
      <c r="A114" s="505" t="s">
        <v>105</v>
      </c>
      <c r="B114" s="2303" t="s">
        <v>1869</v>
      </c>
      <c r="C114" s="2304"/>
      <c r="D114" s="2304"/>
      <c r="E114" s="2304"/>
      <c r="F114" s="2304"/>
      <c r="G114" s="2304"/>
      <c r="H114" s="2304"/>
      <c r="I114" s="2305"/>
      <c r="J114" s="2250"/>
      <c r="K114" s="2250"/>
      <c r="L114" s="2250"/>
      <c r="M114" s="2250"/>
      <c r="N114" s="2250"/>
      <c r="O114" s="2250"/>
      <c r="P114" s="2250"/>
      <c r="Q114" s="2250"/>
      <c r="R114" s="2250"/>
      <c r="S114" s="2250"/>
      <c r="T114" s="2250"/>
      <c r="U114" s="2250"/>
      <c r="V114" s="2250"/>
      <c r="W114" s="2250"/>
      <c r="X114" s="2250"/>
      <c r="Y114" s="2250"/>
      <c r="Z114" s="2250"/>
      <c r="AA114" s="2250"/>
      <c r="AB114" s="2250"/>
      <c r="AC114" s="2250"/>
      <c r="AD114" s="2250"/>
      <c r="AE114" s="2250"/>
      <c r="AF114" s="2250"/>
      <c r="AG114" s="2250"/>
      <c r="AH114" s="2250"/>
      <c r="AI114" s="2250"/>
      <c r="AJ114" s="2250"/>
      <c r="AK114" s="2250"/>
      <c r="AL114" s="2250"/>
      <c r="AM114" s="2250"/>
      <c r="AN114" s="2250"/>
      <c r="AO114" s="2250"/>
      <c r="AP114" s="2250"/>
      <c r="AQ114" s="2250"/>
      <c r="AR114" s="2250"/>
      <c r="AS114" s="2250"/>
      <c r="AT114" s="2250"/>
      <c r="AU114" s="2250"/>
      <c r="AV114" s="2250"/>
      <c r="AW114" s="2250"/>
      <c r="AX114" s="2250"/>
      <c r="AY114" s="2250"/>
      <c r="AZ114" s="2250"/>
      <c r="BA114" s="2250"/>
      <c r="BB114" s="2250"/>
      <c r="BC114" s="2250"/>
      <c r="BD114" s="2250"/>
      <c r="BE114" s="2250"/>
      <c r="BF114" s="2250"/>
      <c r="BG114" s="2250"/>
      <c r="BH114" s="2250"/>
      <c r="BI114" s="2250"/>
      <c r="BJ114" s="2250"/>
      <c r="BK114" s="2250"/>
      <c r="BL114" s="2250"/>
      <c r="BM114" s="2250"/>
      <c r="BN114" s="2250"/>
      <c r="BO114" s="2250"/>
      <c r="BP114" s="2250"/>
      <c r="BQ114" s="2250"/>
      <c r="BR114" s="2250"/>
      <c r="BS114" s="2250"/>
      <c r="BT114" s="2250"/>
      <c r="BU114" s="2250"/>
      <c r="BV114" s="2250"/>
      <c r="BW114" s="2250"/>
      <c r="BX114" s="2250"/>
      <c r="BY114" s="2250"/>
      <c r="BZ114" s="2250"/>
      <c r="CA114" s="2250"/>
      <c r="CB114" s="2250"/>
      <c r="CC114" s="2250"/>
      <c r="CD114" s="2250"/>
      <c r="CE114" s="2250"/>
      <c r="CF114" s="2250"/>
      <c r="CG114" s="2250"/>
      <c r="CH114" s="2250"/>
      <c r="CI114" s="2250"/>
      <c r="CJ114" s="2250"/>
      <c r="CK114" s="2250"/>
      <c r="CL114" s="2250"/>
      <c r="CM114" s="2250"/>
      <c r="CN114" s="2250"/>
      <c r="CO114" s="2250"/>
      <c r="CP114" s="2250"/>
      <c r="CQ114" s="2250"/>
      <c r="CR114" s="2250"/>
      <c r="CS114" s="2250"/>
      <c r="CT114" s="2250"/>
    </row>
    <row r="115" spans="1:98" x14ac:dyDescent="0.25">
      <c r="A115" s="266" t="s">
        <v>107</v>
      </c>
      <c r="B115" s="2314" t="s">
        <v>1870</v>
      </c>
      <c r="C115" s="2315"/>
      <c r="D115" s="2315"/>
      <c r="E115" s="2315"/>
      <c r="F115" s="2315"/>
      <c r="G115" s="2315"/>
      <c r="H115" s="2315"/>
      <c r="I115" s="2316"/>
      <c r="J115" s="2250"/>
      <c r="K115" s="2250"/>
      <c r="L115" s="2250"/>
      <c r="M115" s="2250"/>
      <c r="N115" s="2250"/>
      <c r="O115" s="2250"/>
      <c r="P115" s="2250"/>
      <c r="Q115" s="2250"/>
      <c r="R115" s="2250"/>
      <c r="S115" s="2250"/>
      <c r="T115" s="2250"/>
      <c r="U115" s="2250"/>
      <c r="V115" s="2250"/>
      <c r="W115" s="2250"/>
      <c r="X115" s="2250"/>
      <c r="Y115" s="2250"/>
      <c r="Z115" s="2250"/>
      <c r="AA115" s="2250"/>
      <c r="AB115" s="2250"/>
      <c r="AC115" s="2250"/>
      <c r="AD115" s="2250"/>
      <c r="AE115" s="2250"/>
      <c r="AF115" s="2250"/>
      <c r="AG115" s="2250"/>
      <c r="AH115" s="2250"/>
      <c r="AI115" s="2250"/>
      <c r="AJ115" s="2250"/>
      <c r="AK115" s="2250"/>
      <c r="AL115" s="2250"/>
      <c r="AM115" s="2250"/>
      <c r="AN115" s="2250"/>
      <c r="AO115" s="2250"/>
      <c r="AP115" s="2250"/>
      <c r="AQ115" s="2250"/>
      <c r="AR115" s="2250"/>
      <c r="AS115" s="2250"/>
      <c r="AT115" s="2250"/>
      <c r="AU115" s="2250"/>
      <c r="AV115" s="2250"/>
      <c r="AW115" s="2250"/>
      <c r="AX115" s="2250"/>
      <c r="AY115" s="2250"/>
      <c r="AZ115" s="2250"/>
      <c r="BA115" s="2250"/>
      <c r="BB115" s="2250"/>
      <c r="BC115" s="2250"/>
      <c r="BD115" s="2250"/>
      <c r="BE115" s="2250"/>
      <c r="BF115" s="2250"/>
      <c r="BG115" s="2250"/>
      <c r="BH115" s="2250"/>
      <c r="BI115" s="2250"/>
      <c r="BJ115" s="2250"/>
      <c r="BK115" s="2250"/>
      <c r="BL115" s="2250"/>
      <c r="BM115" s="2250"/>
      <c r="BN115" s="2250"/>
      <c r="BO115" s="2250"/>
      <c r="BP115" s="2250"/>
      <c r="BQ115" s="2250"/>
      <c r="BR115" s="2250"/>
      <c r="BS115" s="2250"/>
      <c r="BT115" s="2250"/>
      <c r="BU115" s="2250"/>
      <c r="BV115" s="2250"/>
      <c r="BW115" s="2250"/>
      <c r="BX115" s="2250"/>
      <c r="BY115" s="2250"/>
      <c r="BZ115" s="2250"/>
      <c r="CA115" s="2250"/>
      <c r="CB115" s="2250"/>
      <c r="CC115" s="2250"/>
      <c r="CD115" s="2250"/>
      <c r="CE115" s="2250"/>
      <c r="CF115" s="2250"/>
      <c r="CG115" s="2250"/>
      <c r="CH115" s="2250"/>
      <c r="CI115" s="2250"/>
      <c r="CJ115" s="2250"/>
      <c r="CK115" s="2250"/>
      <c r="CL115" s="2250"/>
      <c r="CM115" s="2250"/>
      <c r="CN115" s="2250"/>
      <c r="CO115" s="2250"/>
      <c r="CP115" s="2250"/>
      <c r="CQ115" s="2250"/>
      <c r="CR115" s="2250"/>
      <c r="CS115" s="2250"/>
      <c r="CT115" s="2250"/>
    </row>
    <row r="116" spans="1:98" x14ac:dyDescent="0.25">
      <c r="A116" s="267" t="s">
        <v>108</v>
      </c>
      <c r="B116" s="2303" t="s">
        <v>1871</v>
      </c>
      <c r="C116" s="2304"/>
      <c r="D116" s="2304"/>
      <c r="E116" s="2304"/>
      <c r="F116" s="2304"/>
      <c r="G116" s="2304"/>
      <c r="H116" s="2304"/>
      <c r="I116" s="2305"/>
      <c r="J116" s="2250"/>
      <c r="K116" s="2250"/>
      <c r="L116" s="2250"/>
      <c r="M116" s="2250"/>
      <c r="N116" s="2250"/>
      <c r="O116" s="2250"/>
      <c r="P116" s="2250"/>
      <c r="Q116" s="2250"/>
      <c r="R116" s="2250"/>
      <c r="S116" s="2250"/>
      <c r="T116" s="2250"/>
      <c r="U116" s="2250"/>
      <c r="V116" s="2250"/>
      <c r="W116" s="2250"/>
      <c r="X116" s="2250"/>
      <c r="Y116" s="2250"/>
      <c r="Z116" s="2250"/>
      <c r="AA116" s="2250"/>
      <c r="AB116" s="2250"/>
      <c r="AC116" s="2250"/>
      <c r="AD116" s="2250"/>
      <c r="AE116" s="2250"/>
      <c r="AF116" s="2250"/>
      <c r="AG116" s="2250"/>
      <c r="AH116" s="2250"/>
      <c r="AI116" s="2250"/>
      <c r="AJ116" s="2250"/>
      <c r="AK116" s="2250"/>
      <c r="AL116" s="2250"/>
      <c r="AM116" s="2250"/>
      <c r="AN116" s="2250"/>
      <c r="AO116" s="2250"/>
      <c r="AP116" s="2250"/>
      <c r="AQ116" s="2250"/>
      <c r="AR116" s="2250"/>
      <c r="AS116" s="2250"/>
      <c r="AT116" s="2250"/>
      <c r="AU116" s="2250"/>
      <c r="AV116" s="2250"/>
      <c r="AW116" s="2250"/>
      <c r="AX116" s="2250"/>
      <c r="AY116" s="2250"/>
      <c r="AZ116" s="2250"/>
      <c r="BA116" s="2250"/>
      <c r="BB116" s="2250"/>
      <c r="BC116" s="2250"/>
      <c r="BD116" s="2250"/>
      <c r="BE116" s="2250"/>
      <c r="BF116" s="2250"/>
      <c r="BG116" s="2250"/>
      <c r="BH116" s="2250"/>
      <c r="BI116" s="2250"/>
      <c r="BJ116" s="2250"/>
      <c r="BK116" s="2250"/>
      <c r="BL116" s="2250"/>
      <c r="BM116" s="2250"/>
      <c r="BN116" s="2250"/>
      <c r="BO116" s="2250"/>
      <c r="BP116" s="2250"/>
      <c r="BQ116" s="2250"/>
      <c r="BR116" s="2250"/>
      <c r="BS116" s="2250"/>
      <c r="BT116" s="2250"/>
      <c r="BU116" s="2250"/>
      <c r="BV116" s="2250"/>
      <c r="BW116" s="2250"/>
      <c r="BX116" s="2250"/>
      <c r="BY116" s="2250"/>
      <c r="BZ116" s="2250"/>
      <c r="CA116" s="2250"/>
      <c r="CB116" s="2250"/>
      <c r="CC116" s="2250"/>
      <c r="CD116" s="2250"/>
      <c r="CE116" s="2250"/>
      <c r="CF116" s="2250"/>
      <c r="CG116" s="2250"/>
      <c r="CH116" s="2250"/>
      <c r="CI116" s="2250"/>
      <c r="CJ116" s="2250"/>
      <c r="CK116" s="2250"/>
      <c r="CL116" s="2250"/>
      <c r="CM116" s="2250"/>
      <c r="CN116" s="2250"/>
      <c r="CO116" s="2250"/>
      <c r="CP116" s="2250"/>
      <c r="CQ116" s="2250"/>
      <c r="CR116" s="2250"/>
      <c r="CS116" s="2250"/>
      <c r="CT116" s="2250"/>
    </row>
    <row r="117" spans="1:98" ht="75.75" customHeight="1" x14ac:dyDescent="0.25">
      <c r="A117" s="544" t="s">
        <v>110</v>
      </c>
      <c r="B117" s="2303" t="s">
        <v>1872</v>
      </c>
      <c r="C117" s="2304"/>
      <c r="D117" s="2304"/>
      <c r="E117" s="2304"/>
      <c r="F117" s="2304"/>
      <c r="G117" s="2304"/>
      <c r="H117" s="2304"/>
      <c r="I117" s="2305"/>
      <c r="J117" s="2250"/>
      <c r="K117" s="2250"/>
      <c r="L117" s="2250"/>
      <c r="M117" s="2250"/>
      <c r="N117" s="2250"/>
      <c r="O117" s="2250"/>
      <c r="P117" s="2250"/>
      <c r="Q117" s="2250"/>
      <c r="R117" s="2250"/>
      <c r="S117" s="2250"/>
      <c r="T117" s="2250"/>
      <c r="U117" s="2250"/>
      <c r="V117" s="2250"/>
      <c r="W117" s="2250"/>
      <c r="X117" s="2250"/>
      <c r="Y117" s="2250"/>
      <c r="Z117" s="2250"/>
      <c r="AA117" s="2250"/>
      <c r="AB117" s="2250"/>
      <c r="AC117" s="2250"/>
      <c r="AD117" s="2250"/>
      <c r="AE117" s="2250"/>
      <c r="AF117" s="2250"/>
      <c r="AG117" s="2250"/>
      <c r="AH117" s="2250"/>
      <c r="AI117" s="2250"/>
      <c r="AJ117" s="2250"/>
      <c r="AK117" s="2250"/>
      <c r="AL117" s="2250"/>
      <c r="AM117" s="2250"/>
      <c r="AN117" s="2250"/>
      <c r="AO117" s="2250"/>
      <c r="AP117" s="2250"/>
      <c r="AQ117" s="2250"/>
      <c r="AR117" s="2250"/>
      <c r="AS117" s="2250"/>
      <c r="AT117" s="2250"/>
      <c r="AU117" s="2250"/>
      <c r="AV117" s="2250"/>
      <c r="AW117" s="2250"/>
      <c r="AX117" s="2250"/>
      <c r="AY117" s="2250"/>
      <c r="AZ117" s="2250"/>
      <c r="BA117" s="2250"/>
      <c r="BB117" s="2250"/>
      <c r="BC117" s="2250"/>
      <c r="BD117" s="2250"/>
      <c r="BE117" s="2250"/>
      <c r="BF117" s="2250"/>
      <c r="BG117" s="2250"/>
      <c r="BH117" s="2250"/>
      <c r="BI117" s="2250"/>
      <c r="BJ117" s="2250"/>
      <c r="BK117" s="2250"/>
      <c r="BL117" s="2250"/>
      <c r="BM117" s="2250"/>
      <c r="BN117" s="2250"/>
      <c r="BO117" s="2250"/>
      <c r="BP117" s="2250"/>
      <c r="BQ117" s="2250"/>
      <c r="BR117" s="2250"/>
      <c r="BS117" s="2250"/>
      <c r="BT117" s="2250"/>
      <c r="BU117" s="2250"/>
      <c r="BV117" s="2250"/>
      <c r="BW117" s="2250"/>
      <c r="BX117" s="2250"/>
      <c r="BY117" s="2250"/>
      <c r="BZ117" s="2250"/>
      <c r="CA117" s="2250"/>
      <c r="CB117" s="2250"/>
      <c r="CC117" s="2250"/>
      <c r="CD117" s="2250"/>
      <c r="CE117" s="2250"/>
      <c r="CF117" s="2250"/>
      <c r="CG117" s="2250"/>
      <c r="CH117" s="2250"/>
      <c r="CI117" s="2250"/>
      <c r="CJ117" s="2250"/>
      <c r="CK117" s="2250"/>
      <c r="CL117" s="2250"/>
      <c r="CM117" s="2250"/>
      <c r="CN117" s="2250"/>
      <c r="CO117" s="2250"/>
      <c r="CP117" s="2250"/>
      <c r="CQ117" s="2250"/>
      <c r="CR117" s="2250"/>
      <c r="CS117" s="2250"/>
      <c r="CT117" s="2250"/>
    </row>
    <row r="118" spans="1:98" x14ac:dyDescent="0.25">
      <c r="A118" s="565" t="s">
        <v>112</v>
      </c>
      <c r="B118" s="545" t="s">
        <v>1873</v>
      </c>
      <c r="C118" s="528" t="s">
        <v>1874</v>
      </c>
      <c r="D118" s="545" t="s">
        <v>1875</v>
      </c>
      <c r="E118" s="545" t="s">
        <v>116</v>
      </c>
      <c r="F118" s="545" t="s">
        <v>1876</v>
      </c>
      <c r="G118" s="545" t="s">
        <v>1877</v>
      </c>
      <c r="H118" s="545" t="s">
        <v>1878</v>
      </c>
      <c r="I118" s="566" t="s">
        <v>1879</v>
      </c>
      <c r="J118" s="2250"/>
      <c r="K118" s="2250"/>
      <c r="L118" s="2250"/>
      <c r="M118" s="2250"/>
      <c r="N118" s="2250"/>
      <c r="O118" s="2250"/>
      <c r="P118" s="2250"/>
      <c r="Q118" s="2250"/>
      <c r="R118" s="2250"/>
      <c r="S118" s="2250"/>
      <c r="T118" s="2250"/>
      <c r="U118" s="2250"/>
      <c r="V118" s="2250"/>
      <c r="W118" s="2250"/>
      <c r="X118" s="2250"/>
      <c r="Y118" s="2250"/>
      <c r="Z118" s="2250"/>
      <c r="AA118" s="2250"/>
      <c r="AB118" s="2250"/>
      <c r="AC118" s="2250"/>
      <c r="AD118" s="2250"/>
      <c r="AE118" s="2250"/>
      <c r="AF118" s="2250"/>
      <c r="AG118" s="2250"/>
      <c r="AH118" s="2250"/>
      <c r="AI118" s="2250"/>
      <c r="AJ118" s="2250"/>
      <c r="AK118" s="2250"/>
      <c r="AL118" s="2250"/>
      <c r="AM118" s="2250"/>
      <c r="AN118" s="2250"/>
      <c r="AO118" s="2250"/>
      <c r="AP118" s="2250"/>
      <c r="AQ118" s="2250"/>
      <c r="AR118" s="2250"/>
      <c r="AS118" s="2250"/>
      <c r="AT118" s="2250"/>
      <c r="AU118" s="2250"/>
      <c r="AV118" s="2250"/>
      <c r="AW118" s="2250"/>
      <c r="AX118" s="2250"/>
      <c r="AY118" s="2250"/>
      <c r="AZ118" s="2250"/>
      <c r="BA118" s="2250"/>
      <c r="BB118" s="2250"/>
      <c r="BC118" s="2250"/>
      <c r="BD118" s="2250"/>
      <c r="BE118" s="2250"/>
      <c r="BF118" s="2250"/>
      <c r="BG118" s="2250"/>
      <c r="BH118" s="2250"/>
      <c r="BI118" s="2250"/>
      <c r="BJ118" s="2250"/>
      <c r="BK118" s="2250"/>
      <c r="BL118" s="2250"/>
      <c r="BM118" s="2250"/>
      <c r="BN118" s="2250"/>
      <c r="BO118" s="2250"/>
      <c r="BP118" s="2250"/>
      <c r="BQ118" s="2250"/>
      <c r="BR118" s="2250"/>
      <c r="BS118" s="2250"/>
      <c r="BT118" s="2250"/>
      <c r="BU118" s="2250"/>
      <c r="BV118" s="2250"/>
      <c r="BW118" s="2250"/>
      <c r="BX118" s="2250"/>
      <c r="BY118" s="2250"/>
      <c r="BZ118" s="2250"/>
      <c r="CA118" s="2250"/>
      <c r="CB118" s="2250"/>
      <c r="CC118" s="2250"/>
      <c r="CD118" s="2250"/>
      <c r="CE118" s="2250"/>
      <c r="CF118" s="2250"/>
      <c r="CG118" s="2250"/>
      <c r="CH118" s="2250"/>
      <c r="CI118" s="2250"/>
      <c r="CJ118" s="2250"/>
      <c r="CK118" s="2250"/>
      <c r="CL118" s="2250"/>
      <c r="CM118" s="2250"/>
      <c r="CN118" s="2250"/>
      <c r="CO118" s="2250"/>
      <c r="CP118" s="2250"/>
      <c r="CQ118" s="2250"/>
      <c r="CR118" s="2250"/>
      <c r="CS118" s="2250"/>
      <c r="CT118" s="2250"/>
    </row>
    <row r="119" spans="1:98" ht="38.25" x14ac:dyDescent="0.25">
      <c r="A119" s="2312" t="s">
        <v>1880</v>
      </c>
      <c r="B119" s="277">
        <v>1</v>
      </c>
      <c r="C119" s="225" t="s">
        <v>1881</v>
      </c>
      <c r="D119" s="532" t="s">
        <v>1831</v>
      </c>
      <c r="E119" s="567" t="s">
        <v>1882</v>
      </c>
      <c r="F119" s="225" t="s">
        <v>1883</v>
      </c>
      <c r="G119" s="277" t="s">
        <v>1884</v>
      </c>
      <c r="H119" s="568" t="s">
        <v>1885</v>
      </c>
      <c r="I119" s="569" t="s">
        <v>1886</v>
      </c>
      <c r="J119" s="2250"/>
      <c r="K119" s="2250"/>
      <c r="L119" s="2250"/>
      <c r="M119" s="2250"/>
      <c r="N119" s="2250"/>
      <c r="O119" s="2250"/>
      <c r="P119" s="2250"/>
      <c r="Q119" s="2250"/>
      <c r="R119" s="2250"/>
      <c r="S119" s="2250"/>
      <c r="T119" s="2250"/>
      <c r="U119" s="2250"/>
      <c r="V119" s="2250"/>
      <c r="W119" s="2250"/>
      <c r="X119" s="2250"/>
      <c r="Y119" s="2250"/>
      <c r="Z119" s="2250"/>
      <c r="AA119" s="2250"/>
      <c r="AB119" s="2250"/>
      <c r="AC119" s="2250"/>
      <c r="AD119" s="2250"/>
      <c r="AE119" s="2250"/>
      <c r="AF119" s="2250"/>
      <c r="AG119" s="2250"/>
      <c r="AH119" s="2250"/>
      <c r="AI119" s="2250"/>
      <c r="AJ119" s="2250"/>
      <c r="AK119" s="2250"/>
      <c r="AL119" s="2250"/>
      <c r="AM119" s="2250"/>
      <c r="AN119" s="2250"/>
      <c r="AO119" s="2250"/>
      <c r="AP119" s="2250"/>
      <c r="AQ119" s="2250"/>
      <c r="AR119" s="2250"/>
      <c r="AS119" s="2250"/>
      <c r="AT119" s="2250"/>
      <c r="AU119" s="2250"/>
      <c r="AV119" s="2250"/>
      <c r="AW119" s="2250"/>
      <c r="AX119" s="2250"/>
      <c r="AY119" s="2250"/>
      <c r="AZ119" s="2250"/>
      <c r="BA119" s="2250"/>
      <c r="BB119" s="2250"/>
      <c r="BC119" s="2250"/>
      <c r="BD119" s="2250"/>
      <c r="BE119" s="2250"/>
      <c r="BF119" s="2250"/>
      <c r="BG119" s="2250"/>
      <c r="BH119" s="2250"/>
      <c r="BI119" s="2250"/>
      <c r="BJ119" s="2250"/>
      <c r="BK119" s="2250"/>
      <c r="BL119" s="2250"/>
      <c r="BM119" s="2250"/>
      <c r="BN119" s="2250"/>
      <c r="BO119" s="2250"/>
      <c r="BP119" s="2250"/>
      <c r="BQ119" s="2250"/>
      <c r="BR119" s="2250"/>
      <c r="BS119" s="2250"/>
      <c r="BT119" s="2250"/>
      <c r="BU119" s="2250"/>
      <c r="BV119" s="2250"/>
      <c r="BW119" s="2250"/>
      <c r="BX119" s="2250"/>
      <c r="BY119" s="2250"/>
      <c r="BZ119" s="2250"/>
      <c r="CA119" s="2250"/>
      <c r="CB119" s="2250"/>
      <c r="CC119" s="2250"/>
      <c r="CD119" s="2250"/>
      <c r="CE119" s="2250"/>
      <c r="CF119" s="2250"/>
      <c r="CG119" s="2250"/>
      <c r="CH119" s="2250"/>
      <c r="CI119" s="2250"/>
      <c r="CJ119" s="2250"/>
      <c r="CK119" s="2250"/>
      <c r="CL119" s="2250"/>
      <c r="CM119" s="2250"/>
      <c r="CN119" s="2250"/>
      <c r="CO119" s="2250"/>
      <c r="CP119" s="2250"/>
      <c r="CQ119" s="2250"/>
      <c r="CR119" s="2250"/>
      <c r="CS119" s="2250"/>
      <c r="CT119" s="2250"/>
    </row>
    <row r="120" spans="1:98" ht="38.25" x14ac:dyDescent="0.25">
      <c r="A120" s="2312"/>
      <c r="B120" s="277">
        <v>2</v>
      </c>
      <c r="C120" s="570" t="s">
        <v>1887</v>
      </c>
      <c r="D120" s="532" t="s">
        <v>1831</v>
      </c>
      <c r="E120" s="567" t="s">
        <v>1888</v>
      </c>
      <c r="F120" s="225" t="s">
        <v>1889</v>
      </c>
      <c r="G120" s="277" t="s">
        <v>1890</v>
      </c>
      <c r="H120" s="568" t="s">
        <v>1891</v>
      </c>
      <c r="I120" s="569" t="s">
        <v>1892</v>
      </c>
      <c r="J120" s="2250"/>
      <c r="K120" s="2250"/>
      <c r="L120" s="2250"/>
      <c r="M120" s="2250"/>
      <c r="N120" s="2250"/>
      <c r="O120" s="2250"/>
      <c r="P120" s="2250"/>
      <c r="Q120" s="2250"/>
      <c r="R120" s="2250"/>
      <c r="S120" s="2250"/>
      <c r="T120" s="2250"/>
      <c r="U120" s="2250"/>
      <c r="V120" s="2250"/>
      <c r="W120" s="2250"/>
      <c r="X120" s="2250"/>
      <c r="Y120" s="2250"/>
      <c r="Z120" s="2250"/>
      <c r="AA120" s="2250"/>
      <c r="AB120" s="2250"/>
      <c r="AC120" s="2250"/>
      <c r="AD120" s="2250"/>
      <c r="AE120" s="2250"/>
      <c r="AF120" s="2250"/>
      <c r="AG120" s="2250"/>
      <c r="AH120" s="2250"/>
      <c r="AI120" s="2250"/>
      <c r="AJ120" s="2250"/>
      <c r="AK120" s="2250"/>
      <c r="AL120" s="2250"/>
      <c r="AM120" s="2250"/>
      <c r="AN120" s="2250"/>
      <c r="AO120" s="2250"/>
      <c r="AP120" s="2250"/>
      <c r="AQ120" s="2250"/>
      <c r="AR120" s="2250"/>
      <c r="AS120" s="2250"/>
      <c r="AT120" s="2250"/>
      <c r="AU120" s="2250"/>
      <c r="AV120" s="2250"/>
      <c r="AW120" s="2250"/>
      <c r="AX120" s="2250"/>
      <c r="AY120" s="2250"/>
      <c r="AZ120" s="2250"/>
      <c r="BA120" s="2250"/>
      <c r="BB120" s="2250"/>
      <c r="BC120" s="2250"/>
      <c r="BD120" s="2250"/>
      <c r="BE120" s="2250"/>
      <c r="BF120" s="2250"/>
      <c r="BG120" s="2250"/>
      <c r="BH120" s="2250"/>
      <c r="BI120" s="2250"/>
      <c r="BJ120" s="2250"/>
      <c r="BK120" s="2250"/>
      <c r="BL120" s="2250"/>
      <c r="BM120" s="2250"/>
      <c r="BN120" s="2250"/>
      <c r="BO120" s="2250"/>
      <c r="BP120" s="2250"/>
      <c r="BQ120" s="2250"/>
      <c r="BR120" s="2250"/>
      <c r="BS120" s="2250"/>
      <c r="BT120" s="2250"/>
      <c r="BU120" s="2250"/>
      <c r="BV120" s="2250"/>
      <c r="BW120" s="2250"/>
      <c r="BX120" s="2250"/>
      <c r="BY120" s="2250"/>
      <c r="BZ120" s="2250"/>
      <c r="CA120" s="2250"/>
      <c r="CB120" s="2250"/>
      <c r="CC120" s="2250"/>
      <c r="CD120" s="2250"/>
      <c r="CE120" s="2250"/>
      <c r="CF120" s="2250"/>
      <c r="CG120" s="2250"/>
      <c r="CH120" s="2250"/>
      <c r="CI120" s="2250"/>
      <c r="CJ120" s="2250"/>
      <c r="CK120" s="2250"/>
      <c r="CL120" s="2250"/>
      <c r="CM120" s="2250"/>
      <c r="CN120" s="2250"/>
      <c r="CO120" s="2250"/>
      <c r="CP120" s="2250"/>
      <c r="CQ120" s="2250"/>
      <c r="CR120" s="2250"/>
      <c r="CS120" s="2250"/>
      <c r="CT120" s="2250"/>
    </row>
    <row r="121" spans="1:98" ht="38.25" x14ac:dyDescent="0.25">
      <c r="A121" s="2312"/>
      <c r="B121" s="277">
        <v>3</v>
      </c>
      <c r="C121" s="225" t="s">
        <v>1881</v>
      </c>
      <c r="D121" s="532" t="s">
        <v>1831</v>
      </c>
      <c r="E121" s="567" t="s">
        <v>1882</v>
      </c>
      <c r="F121" s="225" t="s">
        <v>1883</v>
      </c>
      <c r="G121" s="277" t="s">
        <v>1884</v>
      </c>
      <c r="H121" s="568" t="s">
        <v>411</v>
      </c>
      <c r="I121" s="569" t="s">
        <v>1886</v>
      </c>
      <c r="J121" s="2250"/>
      <c r="K121" s="2250"/>
      <c r="L121" s="2250"/>
      <c r="M121" s="2250"/>
      <c r="N121" s="2250"/>
      <c r="O121" s="2250"/>
      <c r="P121" s="2250"/>
      <c r="Q121" s="2250"/>
      <c r="R121" s="2250"/>
      <c r="S121" s="2250"/>
      <c r="T121" s="2250"/>
      <c r="U121" s="2250"/>
      <c r="V121" s="2250"/>
      <c r="W121" s="2250"/>
      <c r="X121" s="2250"/>
      <c r="Y121" s="2250"/>
      <c r="Z121" s="2250"/>
      <c r="AA121" s="2250"/>
      <c r="AB121" s="2250"/>
      <c r="AC121" s="2250"/>
      <c r="AD121" s="2250"/>
      <c r="AE121" s="2250"/>
      <c r="AF121" s="2250"/>
      <c r="AG121" s="2250"/>
      <c r="AH121" s="2250"/>
      <c r="AI121" s="2250"/>
      <c r="AJ121" s="2250"/>
      <c r="AK121" s="2250"/>
      <c r="AL121" s="2250"/>
      <c r="AM121" s="2250"/>
      <c r="AN121" s="2250"/>
      <c r="AO121" s="2250"/>
      <c r="AP121" s="2250"/>
      <c r="AQ121" s="2250"/>
      <c r="AR121" s="2250"/>
      <c r="AS121" s="2250"/>
      <c r="AT121" s="2250"/>
      <c r="AU121" s="2250"/>
      <c r="AV121" s="2250"/>
      <c r="AW121" s="2250"/>
      <c r="AX121" s="2250"/>
      <c r="AY121" s="2250"/>
      <c r="AZ121" s="2250"/>
      <c r="BA121" s="2250"/>
      <c r="BB121" s="2250"/>
      <c r="BC121" s="2250"/>
      <c r="BD121" s="2250"/>
      <c r="BE121" s="2250"/>
      <c r="BF121" s="2250"/>
      <c r="BG121" s="2250"/>
      <c r="BH121" s="2250"/>
      <c r="BI121" s="2250"/>
      <c r="BJ121" s="2250"/>
      <c r="BK121" s="2250"/>
      <c r="BL121" s="2250"/>
      <c r="BM121" s="2250"/>
      <c r="BN121" s="2250"/>
      <c r="BO121" s="2250"/>
      <c r="BP121" s="2250"/>
      <c r="BQ121" s="2250"/>
      <c r="BR121" s="2250"/>
      <c r="BS121" s="2250"/>
      <c r="BT121" s="2250"/>
      <c r="BU121" s="2250"/>
      <c r="BV121" s="2250"/>
      <c r="BW121" s="2250"/>
      <c r="BX121" s="2250"/>
      <c r="BY121" s="2250"/>
      <c r="BZ121" s="2250"/>
      <c r="CA121" s="2250"/>
      <c r="CB121" s="2250"/>
      <c r="CC121" s="2250"/>
      <c r="CD121" s="2250"/>
      <c r="CE121" s="2250"/>
      <c r="CF121" s="2250"/>
      <c r="CG121" s="2250"/>
      <c r="CH121" s="2250"/>
      <c r="CI121" s="2250"/>
      <c r="CJ121" s="2250"/>
      <c r="CK121" s="2250"/>
      <c r="CL121" s="2250"/>
      <c r="CM121" s="2250"/>
      <c r="CN121" s="2250"/>
      <c r="CO121" s="2250"/>
      <c r="CP121" s="2250"/>
      <c r="CQ121" s="2250"/>
      <c r="CR121" s="2250"/>
      <c r="CS121" s="2250"/>
      <c r="CT121" s="2250"/>
    </row>
    <row r="122" spans="1:98" ht="39" thickBot="1" x14ac:dyDescent="0.3">
      <c r="A122" s="2313"/>
      <c r="B122" s="282">
        <v>4</v>
      </c>
      <c r="C122" s="570" t="s">
        <v>1887</v>
      </c>
      <c r="D122" s="536" t="s">
        <v>1831</v>
      </c>
      <c r="E122" s="567" t="s">
        <v>1888</v>
      </c>
      <c r="F122" s="225" t="s">
        <v>1889</v>
      </c>
      <c r="G122" s="277" t="s">
        <v>1890</v>
      </c>
      <c r="H122" s="571" t="s">
        <v>1893</v>
      </c>
      <c r="I122" s="572" t="s">
        <v>1894</v>
      </c>
      <c r="J122" s="2250"/>
      <c r="K122" s="2250"/>
      <c r="L122" s="2250"/>
      <c r="M122" s="2250"/>
      <c r="N122" s="2250"/>
      <c r="O122" s="2250"/>
      <c r="P122" s="2250"/>
      <c r="Q122" s="2250"/>
      <c r="R122" s="2250"/>
      <c r="S122" s="2250"/>
      <c r="T122" s="2250"/>
      <c r="U122" s="2250"/>
      <c r="V122" s="2250"/>
      <c r="W122" s="2250"/>
      <c r="X122" s="2250"/>
      <c r="Y122" s="2250"/>
      <c r="Z122" s="2250"/>
      <c r="AA122" s="2250"/>
      <c r="AB122" s="2250"/>
      <c r="AC122" s="2250"/>
      <c r="AD122" s="2250"/>
      <c r="AE122" s="2250"/>
      <c r="AF122" s="2250"/>
      <c r="AG122" s="2250"/>
      <c r="AH122" s="2250"/>
      <c r="AI122" s="2250"/>
      <c r="AJ122" s="2250"/>
      <c r="AK122" s="2250"/>
      <c r="AL122" s="2250"/>
      <c r="AM122" s="2250"/>
      <c r="AN122" s="2250"/>
      <c r="AO122" s="2250"/>
      <c r="AP122" s="2250"/>
      <c r="AQ122" s="2250"/>
      <c r="AR122" s="2250"/>
      <c r="AS122" s="2250"/>
      <c r="AT122" s="2250"/>
      <c r="AU122" s="2250"/>
      <c r="AV122" s="2250"/>
      <c r="AW122" s="2250"/>
      <c r="AX122" s="2250"/>
      <c r="AY122" s="2250"/>
      <c r="AZ122" s="2250"/>
      <c r="BA122" s="2250"/>
      <c r="BB122" s="2250"/>
      <c r="BC122" s="2250"/>
      <c r="BD122" s="2250"/>
      <c r="BE122" s="2250"/>
      <c r="BF122" s="2250"/>
      <c r="BG122" s="2250"/>
      <c r="BH122" s="2250"/>
      <c r="BI122" s="2250"/>
      <c r="BJ122" s="2250"/>
      <c r="BK122" s="2250"/>
      <c r="BL122" s="2250"/>
      <c r="BM122" s="2250"/>
      <c r="BN122" s="2250"/>
      <c r="BO122" s="2250"/>
      <c r="BP122" s="2250"/>
      <c r="BQ122" s="2250"/>
      <c r="BR122" s="2250"/>
      <c r="BS122" s="2250"/>
      <c r="BT122" s="2250"/>
      <c r="BU122" s="2250"/>
      <c r="BV122" s="2250"/>
      <c r="BW122" s="2250"/>
      <c r="BX122" s="2250"/>
      <c r="BY122" s="2250"/>
      <c r="BZ122" s="2250"/>
      <c r="CA122" s="2250"/>
      <c r="CB122" s="2250"/>
      <c r="CC122" s="2250"/>
      <c r="CD122" s="2250"/>
      <c r="CE122" s="2250"/>
      <c r="CF122" s="2250"/>
      <c r="CG122" s="2250"/>
      <c r="CH122" s="2250"/>
      <c r="CI122" s="2250"/>
      <c r="CJ122" s="2250"/>
      <c r="CK122" s="2250"/>
      <c r="CL122" s="2250"/>
      <c r="CM122" s="2250"/>
      <c r="CN122" s="2250"/>
      <c r="CO122" s="2250"/>
      <c r="CP122" s="2250"/>
      <c r="CQ122" s="2250"/>
      <c r="CR122" s="2250"/>
      <c r="CS122" s="2250"/>
      <c r="CT122" s="2250"/>
    </row>
    <row r="123" spans="1:98" ht="15.75" thickBot="1" x14ac:dyDescent="0.3">
      <c r="J123" s="2250"/>
      <c r="K123" s="2250"/>
      <c r="L123" s="2250"/>
      <c r="M123" s="2250"/>
      <c r="N123" s="2250"/>
      <c r="O123" s="2250"/>
      <c r="P123" s="2250"/>
      <c r="Q123" s="2250"/>
      <c r="R123" s="2250"/>
      <c r="S123" s="2250"/>
      <c r="T123" s="2250"/>
      <c r="U123" s="2250"/>
      <c r="V123" s="2250"/>
      <c r="W123" s="2250"/>
      <c r="X123" s="2250"/>
      <c r="Y123" s="2250"/>
      <c r="Z123" s="2250"/>
      <c r="AA123" s="2250"/>
      <c r="AB123" s="2250"/>
      <c r="AC123" s="2250"/>
      <c r="AD123" s="2250"/>
      <c r="AE123" s="2250"/>
      <c r="AF123" s="2250"/>
      <c r="AG123" s="2250"/>
      <c r="AH123" s="2250"/>
      <c r="AI123" s="2250"/>
      <c r="AJ123" s="2250"/>
      <c r="AK123" s="2250"/>
      <c r="AL123" s="2250"/>
      <c r="AM123" s="2250"/>
      <c r="AN123" s="2250"/>
      <c r="AO123" s="2250"/>
      <c r="AP123" s="2250"/>
      <c r="AQ123" s="2250"/>
      <c r="AR123" s="2250"/>
      <c r="AS123" s="2250"/>
      <c r="AT123" s="2250"/>
      <c r="AU123" s="2250"/>
      <c r="AV123" s="2250"/>
      <c r="AW123" s="2250"/>
      <c r="AX123" s="2250"/>
      <c r="AY123" s="2250"/>
      <c r="AZ123" s="2250"/>
      <c r="BA123" s="2250"/>
      <c r="BB123" s="2250"/>
      <c r="BC123" s="2250"/>
      <c r="BD123" s="2250"/>
      <c r="BE123" s="2250"/>
      <c r="BF123" s="2250"/>
      <c r="BG123" s="2250"/>
      <c r="BH123" s="2250"/>
      <c r="BI123" s="2250"/>
      <c r="BJ123" s="2250"/>
      <c r="BK123" s="2250"/>
      <c r="BL123" s="2250"/>
      <c r="BM123" s="2250"/>
      <c r="BN123" s="2250"/>
      <c r="BO123" s="2250"/>
      <c r="BP123" s="2250"/>
      <c r="BQ123" s="2250"/>
      <c r="BR123" s="2250"/>
      <c r="BS123" s="2250"/>
      <c r="BT123" s="2250"/>
      <c r="BU123" s="2250"/>
      <c r="BV123" s="2250"/>
      <c r="BW123" s="2250"/>
      <c r="BX123" s="2250"/>
      <c r="BY123" s="2250"/>
      <c r="BZ123" s="2250"/>
      <c r="CA123" s="2250"/>
      <c r="CB123" s="2250"/>
      <c r="CC123" s="2250"/>
      <c r="CD123" s="2250"/>
      <c r="CE123" s="2250"/>
      <c r="CF123" s="2250"/>
      <c r="CG123" s="2250"/>
      <c r="CH123" s="2250"/>
      <c r="CI123" s="2250"/>
      <c r="CJ123" s="2250"/>
      <c r="CK123" s="2250"/>
      <c r="CL123" s="2250"/>
      <c r="CM123" s="2250"/>
      <c r="CN123" s="2250"/>
      <c r="CO123" s="2250"/>
      <c r="CP123" s="2250"/>
      <c r="CQ123" s="2250"/>
      <c r="CR123" s="2250"/>
      <c r="CS123" s="2250"/>
      <c r="CT123" s="2250"/>
    </row>
    <row r="124" spans="1:98" x14ac:dyDescent="0.25">
      <c r="A124" s="498" t="s">
        <v>345</v>
      </c>
      <c r="B124" s="2236" t="s">
        <v>1737</v>
      </c>
      <c r="C124" s="2236"/>
      <c r="D124" s="2236"/>
      <c r="E124" s="2236"/>
      <c r="F124" s="2236"/>
      <c r="G124" s="2236"/>
      <c r="H124" s="2236"/>
      <c r="I124" s="2237"/>
      <c r="J124" s="2250"/>
      <c r="K124" s="2250"/>
      <c r="L124" s="2250"/>
      <c r="M124" s="2250"/>
      <c r="N124" s="2250"/>
      <c r="O124" s="2250"/>
      <c r="P124" s="2250"/>
      <c r="Q124" s="2250"/>
      <c r="R124" s="2250"/>
      <c r="S124" s="2250"/>
      <c r="T124" s="2250"/>
      <c r="U124" s="2250"/>
      <c r="V124" s="2250"/>
      <c r="W124" s="2250"/>
      <c r="X124" s="2250"/>
      <c r="Y124" s="2250"/>
      <c r="Z124" s="2250"/>
      <c r="AA124" s="2250"/>
      <c r="AB124" s="2250"/>
      <c r="AC124" s="2250"/>
      <c r="AD124" s="2250"/>
      <c r="AE124" s="2250"/>
      <c r="AF124" s="2250"/>
      <c r="AG124" s="2250"/>
      <c r="AH124" s="2250"/>
      <c r="AI124" s="2250"/>
      <c r="AJ124" s="2250"/>
      <c r="AK124" s="2250"/>
      <c r="AL124" s="2250"/>
      <c r="AM124" s="2250"/>
      <c r="AN124" s="2250"/>
      <c r="AO124" s="2250"/>
      <c r="AP124" s="2250"/>
      <c r="AQ124" s="2250"/>
      <c r="AR124" s="2250"/>
      <c r="AS124" s="2250"/>
      <c r="AT124" s="2250"/>
      <c r="AU124" s="2250"/>
      <c r="AV124" s="2250"/>
      <c r="AW124" s="2250"/>
      <c r="AX124" s="2250"/>
      <c r="AY124" s="2250"/>
      <c r="AZ124" s="2250"/>
      <c r="BA124" s="2250"/>
      <c r="BB124" s="2250"/>
      <c r="BC124" s="2250"/>
      <c r="BD124" s="2250"/>
      <c r="BE124" s="2250"/>
      <c r="BF124" s="2250"/>
      <c r="BG124" s="2250"/>
      <c r="BH124" s="2250"/>
      <c r="BI124" s="2250"/>
      <c r="BJ124" s="2250"/>
      <c r="BK124" s="2250"/>
      <c r="BL124" s="2250"/>
      <c r="BM124" s="2250"/>
      <c r="BN124" s="2250"/>
      <c r="BO124" s="2250"/>
      <c r="BP124" s="2250"/>
      <c r="BQ124" s="2250"/>
      <c r="BR124" s="2250"/>
      <c r="BS124" s="2250"/>
      <c r="BT124" s="2250"/>
      <c r="BU124" s="2250"/>
      <c r="BV124" s="2250"/>
      <c r="BW124" s="2250"/>
      <c r="BX124" s="2250"/>
      <c r="BY124" s="2250"/>
      <c r="BZ124" s="2250"/>
      <c r="CA124" s="2250"/>
      <c r="CB124" s="2250"/>
      <c r="CC124" s="2250"/>
      <c r="CD124" s="2250"/>
      <c r="CE124" s="2250"/>
      <c r="CF124" s="2250"/>
      <c r="CG124" s="2250"/>
      <c r="CH124" s="2250"/>
      <c r="CI124" s="2250"/>
      <c r="CJ124" s="2250"/>
      <c r="CK124" s="2250"/>
      <c r="CL124" s="2250"/>
      <c r="CM124" s="2250"/>
      <c r="CN124" s="2250"/>
      <c r="CO124" s="2250"/>
      <c r="CP124" s="2250"/>
      <c r="CQ124" s="2250"/>
      <c r="CR124" s="2250"/>
      <c r="CS124" s="2250"/>
      <c r="CT124" s="2250"/>
    </row>
    <row r="125" spans="1:98" x14ac:dyDescent="0.25">
      <c r="A125" s="501" t="s">
        <v>88</v>
      </c>
      <c r="B125" s="2238" t="s">
        <v>1631</v>
      </c>
      <c r="C125" s="2238"/>
      <c r="D125" s="2238"/>
      <c r="E125" s="2238"/>
      <c r="F125" s="2238"/>
      <c r="G125" s="2238"/>
      <c r="H125" s="2238"/>
      <c r="I125" s="2239"/>
      <c r="J125" s="2250"/>
      <c r="K125" s="2250"/>
      <c r="L125" s="2250"/>
      <c r="M125" s="2250"/>
      <c r="N125" s="2250"/>
      <c r="O125" s="2250"/>
      <c r="P125" s="2250"/>
      <c r="Q125" s="2250"/>
      <c r="R125" s="2250"/>
      <c r="S125" s="2250"/>
      <c r="T125" s="2250"/>
      <c r="U125" s="2250"/>
      <c r="V125" s="2250"/>
      <c r="W125" s="2250"/>
      <c r="X125" s="2250"/>
      <c r="Y125" s="2250"/>
      <c r="Z125" s="2250"/>
      <c r="AA125" s="2250"/>
      <c r="AB125" s="2250"/>
      <c r="AC125" s="2250"/>
      <c r="AD125" s="2250"/>
      <c r="AE125" s="2250"/>
      <c r="AF125" s="2250"/>
      <c r="AG125" s="2250"/>
      <c r="AH125" s="2250"/>
      <c r="AI125" s="2250"/>
      <c r="AJ125" s="2250"/>
      <c r="AK125" s="2250"/>
      <c r="AL125" s="2250"/>
      <c r="AM125" s="2250"/>
      <c r="AN125" s="2250"/>
      <c r="AO125" s="2250"/>
      <c r="AP125" s="2250"/>
      <c r="AQ125" s="2250"/>
      <c r="AR125" s="2250"/>
      <c r="AS125" s="2250"/>
      <c r="AT125" s="2250"/>
      <c r="AU125" s="2250"/>
      <c r="AV125" s="2250"/>
      <c r="AW125" s="2250"/>
      <c r="AX125" s="2250"/>
      <c r="AY125" s="2250"/>
      <c r="AZ125" s="2250"/>
      <c r="BA125" s="2250"/>
      <c r="BB125" s="2250"/>
      <c r="BC125" s="2250"/>
      <c r="BD125" s="2250"/>
      <c r="BE125" s="2250"/>
      <c r="BF125" s="2250"/>
      <c r="BG125" s="2250"/>
      <c r="BH125" s="2250"/>
      <c r="BI125" s="2250"/>
      <c r="BJ125" s="2250"/>
      <c r="BK125" s="2250"/>
      <c r="BL125" s="2250"/>
      <c r="BM125" s="2250"/>
      <c r="BN125" s="2250"/>
      <c r="BO125" s="2250"/>
      <c r="BP125" s="2250"/>
      <c r="BQ125" s="2250"/>
      <c r="BR125" s="2250"/>
      <c r="BS125" s="2250"/>
      <c r="BT125" s="2250"/>
      <c r="BU125" s="2250"/>
      <c r="BV125" s="2250"/>
      <c r="BW125" s="2250"/>
      <c r="BX125" s="2250"/>
      <c r="BY125" s="2250"/>
      <c r="BZ125" s="2250"/>
      <c r="CA125" s="2250"/>
      <c r="CB125" s="2250"/>
      <c r="CC125" s="2250"/>
      <c r="CD125" s="2250"/>
      <c r="CE125" s="2250"/>
      <c r="CF125" s="2250"/>
      <c r="CG125" s="2250"/>
      <c r="CH125" s="2250"/>
      <c r="CI125" s="2250"/>
      <c r="CJ125" s="2250"/>
      <c r="CK125" s="2250"/>
      <c r="CL125" s="2250"/>
      <c r="CM125" s="2250"/>
      <c r="CN125" s="2250"/>
      <c r="CO125" s="2250"/>
      <c r="CP125" s="2250"/>
      <c r="CQ125" s="2250"/>
      <c r="CR125" s="2250"/>
      <c r="CS125" s="2250"/>
      <c r="CT125" s="2250"/>
    </row>
    <row r="126" spans="1:98" x14ac:dyDescent="0.25">
      <c r="A126" s="501" t="s">
        <v>90</v>
      </c>
      <c r="B126" s="2240" t="s">
        <v>927</v>
      </c>
      <c r="C126" s="2240"/>
      <c r="D126" s="2240"/>
      <c r="E126" s="2240"/>
      <c r="F126" s="2240"/>
      <c r="G126" s="2240"/>
      <c r="H126" s="2240"/>
      <c r="I126" s="2241"/>
      <c r="J126" s="2250"/>
      <c r="K126" s="2250"/>
      <c r="L126" s="2250"/>
      <c r="M126" s="2250"/>
      <c r="N126" s="2250"/>
      <c r="O126" s="2250"/>
      <c r="P126" s="2250"/>
      <c r="Q126" s="2250"/>
      <c r="R126" s="2250"/>
      <c r="S126" s="2250"/>
      <c r="T126" s="2250"/>
      <c r="U126" s="2250"/>
      <c r="V126" s="2250"/>
      <c r="W126" s="2250"/>
      <c r="X126" s="2250"/>
      <c r="Y126" s="2250"/>
      <c r="Z126" s="2250"/>
      <c r="AA126" s="2250"/>
      <c r="AB126" s="2250"/>
      <c r="AC126" s="2250"/>
      <c r="AD126" s="2250"/>
      <c r="AE126" s="2250"/>
      <c r="AF126" s="2250"/>
      <c r="AG126" s="2250"/>
      <c r="AH126" s="2250"/>
      <c r="AI126" s="2250"/>
      <c r="AJ126" s="2250"/>
      <c r="AK126" s="2250"/>
      <c r="AL126" s="2250"/>
      <c r="AM126" s="2250"/>
      <c r="AN126" s="2250"/>
      <c r="AO126" s="2250"/>
      <c r="AP126" s="2250"/>
      <c r="AQ126" s="2250"/>
      <c r="AR126" s="2250"/>
      <c r="AS126" s="2250"/>
      <c r="AT126" s="2250"/>
      <c r="AU126" s="2250"/>
      <c r="AV126" s="2250"/>
      <c r="AW126" s="2250"/>
      <c r="AX126" s="2250"/>
      <c r="AY126" s="2250"/>
      <c r="AZ126" s="2250"/>
      <c r="BA126" s="2250"/>
      <c r="BB126" s="2250"/>
      <c r="BC126" s="2250"/>
      <c r="BD126" s="2250"/>
      <c r="BE126" s="2250"/>
      <c r="BF126" s="2250"/>
      <c r="BG126" s="2250"/>
      <c r="BH126" s="2250"/>
      <c r="BI126" s="2250"/>
      <c r="BJ126" s="2250"/>
      <c r="BK126" s="2250"/>
      <c r="BL126" s="2250"/>
      <c r="BM126" s="2250"/>
      <c r="BN126" s="2250"/>
      <c r="BO126" s="2250"/>
      <c r="BP126" s="2250"/>
      <c r="BQ126" s="2250"/>
      <c r="BR126" s="2250"/>
      <c r="BS126" s="2250"/>
      <c r="BT126" s="2250"/>
      <c r="BU126" s="2250"/>
      <c r="BV126" s="2250"/>
      <c r="BW126" s="2250"/>
      <c r="BX126" s="2250"/>
      <c r="BY126" s="2250"/>
      <c r="BZ126" s="2250"/>
      <c r="CA126" s="2250"/>
      <c r="CB126" s="2250"/>
      <c r="CC126" s="2250"/>
      <c r="CD126" s="2250"/>
      <c r="CE126" s="2250"/>
      <c r="CF126" s="2250"/>
      <c r="CG126" s="2250"/>
      <c r="CH126" s="2250"/>
      <c r="CI126" s="2250"/>
      <c r="CJ126" s="2250"/>
      <c r="CK126" s="2250"/>
      <c r="CL126" s="2250"/>
      <c r="CM126" s="2250"/>
      <c r="CN126" s="2250"/>
      <c r="CO126" s="2250"/>
      <c r="CP126" s="2250"/>
      <c r="CQ126" s="2250"/>
      <c r="CR126" s="2250"/>
      <c r="CS126" s="2250"/>
      <c r="CT126" s="2250"/>
    </row>
    <row r="127" spans="1:98" x14ac:dyDescent="0.25">
      <c r="A127" s="266" t="s">
        <v>92</v>
      </c>
      <c r="B127" s="2242" t="s">
        <v>1895</v>
      </c>
      <c r="C127" s="2242"/>
      <c r="D127" s="2242"/>
      <c r="E127" s="2242"/>
      <c r="F127" s="2242"/>
      <c r="G127" s="2242"/>
      <c r="H127" s="2242"/>
      <c r="I127" s="2243"/>
      <c r="J127" s="2250"/>
      <c r="K127" s="2250"/>
      <c r="L127" s="2250"/>
      <c r="M127" s="2250"/>
      <c r="N127" s="2250"/>
      <c r="O127" s="2250"/>
      <c r="P127" s="2250"/>
      <c r="Q127" s="2250"/>
      <c r="R127" s="2250"/>
      <c r="S127" s="2250"/>
      <c r="T127" s="2250"/>
      <c r="U127" s="2250"/>
      <c r="V127" s="2250"/>
      <c r="W127" s="2250"/>
      <c r="X127" s="2250"/>
      <c r="Y127" s="2250"/>
      <c r="Z127" s="2250"/>
      <c r="AA127" s="2250"/>
      <c r="AB127" s="2250"/>
      <c r="AC127" s="2250"/>
      <c r="AD127" s="2250"/>
      <c r="AE127" s="2250"/>
      <c r="AF127" s="2250"/>
      <c r="AG127" s="2250"/>
      <c r="AH127" s="2250"/>
      <c r="AI127" s="2250"/>
      <c r="AJ127" s="2250"/>
      <c r="AK127" s="2250"/>
      <c r="AL127" s="2250"/>
      <c r="AM127" s="2250"/>
      <c r="AN127" s="2250"/>
      <c r="AO127" s="2250"/>
      <c r="AP127" s="2250"/>
      <c r="AQ127" s="2250"/>
      <c r="AR127" s="2250"/>
      <c r="AS127" s="2250"/>
      <c r="AT127" s="2250"/>
      <c r="AU127" s="2250"/>
      <c r="AV127" s="2250"/>
      <c r="AW127" s="2250"/>
      <c r="AX127" s="2250"/>
      <c r="AY127" s="2250"/>
      <c r="AZ127" s="2250"/>
      <c r="BA127" s="2250"/>
      <c r="BB127" s="2250"/>
      <c r="BC127" s="2250"/>
      <c r="BD127" s="2250"/>
      <c r="BE127" s="2250"/>
      <c r="BF127" s="2250"/>
      <c r="BG127" s="2250"/>
      <c r="BH127" s="2250"/>
      <c r="BI127" s="2250"/>
      <c r="BJ127" s="2250"/>
      <c r="BK127" s="2250"/>
      <c r="BL127" s="2250"/>
      <c r="BM127" s="2250"/>
      <c r="BN127" s="2250"/>
      <c r="BO127" s="2250"/>
      <c r="BP127" s="2250"/>
      <c r="BQ127" s="2250"/>
      <c r="BR127" s="2250"/>
      <c r="BS127" s="2250"/>
      <c r="BT127" s="2250"/>
      <c r="BU127" s="2250"/>
      <c r="BV127" s="2250"/>
      <c r="BW127" s="2250"/>
      <c r="BX127" s="2250"/>
      <c r="BY127" s="2250"/>
      <c r="BZ127" s="2250"/>
      <c r="CA127" s="2250"/>
      <c r="CB127" s="2250"/>
      <c r="CC127" s="2250"/>
      <c r="CD127" s="2250"/>
      <c r="CE127" s="2250"/>
      <c r="CF127" s="2250"/>
      <c r="CG127" s="2250"/>
      <c r="CH127" s="2250"/>
      <c r="CI127" s="2250"/>
      <c r="CJ127" s="2250"/>
      <c r="CK127" s="2250"/>
      <c r="CL127" s="2250"/>
      <c r="CM127" s="2250"/>
      <c r="CN127" s="2250"/>
      <c r="CO127" s="2250"/>
      <c r="CP127" s="2250"/>
      <c r="CQ127" s="2250"/>
      <c r="CR127" s="2250"/>
      <c r="CS127" s="2250"/>
      <c r="CT127" s="2250"/>
    </row>
    <row r="128" spans="1:98" x14ac:dyDescent="0.25">
      <c r="A128" s="266" t="s">
        <v>1739</v>
      </c>
      <c r="B128" s="502" t="s">
        <v>435</v>
      </c>
      <c r="C128" s="503"/>
      <c r="D128" s="503"/>
      <c r="E128" s="503"/>
      <c r="F128" s="503"/>
      <c r="G128" s="503"/>
      <c r="H128" s="503"/>
      <c r="I128" s="504"/>
      <c r="J128" s="2250"/>
      <c r="K128" s="2250"/>
      <c r="L128" s="2250"/>
      <c r="M128" s="2250"/>
      <c r="N128" s="2250"/>
      <c r="O128" s="2250"/>
      <c r="P128" s="2250"/>
      <c r="Q128" s="2250"/>
      <c r="R128" s="2250"/>
      <c r="S128" s="2250"/>
      <c r="T128" s="2250"/>
      <c r="U128" s="2250"/>
      <c r="V128" s="2250"/>
      <c r="W128" s="2250"/>
      <c r="X128" s="2250"/>
      <c r="Y128" s="2250"/>
      <c r="Z128" s="2250"/>
      <c r="AA128" s="2250"/>
      <c r="AB128" s="2250"/>
      <c r="AC128" s="2250"/>
      <c r="AD128" s="2250"/>
      <c r="AE128" s="2250"/>
      <c r="AF128" s="2250"/>
      <c r="AG128" s="2250"/>
      <c r="AH128" s="2250"/>
      <c r="AI128" s="2250"/>
      <c r="AJ128" s="2250"/>
      <c r="AK128" s="2250"/>
      <c r="AL128" s="2250"/>
      <c r="AM128" s="2250"/>
      <c r="AN128" s="2250"/>
      <c r="AO128" s="2250"/>
      <c r="AP128" s="2250"/>
      <c r="AQ128" s="2250"/>
      <c r="AR128" s="2250"/>
      <c r="AS128" s="2250"/>
      <c r="AT128" s="2250"/>
      <c r="AU128" s="2250"/>
      <c r="AV128" s="2250"/>
      <c r="AW128" s="2250"/>
      <c r="AX128" s="2250"/>
      <c r="AY128" s="2250"/>
      <c r="AZ128" s="2250"/>
      <c r="BA128" s="2250"/>
      <c r="BB128" s="2250"/>
      <c r="BC128" s="2250"/>
      <c r="BD128" s="2250"/>
      <c r="BE128" s="2250"/>
      <c r="BF128" s="2250"/>
      <c r="BG128" s="2250"/>
      <c r="BH128" s="2250"/>
      <c r="BI128" s="2250"/>
      <c r="BJ128" s="2250"/>
      <c r="BK128" s="2250"/>
      <c r="BL128" s="2250"/>
      <c r="BM128" s="2250"/>
      <c r="BN128" s="2250"/>
      <c r="BO128" s="2250"/>
      <c r="BP128" s="2250"/>
      <c r="BQ128" s="2250"/>
      <c r="BR128" s="2250"/>
      <c r="BS128" s="2250"/>
      <c r="BT128" s="2250"/>
      <c r="BU128" s="2250"/>
      <c r="BV128" s="2250"/>
      <c r="BW128" s="2250"/>
      <c r="BX128" s="2250"/>
      <c r="BY128" s="2250"/>
      <c r="BZ128" s="2250"/>
      <c r="CA128" s="2250"/>
      <c r="CB128" s="2250"/>
      <c r="CC128" s="2250"/>
      <c r="CD128" s="2250"/>
      <c r="CE128" s="2250"/>
      <c r="CF128" s="2250"/>
      <c r="CG128" s="2250"/>
      <c r="CH128" s="2250"/>
      <c r="CI128" s="2250"/>
      <c r="CJ128" s="2250"/>
      <c r="CK128" s="2250"/>
      <c r="CL128" s="2250"/>
      <c r="CM128" s="2250"/>
      <c r="CN128" s="2250"/>
      <c r="CO128" s="2250"/>
      <c r="CP128" s="2250"/>
      <c r="CQ128" s="2250"/>
      <c r="CR128" s="2250"/>
      <c r="CS128" s="2250"/>
      <c r="CT128" s="2250"/>
    </row>
    <row r="129" spans="1:98" x14ac:dyDescent="0.25">
      <c r="A129" s="505" t="s">
        <v>94</v>
      </c>
      <c r="B129" s="2244" t="s">
        <v>1896</v>
      </c>
      <c r="C129" s="2244"/>
      <c r="D129" s="2244"/>
      <c r="E129" s="2244"/>
      <c r="F129" s="2244"/>
      <c r="G129" s="2244"/>
      <c r="H129" s="2244"/>
      <c r="I129" s="2245"/>
      <c r="J129" s="2250"/>
      <c r="K129" s="2250"/>
      <c r="L129" s="2250"/>
      <c r="M129" s="2250"/>
      <c r="N129" s="2250"/>
      <c r="O129" s="2250"/>
      <c r="P129" s="2250"/>
      <c r="Q129" s="2250"/>
      <c r="R129" s="2250"/>
      <c r="S129" s="2250"/>
      <c r="T129" s="2250"/>
      <c r="U129" s="2250"/>
      <c r="V129" s="2250"/>
      <c r="W129" s="2250"/>
      <c r="X129" s="2250"/>
      <c r="Y129" s="2250"/>
      <c r="Z129" s="2250"/>
      <c r="AA129" s="2250"/>
      <c r="AB129" s="2250"/>
      <c r="AC129" s="2250"/>
      <c r="AD129" s="2250"/>
      <c r="AE129" s="2250"/>
      <c r="AF129" s="2250"/>
      <c r="AG129" s="2250"/>
      <c r="AH129" s="2250"/>
      <c r="AI129" s="2250"/>
      <c r="AJ129" s="2250"/>
      <c r="AK129" s="2250"/>
      <c r="AL129" s="2250"/>
      <c r="AM129" s="2250"/>
      <c r="AN129" s="2250"/>
      <c r="AO129" s="2250"/>
      <c r="AP129" s="2250"/>
      <c r="AQ129" s="2250"/>
      <c r="AR129" s="2250"/>
      <c r="AS129" s="2250"/>
      <c r="AT129" s="2250"/>
      <c r="AU129" s="2250"/>
      <c r="AV129" s="2250"/>
      <c r="AW129" s="2250"/>
      <c r="AX129" s="2250"/>
      <c r="AY129" s="2250"/>
      <c r="AZ129" s="2250"/>
      <c r="BA129" s="2250"/>
      <c r="BB129" s="2250"/>
      <c r="BC129" s="2250"/>
      <c r="BD129" s="2250"/>
      <c r="BE129" s="2250"/>
      <c r="BF129" s="2250"/>
      <c r="BG129" s="2250"/>
      <c r="BH129" s="2250"/>
      <c r="BI129" s="2250"/>
      <c r="BJ129" s="2250"/>
      <c r="BK129" s="2250"/>
      <c r="BL129" s="2250"/>
      <c r="BM129" s="2250"/>
      <c r="BN129" s="2250"/>
      <c r="BO129" s="2250"/>
      <c r="BP129" s="2250"/>
      <c r="BQ129" s="2250"/>
      <c r="BR129" s="2250"/>
      <c r="BS129" s="2250"/>
      <c r="BT129" s="2250"/>
      <c r="BU129" s="2250"/>
      <c r="BV129" s="2250"/>
      <c r="BW129" s="2250"/>
      <c r="BX129" s="2250"/>
      <c r="BY129" s="2250"/>
      <c r="BZ129" s="2250"/>
      <c r="CA129" s="2250"/>
      <c r="CB129" s="2250"/>
      <c r="CC129" s="2250"/>
      <c r="CD129" s="2250"/>
      <c r="CE129" s="2250"/>
      <c r="CF129" s="2250"/>
      <c r="CG129" s="2250"/>
      <c r="CH129" s="2250"/>
      <c r="CI129" s="2250"/>
      <c r="CJ129" s="2250"/>
      <c r="CK129" s="2250"/>
      <c r="CL129" s="2250"/>
      <c r="CM129" s="2250"/>
      <c r="CN129" s="2250"/>
      <c r="CO129" s="2250"/>
      <c r="CP129" s="2250"/>
      <c r="CQ129" s="2250"/>
      <c r="CR129" s="2250"/>
      <c r="CS129" s="2250"/>
      <c r="CT129" s="2250"/>
    </row>
    <row r="130" spans="1:98" x14ac:dyDescent="0.25">
      <c r="A130" s="501" t="s">
        <v>98</v>
      </c>
      <c r="B130" s="2246" t="s">
        <v>1230</v>
      </c>
      <c r="C130" s="2246"/>
      <c r="D130" s="2246"/>
      <c r="E130" s="2246"/>
      <c r="F130" s="2246"/>
      <c r="G130" s="2246"/>
      <c r="H130" s="2246"/>
      <c r="I130" s="2247"/>
      <c r="J130" s="2250"/>
      <c r="K130" s="2250"/>
      <c r="L130" s="2250"/>
      <c r="M130" s="2250"/>
      <c r="N130" s="2250"/>
      <c r="O130" s="2250"/>
      <c r="P130" s="2250"/>
      <c r="Q130" s="2250"/>
      <c r="R130" s="2250"/>
      <c r="S130" s="2250"/>
      <c r="T130" s="2250"/>
      <c r="U130" s="2250"/>
      <c r="V130" s="2250"/>
      <c r="W130" s="2250"/>
      <c r="X130" s="2250"/>
      <c r="Y130" s="2250"/>
      <c r="Z130" s="2250"/>
      <c r="AA130" s="2250"/>
      <c r="AB130" s="2250"/>
      <c r="AC130" s="2250"/>
      <c r="AD130" s="2250"/>
      <c r="AE130" s="2250"/>
      <c r="AF130" s="2250"/>
      <c r="AG130" s="2250"/>
      <c r="AH130" s="2250"/>
      <c r="AI130" s="2250"/>
      <c r="AJ130" s="2250"/>
      <c r="AK130" s="2250"/>
      <c r="AL130" s="2250"/>
      <c r="AM130" s="2250"/>
      <c r="AN130" s="2250"/>
      <c r="AO130" s="2250"/>
      <c r="AP130" s="2250"/>
      <c r="AQ130" s="2250"/>
      <c r="AR130" s="2250"/>
      <c r="AS130" s="2250"/>
      <c r="AT130" s="2250"/>
      <c r="AU130" s="2250"/>
      <c r="AV130" s="2250"/>
      <c r="AW130" s="2250"/>
      <c r="AX130" s="2250"/>
      <c r="AY130" s="2250"/>
      <c r="AZ130" s="2250"/>
      <c r="BA130" s="2250"/>
      <c r="BB130" s="2250"/>
      <c r="BC130" s="2250"/>
      <c r="BD130" s="2250"/>
      <c r="BE130" s="2250"/>
      <c r="BF130" s="2250"/>
      <c r="BG130" s="2250"/>
      <c r="BH130" s="2250"/>
      <c r="BI130" s="2250"/>
      <c r="BJ130" s="2250"/>
      <c r="BK130" s="2250"/>
      <c r="BL130" s="2250"/>
      <c r="BM130" s="2250"/>
      <c r="BN130" s="2250"/>
      <c r="BO130" s="2250"/>
      <c r="BP130" s="2250"/>
      <c r="BQ130" s="2250"/>
      <c r="BR130" s="2250"/>
      <c r="BS130" s="2250"/>
      <c r="BT130" s="2250"/>
      <c r="BU130" s="2250"/>
      <c r="BV130" s="2250"/>
      <c r="BW130" s="2250"/>
      <c r="BX130" s="2250"/>
      <c r="BY130" s="2250"/>
      <c r="BZ130" s="2250"/>
      <c r="CA130" s="2250"/>
      <c r="CB130" s="2250"/>
      <c r="CC130" s="2250"/>
      <c r="CD130" s="2250"/>
      <c r="CE130" s="2250"/>
      <c r="CF130" s="2250"/>
      <c r="CG130" s="2250"/>
      <c r="CH130" s="2250"/>
      <c r="CI130" s="2250"/>
      <c r="CJ130" s="2250"/>
      <c r="CK130" s="2250"/>
      <c r="CL130" s="2250"/>
      <c r="CM130" s="2250"/>
      <c r="CN130" s="2250"/>
      <c r="CO130" s="2250"/>
      <c r="CP130" s="2250"/>
      <c r="CQ130" s="2250"/>
      <c r="CR130" s="2250"/>
      <c r="CS130" s="2250"/>
      <c r="CT130" s="2250"/>
    </row>
    <row r="131" spans="1:98" x14ac:dyDescent="0.25">
      <c r="A131" s="501" t="s">
        <v>100</v>
      </c>
      <c r="B131" s="2226" t="s">
        <v>572</v>
      </c>
      <c r="C131" s="2226"/>
      <c r="D131" s="2226"/>
      <c r="E131" s="2226"/>
      <c r="F131" s="2226"/>
      <c r="G131" s="2226"/>
      <c r="H131" s="2226"/>
      <c r="I131" s="2227"/>
      <c r="J131" s="2250"/>
      <c r="K131" s="2250"/>
      <c r="L131" s="2250"/>
      <c r="M131" s="2250"/>
      <c r="N131" s="2250"/>
      <c r="O131" s="2250"/>
      <c r="P131" s="2250"/>
      <c r="Q131" s="2250"/>
      <c r="R131" s="2250"/>
      <c r="S131" s="2250"/>
      <c r="T131" s="2250"/>
      <c r="U131" s="2250"/>
      <c r="V131" s="2250"/>
      <c r="W131" s="2250"/>
      <c r="X131" s="2250"/>
      <c r="Y131" s="2250"/>
      <c r="Z131" s="2250"/>
      <c r="AA131" s="2250"/>
      <c r="AB131" s="2250"/>
      <c r="AC131" s="2250"/>
      <c r="AD131" s="2250"/>
      <c r="AE131" s="2250"/>
      <c r="AF131" s="2250"/>
      <c r="AG131" s="2250"/>
      <c r="AH131" s="2250"/>
      <c r="AI131" s="2250"/>
      <c r="AJ131" s="2250"/>
      <c r="AK131" s="2250"/>
      <c r="AL131" s="2250"/>
      <c r="AM131" s="2250"/>
      <c r="AN131" s="2250"/>
      <c r="AO131" s="2250"/>
      <c r="AP131" s="2250"/>
      <c r="AQ131" s="2250"/>
      <c r="AR131" s="2250"/>
      <c r="AS131" s="2250"/>
      <c r="AT131" s="2250"/>
      <c r="AU131" s="2250"/>
      <c r="AV131" s="2250"/>
      <c r="AW131" s="2250"/>
      <c r="AX131" s="2250"/>
      <c r="AY131" s="2250"/>
      <c r="AZ131" s="2250"/>
      <c r="BA131" s="2250"/>
      <c r="BB131" s="2250"/>
      <c r="BC131" s="2250"/>
      <c r="BD131" s="2250"/>
      <c r="BE131" s="2250"/>
      <c r="BF131" s="2250"/>
      <c r="BG131" s="2250"/>
      <c r="BH131" s="2250"/>
      <c r="BI131" s="2250"/>
      <c r="BJ131" s="2250"/>
      <c r="BK131" s="2250"/>
      <c r="BL131" s="2250"/>
      <c r="BM131" s="2250"/>
      <c r="BN131" s="2250"/>
      <c r="BO131" s="2250"/>
      <c r="BP131" s="2250"/>
      <c r="BQ131" s="2250"/>
      <c r="BR131" s="2250"/>
      <c r="BS131" s="2250"/>
      <c r="BT131" s="2250"/>
      <c r="BU131" s="2250"/>
      <c r="BV131" s="2250"/>
      <c r="BW131" s="2250"/>
      <c r="BX131" s="2250"/>
      <c r="BY131" s="2250"/>
      <c r="BZ131" s="2250"/>
      <c r="CA131" s="2250"/>
      <c r="CB131" s="2250"/>
      <c r="CC131" s="2250"/>
      <c r="CD131" s="2250"/>
      <c r="CE131" s="2250"/>
      <c r="CF131" s="2250"/>
      <c r="CG131" s="2250"/>
      <c r="CH131" s="2250"/>
      <c r="CI131" s="2250"/>
      <c r="CJ131" s="2250"/>
      <c r="CK131" s="2250"/>
      <c r="CL131" s="2250"/>
      <c r="CM131" s="2250"/>
      <c r="CN131" s="2250"/>
      <c r="CO131" s="2250"/>
      <c r="CP131" s="2250"/>
      <c r="CQ131" s="2250"/>
      <c r="CR131" s="2250"/>
      <c r="CS131" s="2250"/>
      <c r="CT131" s="2250"/>
    </row>
    <row r="132" spans="1:98" x14ac:dyDescent="0.25">
      <c r="A132" s="501" t="s">
        <v>101</v>
      </c>
      <c r="B132" s="2226" t="s">
        <v>5657</v>
      </c>
      <c r="C132" s="2226"/>
      <c r="D132" s="2226"/>
      <c r="E132" s="2226"/>
      <c r="F132" s="2226"/>
      <c r="G132" s="2226"/>
      <c r="H132" s="2226"/>
      <c r="I132" s="2227"/>
      <c r="J132" s="2250"/>
      <c r="K132" s="2250"/>
      <c r="L132" s="2250"/>
      <c r="M132" s="2250"/>
      <c r="N132" s="2250"/>
      <c r="O132" s="2250"/>
      <c r="P132" s="2250"/>
      <c r="Q132" s="2250"/>
      <c r="R132" s="2250"/>
      <c r="S132" s="2250"/>
      <c r="T132" s="2250"/>
      <c r="U132" s="2250"/>
      <c r="V132" s="2250"/>
      <c r="W132" s="2250"/>
      <c r="X132" s="2250"/>
      <c r="Y132" s="2250"/>
      <c r="Z132" s="2250"/>
      <c r="AA132" s="2250"/>
      <c r="AB132" s="2250"/>
      <c r="AC132" s="2250"/>
      <c r="AD132" s="2250"/>
      <c r="AE132" s="2250"/>
      <c r="AF132" s="2250"/>
      <c r="AG132" s="2250"/>
      <c r="AH132" s="2250"/>
      <c r="AI132" s="2250"/>
      <c r="AJ132" s="2250"/>
      <c r="AK132" s="2250"/>
      <c r="AL132" s="2250"/>
      <c r="AM132" s="2250"/>
      <c r="AN132" s="2250"/>
      <c r="AO132" s="2250"/>
      <c r="AP132" s="2250"/>
      <c r="AQ132" s="2250"/>
      <c r="AR132" s="2250"/>
      <c r="AS132" s="2250"/>
      <c r="AT132" s="2250"/>
      <c r="AU132" s="2250"/>
      <c r="AV132" s="2250"/>
      <c r="AW132" s="2250"/>
      <c r="AX132" s="2250"/>
      <c r="AY132" s="2250"/>
      <c r="AZ132" s="2250"/>
      <c r="BA132" s="2250"/>
      <c r="BB132" s="2250"/>
      <c r="BC132" s="2250"/>
      <c r="BD132" s="2250"/>
      <c r="BE132" s="2250"/>
      <c r="BF132" s="2250"/>
      <c r="BG132" s="2250"/>
      <c r="BH132" s="2250"/>
      <c r="BI132" s="2250"/>
      <c r="BJ132" s="2250"/>
      <c r="BK132" s="2250"/>
      <c r="BL132" s="2250"/>
      <c r="BM132" s="2250"/>
      <c r="BN132" s="2250"/>
      <c r="BO132" s="2250"/>
      <c r="BP132" s="2250"/>
      <c r="BQ132" s="2250"/>
      <c r="BR132" s="2250"/>
      <c r="BS132" s="2250"/>
      <c r="BT132" s="2250"/>
      <c r="BU132" s="2250"/>
      <c r="BV132" s="2250"/>
      <c r="BW132" s="2250"/>
      <c r="BX132" s="2250"/>
      <c r="BY132" s="2250"/>
      <c r="BZ132" s="2250"/>
      <c r="CA132" s="2250"/>
      <c r="CB132" s="2250"/>
      <c r="CC132" s="2250"/>
      <c r="CD132" s="2250"/>
      <c r="CE132" s="2250"/>
      <c r="CF132" s="2250"/>
      <c r="CG132" s="2250"/>
      <c r="CH132" s="2250"/>
      <c r="CI132" s="2250"/>
      <c r="CJ132" s="2250"/>
      <c r="CK132" s="2250"/>
      <c r="CL132" s="2250"/>
      <c r="CM132" s="2250"/>
      <c r="CN132" s="2250"/>
      <c r="CO132" s="2250"/>
      <c r="CP132" s="2250"/>
      <c r="CQ132" s="2250"/>
      <c r="CR132" s="2250"/>
      <c r="CS132" s="2250"/>
      <c r="CT132" s="2250"/>
    </row>
    <row r="133" spans="1:98" x14ac:dyDescent="0.25">
      <c r="A133" s="506" t="s">
        <v>103</v>
      </c>
      <c r="B133" s="2228" t="s">
        <v>1897</v>
      </c>
      <c r="C133" s="2228"/>
      <c r="D133" s="2228"/>
      <c r="E133" s="2228"/>
      <c r="F133" s="2228"/>
      <c r="G133" s="2228"/>
      <c r="H133" s="2228"/>
      <c r="I133" s="2229"/>
      <c r="J133" s="2250"/>
      <c r="K133" s="2250"/>
      <c r="L133" s="2250"/>
      <c r="M133" s="2250"/>
      <c r="N133" s="2250"/>
      <c r="O133" s="2250"/>
      <c r="P133" s="2250"/>
      <c r="Q133" s="2250"/>
      <c r="R133" s="2250"/>
      <c r="S133" s="2250"/>
      <c r="T133" s="2250"/>
      <c r="U133" s="2250"/>
      <c r="V133" s="2250"/>
      <c r="W133" s="2250"/>
      <c r="X133" s="2250"/>
      <c r="Y133" s="2250"/>
      <c r="Z133" s="2250"/>
      <c r="AA133" s="2250"/>
      <c r="AB133" s="2250"/>
      <c r="AC133" s="2250"/>
      <c r="AD133" s="2250"/>
      <c r="AE133" s="2250"/>
      <c r="AF133" s="2250"/>
      <c r="AG133" s="2250"/>
      <c r="AH133" s="2250"/>
      <c r="AI133" s="2250"/>
      <c r="AJ133" s="2250"/>
      <c r="AK133" s="2250"/>
      <c r="AL133" s="2250"/>
      <c r="AM133" s="2250"/>
      <c r="AN133" s="2250"/>
      <c r="AO133" s="2250"/>
      <c r="AP133" s="2250"/>
      <c r="AQ133" s="2250"/>
      <c r="AR133" s="2250"/>
      <c r="AS133" s="2250"/>
      <c r="AT133" s="2250"/>
      <c r="AU133" s="2250"/>
      <c r="AV133" s="2250"/>
      <c r="AW133" s="2250"/>
      <c r="AX133" s="2250"/>
      <c r="AY133" s="2250"/>
      <c r="AZ133" s="2250"/>
      <c r="BA133" s="2250"/>
      <c r="BB133" s="2250"/>
      <c r="BC133" s="2250"/>
      <c r="BD133" s="2250"/>
      <c r="BE133" s="2250"/>
      <c r="BF133" s="2250"/>
      <c r="BG133" s="2250"/>
      <c r="BH133" s="2250"/>
      <c r="BI133" s="2250"/>
      <c r="BJ133" s="2250"/>
      <c r="BK133" s="2250"/>
      <c r="BL133" s="2250"/>
      <c r="BM133" s="2250"/>
      <c r="BN133" s="2250"/>
      <c r="BO133" s="2250"/>
      <c r="BP133" s="2250"/>
      <c r="BQ133" s="2250"/>
      <c r="BR133" s="2250"/>
      <c r="BS133" s="2250"/>
      <c r="BT133" s="2250"/>
      <c r="BU133" s="2250"/>
      <c r="BV133" s="2250"/>
      <c r="BW133" s="2250"/>
      <c r="BX133" s="2250"/>
      <c r="BY133" s="2250"/>
      <c r="BZ133" s="2250"/>
      <c r="CA133" s="2250"/>
      <c r="CB133" s="2250"/>
      <c r="CC133" s="2250"/>
      <c r="CD133" s="2250"/>
      <c r="CE133" s="2250"/>
      <c r="CF133" s="2250"/>
      <c r="CG133" s="2250"/>
      <c r="CH133" s="2250"/>
      <c r="CI133" s="2250"/>
      <c r="CJ133" s="2250"/>
      <c r="CK133" s="2250"/>
      <c r="CL133" s="2250"/>
      <c r="CM133" s="2250"/>
      <c r="CN133" s="2250"/>
      <c r="CO133" s="2250"/>
      <c r="CP133" s="2250"/>
      <c r="CQ133" s="2250"/>
      <c r="CR133" s="2250"/>
      <c r="CS133" s="2250"/>
      <c r="CT133" s="2250"/>
    </row>
    <row r="134" spans="1:98" x14ac:dyDescent="0.25">
      <c r="A134" s="506" t="s">
        <v>105</v>
      </c>
      <c r="B134" s="2230" t="s">
        <v>1898</v>
      </c>
      <c r="C134" s="2230"/>
      <c r="D134" s="2230"/>
      <c r="E134" s="2230"/>
      <c r="F134" s="2230"/>
      <c r="G134" s="2230"/>
      <c r="H134" s="2230"/>
      <c r="I134" s="2231"/>
      <c r="J134" s="2250"/>
      <c r="K134" s="2250"/>
      <c r="L134" s="2250"/>
      <c r="M134" s="2250"/>
      <c r="N134" s="2250"/>
      <c r="O134" s="2250"/>
      <c r="P134" s="2250"/>
      <c r="Q134" s="2250"/>
      <c r="R134" s="2250"/>
      <c r="S134" s="2250"/>
      <c r="T134" s="2250"/>
      <c r="U134" s="2250"/>
      <c r="V134" s="2250"/>
      <c r="W134" s="2250"/>
      <c r="X134" s="2250"/>
      <c r="Y134" s="2250"/>
      <c r="Z134" s="2250"/>
      <c r="AA134" s="2250"/>
      <c r="AB134" s="2250"/>
      <c r="AC134" s="2250"/>
      <c r="AD134" s="2250"/>
      <c r="AE134" s="2250"/>
      <c r="AF134" s="2250"/>
      <c r="AG134" s="2250"/>
      <c r="AH134" s="2250"/>
      <c r="AI134" s="2250"/>
      <c r="AJ134" s="2250"/>
      <c r="AK134" s="2250"/>
      <c r="AL134" s="2250"/>
      <c r="AM134" s="2250"/>
      <c r="AN134" s="2250"/>
      <c r="AO134" s="2250"/>
      <c r="AP134" s="2250"/>
      <c r="AQ134" s="2250"/>
      <c r="AR134" s="2250"/>
      <c r="AS134" s="2250"/>
      <c r="AT134" s="2250"/>
      <c r="AU134" s="2250"/>
      <c r="AV134" s="2250"/>
      <c r="AW134" s="2250"/>
      <c r="AX134" s="2250"/>
      <c r="AY134" s="2250"/>
      <c r="AZ134" s="2250"/>
      <c r="BA134" s="2250"/>
      <c r="BB134" s="2250"/>
      <c r="BC134" s="2250"/>
      <c r="BD134" s="2250"/>
      <c r="BE134" s="2250"/>
      <c r="BF134" s="2250"/>
      <c r="BG134" s="2250"/>
      <c r="BH134" s="2250"/>
      <c r="BI134" s="2250"/>
      <c r="BJ134" s="2250"/>
      <c r="BK134" s="2250"/>
      <c r="BL134" s="2250"/>
      <c r="BM134" s="2250"/>
      <c r="BN134" s="2250"/>
      <c r="BO134" s="2250"/>
      <c r="BP134" s="2250"/>
      <c r="BQ134" s="2250"/>
      <c r="BR134" s="2250"/>
      <c r="BS134" s="2250"/>
      <c r="BT134" s="2250"/>
      <c r="BU134" s="2250"/>
      <c r="BV134" s="2250"/>
      <c r="BW134" s="2250"/>
      <c r="BX134" s="2250"/>
      <c r="BY134" s="2250"/>
      <c r="BZ134" s="2250"/>
      <c r="CA134" s="2250"/>
      <c r="CB134" s="2250"/>
      <c r="CC134" s="2250"/>
      <c r="CD134" s="2250"/>
      <c r="CE134" s="2250"/>
      <c r="CF134" s="2250"/>
      <c r="CG134" s="2250"/>
      <c r="CH134" s="2250"/>
      <c r="CI134" s="2250"/>
      <c r="CJ134" s="2250"/>
      <c r="CK134" s="2250"/>
      <c r="CL134" s="2250"/>
      <c r="CM134" s="2250"/>
      <c r="CN134" s="2250"/>
      <c r="CO134" s="2250"/>
      <c r="CP134" s="2250"/>
      <c r="CQ134" s="2250"/>
      <c r="CR134" s="2250"/>
      <c r="CS134" s="2250"/>
      <c r="CT134" s="2250"/>
    </row>
    <row r="135" spans="1:98" x14ac:dyDescent="0.25">
      <c r="A135" s="506" t="s">
        <v>107</v>
      </c>
      <c r="B135" s="2232" t="s">
        <v>1899</v>
      </c>
      <c r="C135" s="2232"/>
      <c r="D135" s="2232"/>
      <c r="E135" s="2232"/>
      <c r="F135" s="2232"/>
      <c r="G135" s="2232"/>
      <c r="H135" s="2232"/>
      <c r="I135" s="2233"/>
      <c r="J135" s="2250"/>
      <c r="K135" s="2250"/>
      <c r="L135" s="2250"/>
      <c r="M135" s="2250"/>
      <c r="N135" s="2250"/>
      <c r="O135" s="2250"/>
      <c r="P135" s="2250"/>
      <c r="Q135" s="2250"/>
      <c r="R135" s="2250"/>
      <c r="S135" s="2250"/>
      <c r="T135" s="2250"/>
      <c r="U135" s="2250"/>
      <c r="V135" s="2250"/>
      <c r="W135" s="2250"/>
      <c r="X135" s="2250"/>
      <c r="Y135" s="2250"/>
      <c r="Z135" s="2250"/>
      <c r="AA135" s="2250"/>
      <c r="AB135" s="2250"/>
      <c r="AC135" s="2250"/>
      <c r="AD135" s="2250"/>
      <c r="AE135" s="2250"/>
      <c r="AF135" s="2250"/>
      <c r="AG135" s="2250"/>
      <c r="AH135" s="2250"/>
      <c r="AI135" s="2250"/>
      <c r="AJ135" s="2250"/>
      <c r="AK135" s="2250"/>
      <c r="AL135" s="2250"/>
      <c r="AM135" s="2250"/>
      <c r="AN135" s="2250"/>
      <c r="AO135" s="2250"/>
      <c r="AP135" s="2250"/>
      <c r="AQ135" s="2250"/>
      <c r="AR135" s="2250"/>
      <c r="AS135" s="2250"/>
      <c r="AT135" s="2250"/>
      <c r="AU135" s="2250"/>
      <c r="AV135" s="2250"/>
      <c r="AW135" s="2250"/>
      <c r="AX135" s="2250"/>
      <c r="AY135" s="2250"/>
      <c r="AZ135" s="2250"/>
      <c r="BA135" s="2250"/>
      <c r="BB135" s="2250"/>
      <c r="BC135" s="2250"/>
      <c r="BD135" s="2250"/>
      <c r="BE135" s="2250"/>
      <c r="BF135" s="2250"/>
      <c r="BG135" s="2250"/>
      <c r="BH135" s="2250"/>
      <c r="BI135" s="2250"/>
      <c r="BJ135" s="2250"/>
      <c r="BK135" s="2250"/>
      <c r="BL135" s="2250"/>
      <c r="BM135" s="2250"/>
      <c r="BN135" s="2250"/>
      <c r="BO135" s="2250"/>
      <c r="BP135" s="2250"/>
      <c r="BQ135" s="2250"/>
      <c r="BR135" s="2250"/>
      <c r="BS135" s="2250"/>
      <c r="BT135" s="2250"/>
      <c r="BU135" s="2250"/>
      <c r="BV135" s="2250"/>
      <c r="BW135" s="2250"/>
      <c r="BX135" s="2250"/>
      <c r="BY135" s="2250"/>
      <c r="BZ135" s="2250"/>
      <c r="CA135" s="2250"/>
      <c r="CB135" s="2250"/>
      <c r="CC135" s="2250"/>
      <c r="CD135" s="2250"/>
      <c r="CE135" s="2250"/>
      <c r="CF135" s="2250"/>
      <c r="CG135" s="2250"/>
      <c r="CH135" s="2250"/>
      <c r="CI135" s="2250"/>
      <c r="CJ135" s="2250"/>
      <c r="CK135" s="2250"/>
      <c r="CL135" s="2250"/>
      <c r="CM135" s="2250"/>
      <c r="CN135" s="2250"/>
      <c r="CO135" s="2250"/>
      <c r="CP135" s="2250"/>
      <c r="CQ135" s="2250"/>
      <c r="CR135" s="2250"/>
      <c r="CS135" s="2250"/>
      <c r="CT135" s="2250"/>
    </row>
    <row r="136" spans="1:98" x14ac:dyDescent="0.25">
      <c r="A136" s="506" t="s">
        <v>108</v>
      </c>
      <c r="B136" s="2234" t="s">
        <v>1900</v>
      </c>
      <c r="C136" s="2234"/>
      <c r="D136" s="2234"/>
      <c r="E136" s="2234"/>
      <c r="F136" s="2234"/>
      <c r="G136" s="2234"/>
      <c r="H136" s="2234"/>
      <c r="I136" s="2235"/>
      <c r="J136" s="2250"/>
      <c r="K136" s="2250"/>
      <c r="L136" s="2250"/>
      <c r="M136" s="2250"/>
      <c r="N136" s="2250"/>
      <c r="O136" s="2250"/>
      <c r="P136" s="2250"/>
      <c r="Q136" s="2250"/>
      <c r="R136" s="2250"/>
      <c r="S136" s="2250"/>
      <c r="T136" s="2250"/>
      <c r="U136" s="2250"/>
      <c r="V136" s="2250"/>
      <c r="W136" s="2250"/>
      <c r="X136" s="2250"/>
      <c r="Y136" s="2250"/>
      <c r="Z136" s="2250"/>
      <c r="AA136" s="2250"/>
      <c r="AB136" s="2250"/>
      <c r="AC136" s="2250"/>
      <c r="AD136" s="2250"/>
      <c r="AE136" s="2250"/>
      <c r="AF136" s="2250"/>
      <c r="AG136" s="2250"/>
      <c r="AH136" s="2250"/>
      <c r="AI136" s="2250"/>
      <c r="AJ136" s="2250"/>
      <c r="AK136" s="2250"/>
      <c r="AL136" s="2250"/>
      <c r="AM136" s="2250"/>
      <c r="AN136" s="2250"/>
      <c r="AO136" s="2250"/>
      <c r="AP136" s="2250"/>
      <c r="AQ136" s="2250"/>
      <c r="AR136" s="2250"/>
      <c r="AS136" s="2250"/>
      <c r="AT136" s="2250"/>
      <c r="AU136" s="2250"/>
      <c r="AV136" s="2250"/>
      <c r="AW136" s="2250"/>
      <c r="AX136" s="2250"/>
      <c r="AY136" s="2250"/>
      <c r="AZ136" s="2250"/>
      <c r="BA136" s="2250"/>
      <c r="BB136" s="2250"/>
      <c r="BC136" s="2250"/>
      <c r="BD136" s="2250"/>
      <c r="BE136" s="2250"/>
      <c r="BF136" s="2250"/>
      <c r="BG136" s="2250"/>
      <c r="BH136" s="2250"/>
      <c r="BI136" s="2250"/>
      <c r="BJ136" s="2250"/>
      <c r="BK136" s="2250"/>
      <c r="BL136" s="2250"/>
      <c r="BM136" s="2250"/>
      <c r="BN136" s="2250"/>
      <c r="BO136" s="2250"/>
      <c r="BP136" s="2250"/>
      <c r="BQ136" s="2250"/>
      <c r="BR136" s="2250"/>
      <c r="BS136" s="2250"/>
      <c r="BT136" s="2250"/>
      <c r="BU136" s="2250"/>
      <c r="BV136" s="2250"/>
      <c r="BW136" s="2250"/>
      <c r="BX136" s="2250"/>
      <c r="BY136" s="2250"/>
      <c r="BZ136" s="2250"/>
      <c r="CA136" s="2250"/>
      <c r="CB136" s="2250"/>
      <c r="CC136" s="2250"/>
      <c r="CD136" s="2250"/>
      <c r="CE136" s="2250"/>
      <c r="CF136" s="2250"/>
      <c r="CG136" s="2250"/>
      <c r="CH136" s="2250"/>
      <c r="CI136" s="2250"/>
      <c r="CJ136" s="2250"/>
      <c r="CK136" s="2250"/>
      <c r="CL136" s="2250"/>
      <c r="CM136" s="2250"/>
      <c r="CN136" s="2250"/>
      <c r="CO136" s="2250"/>
      <c r="CP136" s="2250"/>
      <c r="CQ136" s="2250"/>
      <c r="CR136" s="2250"/>
      <c r="CS136" s="2250"/>
      <c r="CT136" s="2250"/>
    </row>
    <row r="137" spans="1:98" x14ac:dyDescent="0.25">
      <c r="A137" s="506" t="s">
        <v>110</v>
      </c>
      <c r="B137" s="2276" t="s">
        <v>1901</v>
      </c>
      <c r="C137" s="2276"/>
      <c r="D137" s="2276"/>
      <c r="E137" s="2276"/>
      <c r="F137" s="2276"/>
      <c r="G137" s="2276"/>
      <c r="H137" s="2276"/>
      <c r="I137" s="2277"/>
      <c r="J137" s="2250"/>
      <c r="K137" s="2250"/>
      <c r="L137" s="2250"/>
      <c r="M137" s="2250"/>
      <c r="N137" s="2250"/>
      <c r="O137" s="2250"/>
      <c r="P137" s="2250"/>
      <c r="Q137" s="2250"/>
      <c r="R137" s="2250"/>
      <c r="S137" s="2250"/>
      <c r="T137" s="2250"/>
      <c r="U137" s="2250"/>
      <c r="V137" s="2250"/>
      <c r="W137" s="2250"/>
      <c r="X137" s="2250"/>
      <c r="Y137" s="2250"/>
      <c r="Z137" s="2250"/>
      <c r="AA137" s="2250"/>
      <c r="AB137" s="2250"/>
      <c r="AC137" s="2250"/>
      <c r="AD137" s="2250"/>
      <c r="AE137" s="2250"/>
      <c r="AF137" s="2250"/>
      <c r="AG137" s="2250"/>
      <c r="AH137" s="2250"/>
      <c r="AI137" s="2250"/>
      <c r="AJ137" s="2250"/>
      <c r="AK137" s="2250"/>
      <c r="AL137" s="2250"/>
      <c r="AM137" s="2250"/>
      <c r="AN137" s="2250"/>
      <c r="AO137" s="2250"/>
      <c r="AP137" s="2250"/>
      <c r="AQ137" s="2250"/>
      <c r="AR137" s="2250"/>
      <c r="AS137" s="2250"/>
      <c r="AT137" s="2250"/>
      <c r="AU137" s="2250"/>
      <c r="AV137" s="2250"/>
      <c r="AW137" s="2250"/>
      <c r="AX137" s="2250"/>
      <c r="AY137" s="2250"/>
      <c r="AZ137" s="2250"/>
      <c r="BA137" s="2250"/>
      <c r="BB137" s="2250"/>
      <c r="BC137" s="2250"/>
      <c r="BD137" s="2250"/>
      <c r="BE137" s="2250"/>
      <c r="BF137" s="2250"/>
      <c r="BG137" s="2250"/>
      <c r="BH137" s="2250"/>
      <c r="BI137" s="2250"/>
      <c r="BJ137" s="2250"/>
      <c r="BK137" s="2250"/>
      <c r="BL137" s="2250"/>
      <c r="BM137" s="2250"/>
      <c r="BN137" s="2250"/>
      <c r="BO137" s="2250"/>
      <c r="BP137" s="2250"/>
      <c r="BQ137" s="2250"/>
      <c r="BR137" s="2250"/>
      <c r="BS137" s="2250"/>
      <c r="BT137" s="2250"/>
      <c r="BU137" s="2250"/>
      <c r="BV137" s="2250"/>
      <c r="BW137" s="2250"/>
      <c r="BX137" s="2250"/>
      <c r="BY137" s="2250"/>
      <c r="BZ137" s="2250"/>
      <c r="CA137" s="2250"/>
      <c r="CB137" s="2250"/>
      <c r="CC137" s="2250"/>
      <c r="CD137" s="2250"/>
      <c r="CE137" s="2250"/>
      <c r="CF137" s="2250"/>
      <c r="CG137" s="2250"/>
      <c r="CH137" s="2250"/>
      <c r="CI137" s="2250"/>
      <c r="CJ137" s="2250"/>
      <c r="CK137" s="2250"/>
      <c r="CL137" s="2250"/>
      <c r="CM137" s="2250"/>
      <c r="CN137" s="2250"/>
      <c r="CO137" s="2250"/>
      <c r="CP137" s="2250"/>
      <c r="CQ137" s="2250"/>
      <c r="CR137" s="2250"/>
      <c r="CS137" s="2250"/>
      <c r="CT137" s="2250"/>
    </row>
    <row r="138" spans="1:98" x14ac:dyDescent="0.25">
      <c r="A138" s="507" t="s">
        <v>112</v>
      </c>
      <c r="B138" s="508" t="s">
        <v>113</v>
      </c>
      <c r="C138" s="509" t="s">
        <v>114</v>
      </c>
      <c r="D138" s="508" t="s">
        <v>115</v>
      </c>
      <c r="E138" s="510" t="s">
        <v>116</v>
      </c>
      <c r="F138" s="508" t="s">
        <v>117</v>
      </c>
      <c r="G138" s="508" t="s">
        <v>118</v>
      </c>
      <c r="H138" s="508" t="s">
        <v>119</v>
      </c>
      <c r="I138" s="511" t="s">
        <v>120</v>
      </c>
      <c r="J138" s="2250"/>
      <c r="K138" s="2250"/>
      <c r="L138" s="2250"/>
      <c r="M138" s="2250"/>
      <c r="N138" s="2250"/>
      <c r="O138" s="2250"/>
      <c r="P138" s="2250"/>
      <c r="Q138" s="2250"/>
      <c r="R138" s="2250"/>
      <c r="S138" s="2250"/>
      <c r="T138" s="2250"/>
      <c r="U138" s="2250"/>
      <c r="V138" s="2250"/>
      <c r="W138" s="2250"/>
      <c r="X138" s="2250"/>
      <c r="Y138" s="2250"/>
      <c r="Z138" s="2250"/>
      <c r="AA138" s="2250"/>
      <c r="AB138" s="2250"/>
      <c r="AC138" s="2250"/>
      <c r="AD138" s="2250"/>
      <c r="AE138" s="2250"/>
      <c r="AF138" s="2250"/>
      <c r="AG138" s="2250"/>
      <c r="AH138" s="2250"/>
      <c r="AI138" s="2250"/>
      <c r="AJ138" s="2250"/>
      <c r="AK138" s="2250"/>
      <c r="AL138" s="2250"/>
      <c r="AM138" s="2250"/>
      <c r="AN138" s="2250"/>
      <c r="AO138" s="2250"/>
      <c r="AP138" s="2250"/>
      <c r="AQ138" s="2250"/>
      <c r="AR138" s="2250"/>
      <c r="AS138" s="2250"/>
      <c r="AT138" s="2250"/>
      <c r="AU138" s="2250"/>
      <c r="AV138" s="2250"/>
      <c r="AW138" s="2250"/>
      <c r="AX138" s="2250"/>
      <c r="AY138" s="2250"/>
      <c r="AZ138" s="2250"/>
      <c r="BA138" s="2250"/>
      <c r="BB138" s="2250"/>
      <c r="BC138" s="2250"/>
      <c r="BD138" s="2250"/>
      <c r="BE138" s="2250"/>
      <c r="BF138" s="2250"/>
      <c r="BG138" s="2250"/>
      <c r="BH138" s="2250"/>
      <c r="BI138" s="2250"/>
      <c r="BJ138" s="2250"/>
      <c r="BK138" s="2250"/>
      <c r="BL138" s="2250"/>
      <c r="BM138" s="2250"/>
      <c r="BN138" s="2250"/>
      <c r="BO138" s="2250"/>
      <c r="BP138" s="2250"/>
      <c r="BQ138" s="2250"/>
      <c r="BR138" s="2250"/>
      <c r="BS138" s="2250"/>
      <c r="BT138" s="2250"/>
      <c r="BU138" s="2250"/>
      <c r="BV138" s="2250"/>
      <c r="BW138" s="2250"/>
      <c r="BX138" s="2250"/>
      <c r="BY138" s="2250"/>
      <c r="BZ138" s="2250"/>
      <c r="CA138" s="2250"/>
      <c r="CB138" s="2250"/>
      <c r="CC138" s="2250"/>
      <c r="CD138" s="2250"/>
      <c r="CE138" s="2250"/>
      <c r="CF138" s="2250"/>
      <c r="CG138" s="2250"/>
      <c r="CH138" s="2250"/>
      <c r="CI138" s="2250"/>
      <c r="CJ138" s="2250"/>
      <c r="CK138" s="2250"/>
      <c r="CL138" s="2250"/>
      <c r="CM138" s="2250"/>
      <c r="CN138" s="2250"/>
      <c r="CO138" s="2250"/>
      <c r="CP138" s="2250"/>
      <c r="CQ138" s="2250"/>
      <c r="CR138" s="2250"/>
      <c r="CS138" s="2250"/>
      <c r="CT138" s="2250"/>
    </row>
    <row r="139" spans="1:98" ht="76.5" x14ac:dyDescent="0.25">
      <c r="A139" s="2248" t="s">
        <v>1902</v>
      </c>
      <c r="B139" s="512">
        <v>1</v>
      </c>
      <c r="C139" s="573" t="s">
        <v>1903</v>
      </c>
      <c r="D139" s="513" t="s">
        <v>1748</v>
      </c>
      <c r="E139" s="463" t="s">
        <v>1904</v>
      </c>
      <c r="F139" s="463" t="s">
        <v>1905</v>
      </c>
      <c r="G139" s="514" t="s">
        <v>126</v>
      </c>
      <c r="H139" s="515">
        <v>2000</v>
      </c>
      <c r="I139" s="516" t="s">
        <v>1906</v>
      </c>
      <c r="J139" s="2250"/>
      <c r="K139" s="2250"/>
      <c r="L139" s="2250"/>
      <c r="M139" s="2250"/>
      <c r="N139" s="2250"/>
      <c r="O139" s="2250"/>
      <c r="P139" s="2250"/>
      <c r="Q139" s="2250"/>
      <c r="R139" s="2250"/>
      <c r="S139" s="2250"/>
      <c r="T139" s="2250"/>
      <c r="U139" s="2250"/>
      <c r="V139" s="2250"/>
      <c r="W139" s="2250"/>
      <c r="X139" s="2250"/>
      <c r="Y139" s="2250"/>
      <c r="Z139" s="2250"/>
      <c r="AA139" s="2250"/>
      <c r="AB139" s="2250"/>
      <c r="AC139" s="2250"/>
      <c r="AD139" s="2250"/>
      <c r="AE139" s="2250"/>
      <c r="AF139" s="2250"/>
      <c r="AG139" s="2250"/>
      <c r="AH139" s="2250"/>
      <c r="AI139" s="2250"/>
      <c r="AJ139" s="2250"/>
      <c r="AK139" s="2250"/>
      <c r="AL139" s="2250"/>
      <c r="AM139" s="2250"/>
      <c r="AN139" s="2250"/>
      <c r="AO139" s="2250"/>
      <c r="AP139" s="2250"/>
      <c r="AQ139" s="2250"/>
      <c r="AR139" s="2250"/>
      <c r="AS139" s="2250"/>
      <c r="AT139" s="2250"/>
      <c r="AU139" s="2250"/>
      <c r="AV139" s="2250"/>
      <c r="AW139" s="2250"/>
      <c r="AX139" s="2250"/>
      <c r="AY139" s="2250"/>
      <c r="AZ139" s="2250"/>
      <c r="BA139" s="2250"/>
      <c r="BB139" s="2250"/>
      <c r="BC139" s="2250"/>
      <c r="BD139" s="2250"/>
      <c r="BE139" s="2250"/>
      <c r="BF139" s="2250"/>
      <c r="BG139" s="2250"/>
      <c r="BH139" s="2250"/>
      <c r="BI139" s="2250"/>
      <c r="BJ139" s="2250"/>
      <c r="BK139" s="2250"/>
      <c r="BL139" s="2250"/>
      <c r="BM139" s="2250"/>
      <c r="BN139" s="2250"/>
      <c r="BO139" s="2250"/>
      <c r="BP139" s="2250"/>
      <c r="BQ139" s="2250"/>
      <c r="BR139" s="2250"/>
      <c r="BS139" s="2250"/>
      <c r="BT139" s="2250"/>
      <c r="BU139" s="2250"/>
      <c r="BV139" s="2250"/>
      <c r="BW139" s="2250"/>
      <c r="BX139" s="2250"/>
      <c r="BY139" s="2250"/>
      <c r="BZ139" s="2250"/>
      <c r="CA139" s="2250"/>
      <c r="CB139" s="2250"/>
      <c r="CC139" s="2250"/>
      <c r="CD139" s="2250"/>
      <c r="CE139" s="2250"/>
      <c r="CF139" s="2250"/>
      <c r="CG139" s="2250"/>
      <c r="CH139" s="2250"/>
      <c r="CI139" s="2250"/>
      <c r="CJ139" s="2250"/>
      <c r="CK139" s="2250"/>
      <c r="CL139" s="2250"/>
      <c r="CM139" s="2250"/>
      <c r="CN139" s="2250"/>
      <c r="CO139" s="2250"/>
      <c r="CP139" s="2250"/>
      <c r="CQ139" s="2250"/>
      <c r="CR139" s="2250"/>
      <c r="CS139" s="2250"/>
      <c r="CT139" s="2250"/>
    </row>
    <row r="140" spans="1:98" ht="76.5" x14ac:dyDescent="0.25">
      <c r="A140" s="2248"/>
      <c r="B140" s="512">
        <v>2</v>
      </c>
      <c r="C140" s="573" t="s">
        <v>1907</v>
      </c>
      <c r="D140" s="513" t="s">
        <v>1753</v>
      </c>
      <c r="E140" s="463" t="s">
        <v>1904</v>
      </c>
      <c r="F140" s="463" t="s">
        <v>1905</v>
      </c>
      <c r="G140" s="514" t="s">
        <v>126</v>
      </c>
      <c r="H140" s="515">
        <v>2000</v>
      </c>
      <c r="I140" s="516" t="s">
        <v>1908</v>
      </c>
      <c r="J140" s="2250"/>
      <c r="K140" s="2250"/>
      <c r="L140" s="2250"/>
      <c r="M140" s="2250"/>
      <c r="N140" s="2250"/>
      <c r="O140" s="2250"/>
      <c r="P140" s="2250"/>
      <c r="Q140" s="2250"/>
      <c r="R140" s="2250"/>
      <c r="S140" s="2250"/>
      <c r="T140" s="2250"/>
      <c r="U140" s="2250"/>
      <c r="V140" s="2250"/>
      <c r="W140" s="2250"/>
      <c r="X140" s="2250"/>
      <c r="Y140" s="2250"/>
      <c r="Z140" s="2250"/>
      <c r="AA140" s="2250"/>
      <c r="AB140" s="2250"/>
      <c r="AC140" s="2250"/>
      <c r="AD140" s="2250"/>
      <c r="AE140" s="2250"/>
      <c r="AF140" s="2250"/>
      <c r="AG140" s="2250"/>
      <c r="AH140" s="2250"/>
      <c r="AI140" s="2250"/>
      <c r="AJ140" s="2250"/>
      <c r="AK140" s="2250"/>
      <c r="AL140" s="2250"/>
      <c r="AM140" s="2250"/>
      <c r="AN140" s="2250"/>
      <c r="AO140" s="2250"/>
      <c r="AP140" s="2250"/>
      <c r="AQ140" s="2250"/>
      <c r="AR140" s="2250"/>
      <c r="AS140" s="2250"/>
      <c r="AT140" s="2250"/>
      <c r="AU140" s="2250"/>
      <c r="AV140" s="2250"/>
      <c r="AW140" s="2250"/>
      <c r="AX140" s="2250"/>
      <c r="AY140" s="2250"/>
      <c r="AZ140" s="2250"/>
      <c r="BA140" s="2250"/>
      <c r="BB140" s="2250"/>
      <c r="BC140" s="2250"/>
      <c r="BD140" s="2250"/>
      <c r="BE140" s="2250"/>
      <c r="BF140" s="2250"/>
      <c r="BG140" s="2250"/>
      <c r="BH140" s="2250"/>
      <c r="BI140" s="2250"/>
      <c r="BJ140" s="2250"/>
      <c r="BK140" s="2250"/>
      <c r="BL140" s="2250"/>
      <c r="BM140" s="2250"/>
      <c r="BN140" s="2250"/>
      <c r="BO140" s="2250"/>
      <c r="BP140" s="2250"/>
      <c r="BQ140" s="2250"/>
      <c r="BR140" s="2250"/>
      <c r="BS140" s="2250"/>
      <c r="BT140" s="2250"/>
      <c r="BU140" s="2250"/>
      <c r="BV140" s="2250"/>
      <c r="BW140" s="2250"/>
      <c r="BX140" s="2250"/>
      <c r="BY140" s="2250"/>
      <c r="BZ140" s="2250"/>
      <c r="CA140" s="2250"/>
      <c r="CB140" s="2250"/>
      <c r="CC140" s="2250"/>
      <c r="CD140" s="2250"/>
      <c r="CE140" s="2250"/>
      <c r="CF140" s="2250"/>
      <c r="CG140" s="2250"/>
      <c r="CH140" s="2250"/>
      <c r="CI140" s="2250"/>
      <c r="CJ140" s="2250"/>
      <c r="CK140" s="2250"/>
      <c r="CL140" s="2250"/>
      <c r="CM140" s="2250"/>
      <c r="CN140" s="2250"/>
      <c r="CO140" s="2250"/>
      <c r="CP140" s="2250"/>
      <c r="CQ140" s="2250"/>
      <c r="CR140" s="2250"/>
      <c r="CS140" s="2250"/>
      <c r="CT140" s="2250"/>
    </row>
    <row r="141" spans="1:98" ht="76.5" x14ac:dyDescent="0.25">
      <c r="A141" s="2248"/>
      <c r="B141" s="512">
        <v>3</v>
      </c>
      <c r="C141" s="573" t="s">
        <v>1909</v>
      </c>
      <c r="D141" s="513" t="s">
        <v>1758</v>
      </c>
      <c r="E141" s="463" t="s">
        <v>1904</v>
      </c>
      <c r="F141" s="463" t="s">
        <v>1905</v>
      </c>
      <c r="G141" s="514" t="s">
        <v>126</v>
      </c>
      <c r="H141" s="517" t="s">
        <v>1910</v>
      </c>
      <c r="I141" s="516" t="s">
        <v>1911</v>
      </c>
      <c r="J141" s="2250"/>
      <c r="K141" s="2250"/>
      <c r="L141" s="2250"/>
      <c r="M141" s="2250"/>
      <c r="N141" s="2250"/>
      <c r="O141" s="2250"/>
      <c r="P141" s="2250"/>
      <c r="Q141" s="2250"/>
      <c r="R141" s="2250"/>
      <c r="S141" s="2250"/>
      <c r="T141" s="2250"/>
      <c r="U141" s="2250"/>
      <c r="V141" s="2250"/>
      <c r="W141" s="2250"/>
      <c r="X141" s="2250"/>
      <c r="Y141" s="2250"/>
      <c r="Z141" s="2250"/>
      <c r="AA141" s="2250"/>
      <c r="AB141" s="2250"/>
      <c r="AC141" s="2250"/>
      <c r="AD141" s="2250"/>
      <c r="AE141" s="2250"/>
      <c r="AF141" s="2250"/>
      <c r="AG141" s="2250"/>
      <c r="AH141" s="2250"/>
      <c r="AI141" s="2250"/>
      <c r="AJ141" s="2250"/>
      <c r="AK141" s="2250"/>
      <c r="AL141" s="2250"/>
      <c r="AM141" s="2250"/>
      <c r="AN141" s="2250"/>
      <c r="AO141" s="2250"/>
      <c r="AP141" s="2250"/>
      <c r="AQ141" s="2250"/>
      <c r="AR141" s="2250"/>
      <c r="AS141" s="2250"/>
      <c r="AT141" s="2250"/>
      <c r="AU141" s="2250"/>
      <c r="AV141" s="2250"/>
      <c r="AW141" s="2250"/>
      <c r="AX141" s="2250"/>
      <c r="AY141" s="2250"/>
      <c r="AZ141" s="2250"/>
      <c r="BA141" s="2250"/>
      <c r="BB141" s="2250"/>
      <c r="BC141" s="2250"/>
      <c r="BD141" s="2250"/>
      <c r="BE141" s="2250"/>
      <c r="BF141" s="2250"/>
      <c r="BG141" s="2250"/>
      <c r="BH141" s="2250"/>
      <c r="BI141" s="2250"/>
      <c r="BJ141" s="2250"/>
      <c r="BK141" s="2250"/>
      <c r="BL141" s="2250"/>
      <c r="BM141" s="2250"/>
      <c r="BN141" s="2250"/>
      <c r="BO141" s="2250"/>
      <c r="BP141" s="2250"/>
      <c r="BQ141" s="2250"/>
      <c r="BR141" s="2250"/>
      <c r="BS141" s="2250"/>
      <c r="BT141" s="2250"/>
      <c r="BU141" s="2250"/>
      <c r="BV141" s="2250"/>
      <c r="BW141" s="2250"/>
      <c r="BX141" s="2250"/>
      <c r="BY141" s="2250"/>
      <c r="BZ141" s="2250"/>
      <c r="CA141" s="2250"/>
      <c r="CB141" s="2250"/>
      <c r="CC141" s="2250"/>
      <c r="CD141" s="2250"/>
      <c r="CE141" s="2250"/>
      <c r="CF141" s="2250"/>
      <c r="CG141" s="2250"/>
      <c r="CH141" s="2250"/>
      <c r="CI141" s="2250"/>
      <c r="CJ141" s="2250"/>
      <c r="CK141" s="2250"/>
      <c r="CL141" s="2250"/>
      <c r="CM141" s="2250"/>
      <c r="CN141" s="2250"/>
      <c r="CO141" s="2250"/>
      <c r="CP141" s="2250"/>
      <c r="CQ141" s="2250"/>
      <c r="CR141" s="2250"/>
      <c r="CS141" s="2250"/>
      <c r="CT141" s="2250"/>
    </row>
    <row r="142" spans="1:98" ht="77.25" thickBot="1" x14ac:dyDescent="0.3">
      <c r="A142" s="2249"/>
      <c r="B142" s="518">
        <v>4</v>
      </c>
      <c r="C142" s="573" t="s">
        <v>1912</v>
      </c>
      <c r="D142" s="520" t="s">
        <v>1764</v>
      </c>
      <c r="E142" s="463" t="s">
        <v>1913</v>
      </c>
      <c r="F142" s="463" t="s">
        <v>1914</v>
      </c>
      <c r="G142" s="521" t="s">
        <v>126</v>
      </c>
      <c r="H142" s="522" t="s">
        <v>1915</v>
      </c>
      <c r="I142" s="574" t="s">
        <v>1916</v>
      </c>
      <c r="J142" s="2250"/>
      <c r="K142" s="2250"/>
      <c r="L142" s="2250"/>
      <c r="M142" s="2250"/>
      <c r="N142" s="2250"/>
      <c r="O142" s="2250"/>
      <c r="P142" s="2250"/>
      <c r="Q142" s="2250"/>
      <c r="R142" s="2250"/>
      <c r="S142" s="2250"/>
      <c r="T142" s="2250"/>
      <c r="U142" s="2250"/>
      <c r="V142" s="2250"/>
      <c r="W142" s="2250"/>
      <c r="X142" s="2250"/>
      <c r="Y142" s="2250"/>
      <c r="Z142" s="2250"/>
      <c r="AA142" s="2250"/>
      <c r="AB142" s="2250"/>
      <c r="AC142" s="2250"/>
      <c r="AD142" s="2250"/>
      <c r="AE142" s="2250"/>
      <c r="AF142" s="2250"/>
      <c r="AG142" s="2250"/>
      <c r="AH142" s="2250"/>
      <c r="AI142" s="2250"/>
      <c r="AJ142" s="2250"/>
      <c r="AK142" s="2250"/>
      <c r="AL142" s="2250"/>
      <c r="AM142" s="2250"/>
      <c r="AN142" s="2250"/>
      <c r="AO142" s="2250"/>
      <c r="AP142" s="2250"/>
      <c r="AQ142" s="2250"/>
      <c r="AR142" s="2250"/>
      <c r="AS142" s="2250"/>
      <c r="AT142" s="2250"/>
      <c r="AU142" s="2250"/>
      <c r="AV142" s="2250"/>
      <c r="AW142" s="2250"/>
      <c r="AX142" s="2250"/>
      <c r="AY142" s="2250"/>
      <c r="AZ142" s="2250"/>
      <c r="BA142" s="2250"/>
      <c r="BB142" s="2250"/>
      <c r="BC142" s="2250"/>
      <c r="BD142" s="2250"/>
      <c r="BE142" s="2250"/>
      <c r="BF142" s="2250"/>
      <c r="BG142" s="2250"/>
      <c r="BH142" s="2250"/>
      <c r="BI142" s="2250"/>
      <c r="BJ142" s="2250"/>
      <c r="BK142" s="2250"/>
      <c r="BL142" s="2250"/>
      <c r="BM142" s="2250"/>
      <c r="BN142" s="2250"/>
      <c r="BO142" s="2250"/>
      <c r="BP142" s="2250"/>
      <c r="BQ142" s="2250"/>
      <c r="BR142" s="2250"/>
      <c r="BS142" s="2250"/>
      <c r="BT142" s="2250"/>
      <c r="BU142" s="2250"/>
      <c r="BV142" s="2250"/>
      <c r="BW142" s="2250"/>
      <c r="BX142" s="2250"/>
      <c r="BY142" s="2250"/>
      <c r="BZ142" s="2250"/>
      <c r="CA142" s="2250"/>
      <c r="CB142" s="2250"/>
      <c r="CC142" s="2250"/>
      <c r="CD142" s="2250"/>
      <c r="CE142" s="2250"/>
      <c r="CF142" s="2250"/>
      <c r="CG142" s="2250"/>
      <c r="CH142" s="2250"/>
      <c r="CI142" s="2250"/>
      <c r="CJ142" s="2250"/>
      <c r="CK142" s="2250"/>
      <c r="CL142" s="2250"/>
      <c r="CM142" s="2250"/>
      <c r="CN142" s="2250"/>
      <c r="CO142" s="2250"/>
      <c r="CP142" s="2250"/>
      <c r="CQ142" s="2250"/>
      <c r="CR142" s="2250"/>
      <c r="CS142" s="2250"/>
      <c r="CT142" s="2250"/>
    </row>
    <row r="143" spans="1:98" ht="24.95" customHeight="1" thickBot="1" x14ac:dyDescent="0.3">
      <c r="A143" s="575"/>
      <c r="B143" s="576"/>
      <c r="C143" s="577"/>
      <c r="D143" s="578"/>
      <c r="E143" s="579"/>
      <c r="F143" s="579"/>
      <c r="G143" s="579"/>
      <c r="H143" s="580"/>
      <c r="I143" s="581"/>
    </row>
    <row r="144" spans="1:98" ht="24.95" customHeight="1" x14ac:dyDescent="0.25">
      <c r="A144" s="498" t="s">
        <v>345</v>
      </c>
      <c r="B144" s="2236" t="s">
        <v>1737</v>
      </c>
      <c r="C144" s="2236"/>
      <c r="D144" s="2236"/>
      <c r="E144" s="2236"/>
      <c r="F144" s="2236"/>
      <c r="G144" s="2236"/>
      <c r="H144" s="2236"/>
      <c r="I144" s="2237"/>
    </row>
    <row r="145" spans="1:9" ht="24.95" customHeight="1" x14ac:dyDescent="0.25">
      <c r="A145" s="501" t="s">
        <v>88</v>
      </c>
      <c r="B145" s="2238" t="s">
        <v>1631</v>
      </c>
      <c r="C145" s="2238"/>
      <c r="D145" s="2238"/>
      <c r="E145" s="2238"/>
      <c r="F145" s="2238"/>
      <c r="G145" s="2238"/>
      <c r="H145" s="2238"/>
      <c r="I145" s="2239"/>
    </row>
    <row r="146" spans="1:9" ht="24.95" customHeight="1" x14ac:dyDescent="0.25">
      <c r="A146" s="501" t="s">
        <v>90</v>
      </c>
      <c r="B146" s="2240" t="s">
        <v>927</v>
      </c>
      <c r="C146" s="2240"/>
      <c r="D146" s="2240"/>
      <c r="E146" s="2240"/>
      <c r="F146" s="2240"/>
      <c r="G146" s="2240"/>
      <c r="H146" s="2240"/>
      <c r="I146" s="2241"/>
    </row>
    <row r="147" spans="1:9" ht="24.95" customHeight="1" x14ac:dyDescent="0.25">
      <c r="A147" s="266" t="s">
        <v>92</v>
      </c>
      <c r="B147" s="2242" t="s">
        <v>1917</v>
      </c>
      <c r="C147" s="2242"/>
      <c r="D147" s="2242"/>
      <c r="E147" s="2242"/>
      <c r="F147" s="2242"/>
      <c r="G147" s="2242"/>
      <c r="H147" s="2242"/>
      <c r="I147" s="2243"/>
    </row>
    <row r="148" spans="1:9" ht="24.95" customHeight="1" x14ac:dyDescent="0.25">
      <c r="A148" s="266" t="s">
        <v>1739</v>
      </c>
      <c r="B148" s="502" t="s">
        <v>97</v>
      </c>
      <c r="C148" s="503"/>
      <c r="D148" s="503"/>
      <c r="E148" s="503"/>
      <c r="F148" s="503"/>
      <c r="G148" s="503"/>
      <c r="H148" s="503"/>
      <c r="I148" s="504"/>
    </row>
    <row r="149" spans="1:9" ht="24.95" customHeight="1" x14ac:dyDescent="0.25">
      <c r="A149" s="505" t="s">
        <v>94</v>
      </c>
      <c r="B149" s="2244" t="s">
        <v>1918</v>
      </c>
      <c r="C149" s="2244"/>
      <c r="D149" s="2244"/>
      <c r="E149" s="2244"/>
      <c r="F149" s="2244"/>
      <c r="G149" s="2244"/>
      <c r="H149" s="2244"/>
      <c r="I149" s="2245"/>
    </row>
    <row r="150" spans="1:9" ht="24.95" customHeight="1" x14ac:dyDescent="0.25">
      <c r="A150" s="501" t="s">
        <v>98</v>
      </c>
      <c r="B150" s="2246" t="s">
        <v>1230</v>
      </c>
      <c r="C150" s="2246"/>
      <c r="D150" s="2246"/>
      <c r="E150" s="2246"/>
      <c r="F150" s="2246"/>
      <c r="G150" s="2246"/>
      <c r="H150" s="2246"/>
      <c r="I150" s="2247"/>
    </row>
    <row r="151" spans="1:9" ht="24.95" customHeight="1" x14ac:dyDescent="0.25">
      <c r="A151" s="501" t="s">
        <v>100</v>
      </c>
      <c r="B151" s="2226" t="s">
        <v>572</v>
      </c>
      <c r="C151" s="2226"/>
      <c r="D151" s="2226"/>
      <c r="E151" s="2226"/>
      <c r="F151" s="2226"/>
      <c r="G151" s="2226"/>
      <c r="H151" s="2226"/>
      <c r="I151" s="2227"/>
    </row>
    <row r="152" spans="1:9" ht="24.95" customHeight="1" x14ac:dyDescent="0.25">
      <c r="A152" s="501" t="s">
        <v>101</v>
      </c>
      <c r="B152" s="2226" t="s">
        <v>5658</v>
      </c>
      <c r="C152" s="2226"/>
      <c r="D152" s="2226"/>
      <c r="E152" s="2226"/>
      <c r="F152" s="2226"/>
      <c r="G152" s="2226"/>
      <c r="H152" s="2226"/>
      <c r="I152" s="2227"/>
    </row>
    <row r="153" spans="1:9" ht="24.95" customHeight="1" x14ac:dyDescent="0.25">
      <c r="A153" s="506" t="s">
        <v>103</v>
      </c>
      <c r="B153" s="2228" t="s">
        <v>1919</v>
      </c>
      <c r="C153" s="2228"/>
      <c r="D153" s="2228"/>
      <c r="E153" s="2228"/>
      <c r="F153" s="2228"/>
      <c r="G153" s="2228"/>
      <c r="H153" s="2228"/>
      <c r="I153" s="2229"/>
    </row>
    <row r="154" spans="1:9" ht="24.95" customHeight="1" x14ac:dyDescent="0.25">
      <c r="A154" s="506" t="s">
        <v>105</v>
      </c>
      <c r="B154" s="2230" t="s">
        <v>1920</v>
      </c>
      <c r="C154" s="2230"/>
      <c r="D154" s="2230"/>
      <c r="E154" s="2230"/>
      <c r="F154" s="2230"/>
      <c r="G154" s="2230"/>
      <c r="H154" s="2230"/>
      <c r="I154" s="2231"/>
    </row>
    <row r="155" spans="1:9" ht="24.95" customHeight="1" x14ac:dyDescent="0.25">
      <c r="A155" s="506" t="s">
        <v>107</v>
      </c>
      <c r="B155" s="2232" t="s">
        <v>1921</v>
      </c>
      <c r="C155" s="2232"/>
      <c r="D155" s="2232"/>
      <c r="E155" s="2232"/>
      <c r="F155" s="2232"/>
      <c r="G155" s="2232"/>
      <c r="H155" s="2232"/>
      <c r="I155" s="2233"/>
    </row>
    <row r="156" spans="1:9" ht="24.95" customHeight="1" x14ac:dyDescent="0.25">
      <c r="A156" s="506" t="s">
        <v>108</v>
      </c>
      <c r="B156" s="2234"/>
      <c r="C156" s="2234"/>
      <c r="D156" s="2234"/>
      <c r="E156" s="2234"/>
      <c r="F156" s="2234"/>
      <c r="G156" s="2234"/>
      <c r="H156" s="2234"/>
      <c r="I156" s="2235"/>
    </row>
    <row r="157" spans="1:9" ht="24.95" customHeight="1" x14ac:dyDescent="0.25">
      <c r="A157" s="506" t="s">
        <v>110</v>
      </c>
      <c r="B157" s="2276" t="s">
        <v>1922</v>
      </c>
      <c r="C157" s="2276"/>
      <c r="D157" s="2276"/>
      <c r="E157" s="2276"/>
      <c r="F157" s="2276"/>
      <c r="G157" s="2276"/>
      <c r="H157" s="2276"/>
      <c r="I157" s="2277"/>
    </row>
    <row r="158" spans="1:9" ht="56.25" customHeight="1" x14ac:dyDescent="0.25">
      <c r="A158" s="507" t="s">
        <v>112</v>
      </c>
      <c r="B158" s="508" t="s">
        <v>113</v>
      </c>
      <c r="C158" s="509" t="s">
        <v>114</v>
      </c>
      <c r="D158" s="508" t="s">
        <v>115</v>
      </c>
      <c r="E158" s="510" t="s">
        <v>116</v>
      </c>
      <c r="F158" s="508" t="s">
        <v>117</v>
      </c>
      <c r="G158" s="508" t="s">
        <v>118</v>
      </c>
      <c r="H158" s="508" t="s">
        <v>119</v>
      </c>
      <c r="I158" s="511" t="s">
        <v>120</v>
      </c>
    </row>
    <row r="159" spans="1:9" ht="81" customHeight="1" x14ac:dyDescent="0.25">
      <c r="A159" s="2248" t="s">
        <v>1923</v>
      </c>
      <c r="B159" s="512">
        <v>1</v>
      </c>
      <c r="C159" s="573" t="s">
        <v>1924</v>
      </c>
      <c r="D159" s="513" t="s">
        <v>1748</v>
      </c>
      <c r="E159" s="514" t="s">
        <v>1925</v>
      </c>
      <c r="F159" s="514" t="s">
        <v>1926</v>
      </c>
      <c r="G159" s="514" t="s">
        <v>126</v>
      </c>
      <c r="H159" s="515" t="s">
        <v>1927</v>
      </c>
      <c r="I159" s="582" t="s">
        <v>1928</v>
      </c>
    </row>
    <row r="160" spans="1:9" ht="57" customHeight="1" x14ac:dyDescent="0.25">
      <c r="A160" s="2248"/>
      <c r="B160" s="512">
        <v>2</v>
      </c>
      <c r="C160" s="570" t="s">
        <v>1929</v>
      </c>
      <c r="D160" s="513" t="s">
        <v>1753</v>
      </c>
      <c r="E160" s="570" t="s">
        <v>1929</v>
      </c>
      <c r="F160" s="514" t="s">
        <v>1930</v>
      </c>
      <c r="G160" s="514" t="s">
        <v>126</v>
      </c>
      <c r="H160" s="515" t="s">
        <v>1927</v>
      </c>
      <c r="I160" s="582" t="s">
        <v>1931</v>
      </c>
    </row>
    <row r="161" spans="1:9" ht="66" customHeight="1" x14ac:dyDescent="0.25">
      <c r="A161" s="2248"/>
      <c r="B161" s="512">
        <v>3</v>
      </c>
      <c r="C161" s="573" t="s">
        <v>1932</v>
      </c>
      <c r="D161" s="513" t="s">
        <v>1758</v>
      </c>
      <c r="E161" s="514" t="s">
        <v>1933</v>
      </c>
      <c r="F161" s="514" t="s">
        <v>1934</v>
      </c>
      <c r="G161" s="514" t="s">
        <v>126</v>
      </c>
      <c r="H161" s="517" t="s">
        <v>1935</v>
      </c>
      <c r="I161" s="582" t="s">
        <v>1936</v>
      </c>
    </row>
    <row r="162" spans="1:9" ht="19.5" customHeight="1" thickBot="1" x14ac:dyDescent="0.3">
      <c r="A162" s="2249"/>
      <c r="B162" s="518">
        <v>4</v>
      </c>
      <c r="C162" s="573" t="s">
        <v>1937</v>
      </c>
      <c r="D162" s="520" t="s">
        <v>1764</v>
      </c>
      <c r="E162" s="521" t="s">
        <v>1938</v>
      </c>
      <c r="F162" s="521" t="s">
        <v>1939</v>
      </c>
      <c r="G162" s="521" t="s">
        <v>126</v>
      </c>
      <c r="H162" s="522" t="s">
        <v>1940</v>
      </c>
      <c r="I162" s="523" t="s">
        <v>1941</v>
      </c>
    </row>
    <row r="163" spans="1:9" ht="24.95" customHeight="1" thickBot="1" x14ac:dyDescent="0.3"/>
    <row r="164" spans="1:9" ht="24.95" customHeight="1" x14ac:dyDescent="0.25">
      <c r="A164" s="498" t="s">
        <v>345</v>
      </c>
      <c r="B164" s="2236" t="s">
        <v>1737</v>
      </c>
      <c r="C164" s="2236"/>
      <c r="D164" s="2236"/>
      <c r="E164" s="2236"/>
      <c r="F164" s="2236"/>
      <c r="G164" s="2236"/>
      <c r="H164" s="2236"/>
      <c r="I164" s="2237"/>
    </row>
    <row r="165" spans="1:9" ht="24.95" customHeight="1" x14ac:dyDescent="0.25">
      <c r="A165" s="501" t="s">
        <v>88</v>
      </c>
      <c r="B165" s="2238" t="s">
        <v>1631</v>
      </c>
      <c r="C165" s="2238"/>
      <c r="D165" s="2238"/>
      <c r="E165" s="2238"/>
      <c r="F165" s="2238"/>
      <c r="G165" s="2238"/>
      <c r="H165" s="2238"/>
      <c r="I165" s="2239"/>
    </row>
    <row r="166" spans="1:9" ht="24.95" customHeight="1" x14ac:dyDescent="0.25">
      <c r="A166" s="501" t="s">
        <v>90</v>
      </c>
      <c r="B166" s="2240" t="s">
        <v>927</v>
      </c>
      <c r="C166" s="2240"/>
      <c r="D166" s="2240"/>
      <c r="E166" s="2240"/>
      <c r="F166" s="2240"/>
      <c r="G166" s="2240"/>
      <c r="H166" s="2240"/>
      <c r="I166" s="2241"/>
    </row>
    <row r="167" spans="1:9" ht="24.95" customHeight="1" x14ac:dyDescent="0.25">
      <c r="A167" s="266" t="s">
        <v>92</v>
      </c>
      <c r="B167" s="2242" t="s">
        <v>1942</v>
      </c>
      <c r="C167" s="2242"/>
      <c r="D167" s="2242"/>
      <c r="E167" s="2242"/>
      <c r="F167" s="2242"/>
      <c r="G167" s="2242"/>
      <c r="H167" s="2242"/>
      <c r="I167" s="2243"/>
    </row>
    <row r="168" spans="1:9" ht="24.95" customHeight="1" x14ac:dyDescent="0.25">
      <c r="A168" s="266" t="s">
        <v>1739</v>
      </c>
      <c r="B168" s="502" t="s">
        <v>97</v>
      </c>
      <c r="C168" s="503"/>
      <c r="D168" s="503"/>
      <c r="E168" s="503"/>
      <c r="F168" s="503"/>
      <c r="G168" s="503"/>
      <c r="H168" s="503"/>
      <c r="I168" s="504"/>
    </row>
    <row r="169" spans="1:9" ht="24.95" customHeight="1" x14ac:dyDescent="0.25">
      <c r="A169" s="505" t="s">
        <v>94</v>
      </c>
      <c r="B169" s="2244" t="s">
        <v>1943</v>
      </c>
      <c r="C169" s="2244"/>
      <c r="D169" s="2244"/>
      <c r="E169" s="2244"/>
      <c r="F169" s="2244"/>
      <c r="G169" s="2244"/>
      <c r="H169" s="2244"/>
      <c r="I169" s="2245"/>
    </row>
    <row r="170" spans="1:9" ht="24.95" customHeight="1" x14ac:dyDescent="0.25">
      <c r="A170" s="501" t="s">
        <v>98</v>
      </c>
      <c r="B170" s="2246" t="s">
        <v>1230</v>
      </c>
      <c r="C170" s="2246"/>
      <c r="D170" s="2246"/>
      <c r="E170" s="2246"/>
      <c r="F170" s="2246"/>
      <c r="G170" s="2246"/>
      <c r="H170" s="2246"/>
      <c r="I170" s="2247"/>
    </row>
    <row r="171" spans="1:9" ht="24.95" customHeight="1" x14ac:dyDescent="0.25">
      <c r="A171" s="501" t="s">
        <v>100</v>
      </c>
      <c r="B171" s="2226" t="s">
        <v>572</v>
      </c>
      <c r="C171" s="2226"/>
      <c r="D171" s="2226"/>
      <c r="E171" s="2226"/>
      <c r="F171" s="2226"/>
      <c r="G171" s="2226"/>
      <c r="H171" s="2226"/>
      <c r="I171" s="2227"/>
    </row>
    <row r="172" spans="1:9" ht="24.95" customHeight="1" x14ac:dyDescent="0.25">
      <c r="A172" s="501" t="s">
        <v>101</v>
      </c>
      <c r="B172" s="2226" t="s">
        <v>5658</v>
      </c>
      <c r="C172" s="2226"/>
      <c r="D172" s="2226"/>
      <c r="E172" s="2226"/>
      <c r="F172" s="2226"/>
      <c r="G172" s="2226"/>
      <c r="H172" s="2226"/>
      <c r="I172" s="2227"/>
    </row>
    <row r="173" spans="1:9" ht="24.95" customHeight="1" x14ac:dyDescent="0.25">
      <c r="A173" s="506" t="s">
        <v>103</v>
      </c>
      <c r="B173" s="2228" t="s">
        <v>1919</v>
      </c>
      <c r="C173" s="2228"/>
      <c r="D173" s="2228"/>
      <c r="E173" s="2228"/>
      <c r="F173" s="2228"/>
      <c r="G173" s="2228"/>
      <c r="H173" s="2228"/>
      <c r="I173" s="2229"/>
    </row>
    <row r="174" spans="1:9" ht="24.95" customHeight="1" x14ac:dyDescent="0.25">
      <c r="A174" s="506" t="s">
        <v>105</v>
      </c>
      <c r="B174" s="2230" t="s">
        <v>1920</v>
      </c>
      <c r="C174" s="2230"/>
      <c r="D174" s="2230"/>
      <c r="E174" s="2230"/>
      <c r="F174" s="2230"/>
      <c r="G174" s="2230"/>
      <c r="H174" s="2230"/>
      <c r="I174" s="2231"/>
    </row>
    <row r="175" spans="1:9" ht="24.95" customHeight="1" x14ac:dyDescent="0.25">
      <c r="A175" s="506" t="s">
        <v>107</v>
      </c>
      <c r="B175" s="2232" t="s">
        <v>1944</v>
      </c>
      <c r="C175" s="2232"/>
      <c r="D175" s="2232"/>
      <c r="E175" s="2232"/>
      <c r="F175" s="2232"/>
      <c r="G175" s="2232"/>
      <c r="H175" s="2232"/>
      <c r="I175" s="2233"/>
    </row>
    <row r="176" spans="1:9" ht="24.95" customHeight="1" x14ac:dyDescent="0.25">
      <c r="A176" s="506" t="s">
        <v>108</v>
      </c>
      <c r="B176" s="2234"/>
      <c r="C176" s="2234"/>
      <c r="D176" s="2234"/>
      <c r="E176" s="2234"/>
      <c r="F176" s="2234"/>
      <c r="G176" s="2234"/>
      <c r="H176" s="2234"/>
      <c r="I176" s="2235"/>
    </row>
    <row r="177" spans="1:9" ht="24.95" customHeight="1" x14ac:dyDescent="0.25">
      <c r="A177" s="506" t="s">
        <v>110</v>
      </c>
      <c r="B177" s="2276" t="s">
        <v>1922</v>
      </c>
      <c r="C177" s="2276"/>
      <c r="D177" s="2276"/>
      <c r="E177" s="2276"/>
      <c r="F177" s="2276"/>
      <c r="G177" s="2276"/>
      <c r="H177" s="2276"/>
      <c r="I177" s="2277"/>
    </row>
    <row r="178" spans="1:9" ht="37.5" customHeight="1" x14ac:dyDescent="0.25">
      <c r="A178" s="507" t="s">
        <v>112</v>
      </c>
      <c r="B178" s="508" t="s">
        <v>113</v>
      </c>
      <c r="C178" s="509" t="s">
        <v>114</v>
      </c>
      <c r="D178" s="508" t="s">
        <v>115</v>
      </c>
      <c r="E178" s="510" t="s">
        <v>116</v>
      </c>
      <c r="F178" s="508" t="s">
        <v>117</v>
      </c>
      <c r="G178" s="508" t="s">
        <v>118</v>
      </c>
      <c r="H178" s="508" t="s">
        <v>119</v>
      </c>
      <c r="I178" s="511" t="s">
        <v>120</v>
      </c>
    </row>
    <row r="179" spans="1:9" ht="40.5" customHeight="1" x14ac:dyDescent="0.25">
      <c r="A179" s="2248" t="s">
        <v>1945</v>
      </c>
      <c r="B179" s="512">
        <v>1</v>
      </c>
      <c r="C179" s="573" t="s">
        <v>1946</v>
      </c>
      <c r="D179" s="513" t="s">
        <v>1748</v>
      </c>
      <c r="E179" s="514" t="s">
        <v>1947</v>
      </c>
      <c r="F179" s="514" t="s">
        <v>1948</v>
      </c>
      <c r="G179" s="514" t="s">
        <v>126</v>
      </c>
      <c r="H179" s="515" t="s">
        <v>1927</v>
      </c>
      <c r="I179" s="582" t="s">
        <v>1928</v>
      </c>
    </row>
    <row r="180" spans="1:9" ht="75.75" customHeight="1" x14ac:dyDescent="0.25">
      <c r="A180" s="2248"/>
      <c r="B180" s="512">
        <v>2</v>
      </c>
      <c r="C180" s="570" t="s">
        <v>1949</v>
      </c>
      <c r="D180" s="513" t="s">
        <v>1753</v>
      </c>
      <c r="E180" s="570" t="s">
        <v>1950</v>
      </c>
      <c r="F180" s="514" t="s">
        <v>1951</v>
      </c>
      <c r="G180" s="514" t="s">
        <v>126</v>
      </c>
      <c r="H180" s="515" t="s">
        <v>1952</v>
      </c>
      <c r="I180" s="582" t="s">
        <v>1953</v>
      </c>
    </row>
    <row r="181" spans="1:9" ht="42" customHeight="1" x14ac:dyDescent="0.25">
      <c r="A181" s="2248"/>
      <c r="B181" s="512">
        <v>3</v>
      </c>
      <c r="C181" s="573" t="s">
        <v>1954</v>
      </c>
      <c r="D181" s="513" t="s">
        <v>1758</v>
      </c>
      <c r="E181" s="514" t="s">
        <v>1955</v>
      </c>
      <c r="F181" s="514" t="s">
        <v>1956</v>
      </c>
      <c r="G181" s="514" t="s">
        <v>126</v>
      </c>
      <c r="H181" s="517" t="s">
        <v>1935</v>
      </c>
      <c r="I181" s="582" t="s">
        <v>1889</v>
      </c>
    </row>
    <row r="182" spans="1:9" ht="24.95" customHeight="1" thickBot="1" x14ac:dyDescent="0.3">
      <c r="A182" s="2249"/>
      <c r="B182" s="518">
        <v>4</v>
      </c>
      <c r="C182" s="573" t="s">
        <v>1937</v>
      </c>
      <c r="D182" s="520" t="s">
        <v>1764</v>
      </c>
      <c r="E182" s="521" t="s">
        <v>1938</v>
      </c>
      <c r="F182" s="521" t="s">
        <v>1939</v>
      </c>
      <c r="G182" s="521" t="s">
        <v>126</v>
      </c>
      <c r="H182" s="522" t="s">
        <v>1957</v>
      </c>
      <c r="I182" s="523" t="s">
        <v>1958</v>
      </c>
    </row>
    <row r="198" ht="41.25" customHeight="1" x14ac:dyDescent="0.25"/>
    <row r="199" ht="57" customHeight="1" x14ac:dyDescent="0.25"/>
    <row r="200" ht="54.75" customHeight="1" x14ac:dyDescent="0.25"/>
  </sheetData>
  <mergeCells count="131">
    <mergeCell ref="A179:A182"/>
    <mergeCell ref="B172:I172"/>
    <mergeCell ref="B173:I173"/>
    <mergeCell ref="B174:I174"/>
    <mergeCell ref="B175:I175"/>
    <mergeCell ref="B176:I176"/>
    <mergeCell ref="B177:I177"/>
    <mergeCell ref="B165:I165"/>
    <mergeCell ref="B166:I166"/>
    <mergeCell ref="B167:I167"/>
    <mergeCell ref="B169:I169"/>
    <mergeCell ref="B170:I170"/>
    <mergeCell ref="B171:I171"/>
    <mergeCell ref="B154:I154"/>
    <mergeCell ref="B155:I155"/>
    <mergeCell ref="B156:I156"/>
    <mergeCell ref="B157:I157"/>
    <mergeCell ref="A159:A162"/>
    <mergeCell ref="B164:I164"/>
    <mergeCell ref="B147:I147"/>
    <mergeCell ref="B149:I149"/>
    <mergeCell ref="B150:I150"/>
    <mergeCell ref="B151:I151"/>
    <mergeCell ref="B152:I152"/>
    <mergeCell ref="B153:I153"/>
    <mergeCell ref="B136:I136"/>
    <mergeCell ref="B137:I137"/>
    <mergeCell ref="A139:A142"/>
    <mergeCell ref="B144:I144"/>
    <mergeCell ref="B145:I145"/>
    <mergeCell ref="B146:I146"/>
    <mergeCell ref="B130:I130"/>
    <mergeCell ref="B131:I131"/>
    <mergeCell ref="B132:I132"/>
    <mergeCell ref="B133:I133"/>
    <mergeCell ref="B134:I134"/>
    <mergeCell ref="B135:I135"/>
    <mergeCell ref="A119:A122"/>
    <mergeCell ref="B124:I124"/>
    <mergeCell ref="B125:I125"/>
    <mergeCell ref="B126:I126"/>
    <mergeCell ref="B127:I127"/>
    <mergeCell ref="B129:I129"/>
    <mergeCell ref="B112:I112"/>
    <mergeCell ref="B113:I113"/>
    <mergeCell ref="B114:I114"/>
    <mergeCell ref="B115:I115"/>
    <mergeCell ref="B116:I116"/>
    <mergeCell ref="B117:I117"/>
    <mergeCell ref="B105:I105"/>
    <mergeCell ref="B106:I106"/>
    <mergeCell ref="B107:I107"/>
    <mergeCell ref="B109:I109"/>
    <mergeCell ref="B110:I110"/>
    <mergeCell ref="B111:I111"/>
    <mergeCell ref="B94:I94"/>
    <mergeCell ref="B95:I95"/>
    <mergeCell ref="B96:I96"/>
    <mergeCell ref="A98:A101"/>
    <mergeCell ref="A102:I103"/>
    <mergeCell ref="B104:I104"/>
    <mergeCell ref="B88:I88"/>
    <mergeCell ref="B89:I89"/>
    <mergeCell ref="B90:I90"/>
    <mergeCell ref="B91:I91"/>
    <mergeCell ref="B92:I92"/>
    <mergeCell ref="B93:I93"/>
    <mergeCell ref="B83:I83"/>
    <mergeCell ref="B84:I84"/>
    <mergeCell ref="B85:I85"/>
    <mergeCell ref="B86:I86"/>
    <mergeCell ref="B70:I70"/>
    <mergeCell ref="B71:I71"/>
    <mergeCell ref="B72:I72"/>
    <mergeCell ref="B73:I73"/>
    <mergeCell ref="B74:I74"/>
    <mergeCell ref="B75:I75"/>
    <mergeCell ref="B66:I66"/>
    <mergeCell ref="B68:I68"/>
    <mergeCell ref="B69:I69"/>
    <mergeCell ref="B52:I52"/>
    <mergeCell ref="B53:I53"/>
    <mergeCell ref="B54:I54"/>
    <mergeCell ref="B76:I76"/>
    <mergeCell ref="A78:A81"/>
    <mergeCell ref="A61:I62"/>
    <mergeCell ref="B47:I47"/>
    <mergeCell ref="B48:I48"/>
    <mergeCell ref="B49:I49"/>
    <mergeCell ref="B50:I50"/>
    <mergeCell ref="B51:I51"/>
    <mergeCell ref="B63:I63"/>
    <mergeCell ref="B64:I64"/>
    <mergeCell ref="B14:I14"/>
    <mergeCell ref="B65:I65"/>
    <mergeCell ref="A16:A19"/>
    <mergeCell ref="J18:CT142"/>
    <mergeCell ref="A20:I20"/>
    <mergeCell ref="B21:I21"/>
    <mergeCell ref="B22:I22"/>
    <mergeCell ref="B23:I23"/>
    <mergeCell ref="B24:I24"/>
    <mergeCell ref="B26:I26"/>
    <mergeCell ref="B27:I27"/>
    <mergeCell ref="B34:I34"/>
    <mergeCell ref="A36:A39"/>
    <mergeCell ref="B41:I41"/>
    <mergeCell ref="B42:I42"/>
    <mergeCell ref="B43:I43"/>
    <mergeCell ref="B44:I44"/>
    <mergeCell ref="B28:I28"/>
    <mergeCell ref="B29:I29"/>
    <mergeCell ref="B30:I30"/>
    <mergeCell ref="B31:I31"/>
    <mergeCell ref="B32:I32"/>
    <mergeCell ref="B33:I33"/>
    <mergeCell ref="A56:A59"/>
    <mergeCell ref="A60:I60"/>
    <mergeCell ref="B46:I46"/>
    <mergeCell ref="B8:I8"/>
    <mergeCell ref="B9:I9"/>
    <mergeCell ref="B10:I10"/>
    <mergeCell ref="B11:I11"/>
    <mergeCell ref="B12:I12"/>
    <mergeCell ref="B13:I13"/>
    <mergeCell ref="B1:I1"/>
    <mergeCell ref="B2:I2"/>
    <mergeCell ref="B3:I3"/>
    <mergeCell ref="B4:I4"/>
    <mergeCell ref="B6:I6"/>
    <mergeCell ref="B7:I7"/>
  </mergeCells>
  <pageMargins left="0.25" right="0.25" top="0.75" bottom="0.75" header="0.3" footer="0.3"/>
  <pageSetup paperSize="8" scale="17" fitToHeight="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4"/>
  <sheetViews>
    <sheetView view="pageBreakPreview" zoomScale="60" zoomScaleNormal="100" workbookViewId="0">
      <selection sqref="A1:XFD1048576"/>
    </sheetView>
  </sheetViews>
  <sheetFormatPr defaultRowHeight="15" x14ac:dyDescent="0.25"/>
  <cols>
    <col min="1" max="1" width="20.42578125" style="5" customWidth="1"/>
    <col min="2" max="2" width="22.85546875" style="5" customWidth="1"/>
    <col min="3" max="3" width="27.85546875" style="5" customWidth="1"/>
    <col min="4" max="4" width="20.5703125" style="5" customWidth="1"/>
    <col min="5" max="5" width="26.42578125" style="5" customWidth="1"/>
    <col min="6" max="6" width="25.5703125" style="5" customWidth="1"/>
    <col min="7" max="7" width="23.85546875" style="5" customWidth="1"/>
    <col min="8" max="16384" width="9.140625" style="5"/>
  </cols>
  <sheetData>
    <row r="1" spans="1:9" s="51" customFormat="1" ht="12.75" x14ac:dyDescent="0.25">
      <c r="A1" s="583" t="s">
        <v>86</v>
      </c>
      <c r="B1" s="2320" t="s">
        <v>1959</v>
      </c>
      <c r="C1" s="2321"/>
      <c r="D1" s="2321"/>
      <c r="E1" s="2321"/>
      <c r="F1" s="2321"/>
      <c r="G1" s="2321"/>
      <c r="H1" s="2321"/>
      <c r="I1" s="2322"/>
    </row>
    <row r="2" spans="1:9" s="51" customFormat="1" ht="25.5" x14ac:dyDescent="0.25">
      <c r="A2" s="74" t="s">
        <v>1960</v>
      </c>
      <c r="B2" s="2206" t="s">
        <v>1961</v>
      </c>
      <c r="C2" s="2207"/>
      <c r="D2" s="2207"/>
      <c r="E2" s="2207"/>
      <c r="F2" s="2207"/>
      <c r="G2" s="2207"/>
      <c r="H2" s="2207"/>
      <c r="I2" s="2208"/>
    </row>
    <row r="3" spans="1:9" s="51" customFormat="1" ht="12.75" x14ac:dyDescent="0.25">
      <c r="A3" s="74" t="s">
        <v>90</v>
      </c>
      <c r="B3" s="2206" t="s">
        <v>927</v>
      </c>
      <c r="C3" s="2207"/>
      <c r="D3" s="2207"/>
      <c r="E3" s="2207"/>
      <c r="F3" s="2207"/>
      <c r="G3" s="2207"/>
      <c r="H3" s="2207"/>
      <c r="I3" s="2208"/>
    </row>
    <row r="4" spans="1:9" s="51" customFormat="1" ht="12.75" x14ac:dyDescent="0.25">
      <c r="A4" s="74" t="s">
        <v>92</v>
      </c>
      <c r="B4" s="2323" t="s">
        <v>1962</v>
      </c>
      <c r="C4" s="2324"/>
      <c r="D4" s="2324"/>
      <c r="E4" s="2324"/>
      <c r="F4" s="2324"/>
      <c r="G4" s="2324"/>
      <c r="H4" s="2324"/>
      <c r="I4" s="2325"/>
    </row>
    <row r="5" spans="1:9" s="51" customFormat="1" ht="12.75" x14ac:dyDescent="0.25">
      <c r="A5" s="74" t="s">
        <v>94</v>
      </c>
      <c r="B5" s="2197" t="s">
        <v>1963</v>
      </c>
      <c r="C5" s="2198"/>
      <c r="D5" s="2198"/>
      <c r="E5" s="2198"/>
      <c r="F5" s="2198"/>
      <c r="G5" s="2198"/>
      <c r="H5" s="2198"/>
      <c r="I5" s="2199"/>
    </row>
    <row r="6" spans="1:9" s="51" customFormat="1" ht="12.75" x14ac:dyDescent="0.25">
      <c r="A6" s="74" t="s">
        <v>96</v>
      </c>
      <c r="B6" s="584" t="s">
        <v>97</v>
      </c>
      <c r="C6" s="493"/>
      <c r="D6" s="493"/>
      <c r="E6" s="493"/>
      <c r="F6" s="493"/>
      <c r="G6" s="493"/>
      <c r="H6" s="493"/>
      <c r="I6" s="494"/>
    </row>
    <row r="7" spans="1:9" s="51" customFormat="1" ht="12.75" x14ac:dyDescent="0.25">
      <c r="A7" s="74" t="s">
        <v>98</v>
      </c>
      <c r="B7" s="2197" t="s">
        <v>1964</v>
      </c>
      <c r="C7" s="2198"/>
      <c r="D7" s="2198"/>
      <c r="E7" s="2198"/>
      <c r="F7" s="2198"/>
      <c r="G7" s="2198"/>
      <c r="H7" s="2198"/>
      <c r="I7" s="2199"/>
    </row>
    <row r="8" spans="1:9" s="51" customFormat="1" ht="12.75" x14ac:dyDescent="0.25">
      <c r="A8" s="74" t="s">
        <v>100</v>
      </c>
      <c r="B8" s="2197" t="s">
        <v>1965</v>
      </c>
      <c r="C8" s="2198"/>
      <c r="D8" s="2198"/>
      <c r="E8" s="2198"/>
      <c r="F8" s="2198"/>
      <c r="G8" s="2198"/>
      <c r="H8" s="2198"/>
      <c r="I8" s="2199"/>
    </row>
    <row r="9" spans="1:9" s="51" customFormat="1" ht="12.75" x14ac:dyDescent="0.25">
      <c r="A9" s="74" t="s">
        <v>101</v>
      </c>
      <c r="B9" s="2197" t="s">
        <v>1966</v>
      </c>
      <c r="C9" s="2198"/>
      <c r="D9" s="2198"/>
      <c r="E9" s="2198"/>
      <c r="F9" s="2198"/>
      <c r="G9" s="2198"/>
      <c r="H9" s="2198"/>
      <c r="I9" s="2199"/>
    </row>
    <row r="10" spans="1:9" s="51" customFormat="1" ht="12.75" x14ac:dyDescent="0.25">
      <c r="A10" s="74" t="s">
        <v>103</v>
      </c>
      <c r="B10" s="2197" t="s">
        <v>1967</v>
      </c>
      <c r="C10" s="2198"/>
      <c r="D10" s="2198"/>
      <c r="E10" s="2198"/>
      <c r="F10" s="2198"/>
      <c r="G10" s="2198"/>
      <c r="H10" s="2198"/>
      <c r="I10" s="2199"/>
    </row>
    <row r="11" spans="1:9" s="51" customFormat="1" ht="12.75" x14ac:dyDescent="0.25">
      <c r="A11" s="74" t="s">
        <v>105</v>
      </c>
      <c r="B11" s="2197" t="s">
        <v>1968</v>
      </c>
      <c r="C11" s="2198"/>
      <c r="D11" s="2198"/>
      <c r="E11" s="2198"/>
      <c r="F11" s="2198"/>
      <c r="G11" s="2198"/>
      <c r="H11" s="2198"/>
      <c r="I11" s="2199"/>
    </row>
    <row r="12" spans="1:9" s="51" customFormat="1" ht="25.5" x14ac:dyDescent="0.25">
      <c r="A12" s="74" t="s">
        <v>107</v>
      </c>
      <c r="B12" s="2317">
        <v>150000</v>
      </c>
      <c r="C12" s="2318"/>
      <c r="D12" s="2318"/>
      <c r="E12" s="2318"/>
      <c r="F12" s="2318"/>
      <c r="G12" s="2318"/>
      <c r="H12" s="2318"/>
      <c r="I12" s="2319"/>
    </row>
    <row r="13" spans="1:9" s="51" customFormat="1" ht="25.5" x14ac:dyDescent="0.25">
      <c r="A13" s="189" t="s">
        <v>108</v>
      </c>
      <c r="B13" s="2197" t="s">
        <v>1969</v>
      </c>
      <c r="C13" s="2198"/>
      <c r="D13" s="2198"/>
      <c r="E13" s="2198"/>
      <c r="F13" s="2198"/>
      <c r="G13" s="2198"/>
      <c r="H13" s="2198"/>
      <c r="I13" s="2199"/>
    </row>
    <row r="14" spans="1:9" s="51" customFormat="1" ht="25.5" x14ac:dyDescent="0.25">
      <c r="A14" s="447" t="s">
        <v>110</v>
      </c>
      <c r="B14" s="2197" t="s">
        <v>1970</v>
      </c>
      <c r="C14" s="2198"/>
      <c r="D14" s="2198"/>
      <c r="E14" s="2198"/>
      <c r="F14" s="2198"/>
      <c r="G14" s="2198"/>
      <c r="H14" s="2198"/>
      <c r="I14" s="2199"/>
    </row>
    <row r="15" spans="1:9" s="51" customFormat="1" ht="63.75" x14ac:dyDescent="0.25">
      <c r="A15" s="448" t="s">
        <v>112</v>
      </c>
      <c r="B15" s="449" t="s">
        <v>113</v>
      </c>
      <c r="C15" s="450" t="s">
        <v>114</v>
      </c>
      <c r="D15" s="450" t="s">
        <v>115</v>
      </c>
      <c r="E15" s="450" t="s">
        <v>116</v>
      </c>
      <c r="F15" s="450" t="s">
        <v>117</v>
      </c>
      <c r="G15" s="450" t="s">
        <v>118</v>
      </c>
      <c r="H15" s="450" t="s">
        <v>119</v>
      </c>
      <c r="I15" s="451" t="s">
        <v>120</v>
      </c>
    </row>
    <row r="16" spans="1:9" s="51" customFormat="1" ht="267.75" x14ac:dyDescent="0.25">
      <c r="A16" s="2203" t="s">
        <v>1971</v>
      </c>
      <c r="B16" s="93">
        <v>1</v>
      </c>
      <c r="C16" s="93" t="s">
        <v>1972</v>
      </c>
      <c r="D16" s="93" t="s">
        <v>1973</v>
      </c>
      <c r="E16" s="93" t="s">
        <v>1974</v>
      </c>
      <c r="F16" s="93" t="s">
        <v>1975</v>
      </c>
      <c r="G16" s="585" t="s">
        <v>1976</v>
      </c>
      <c r="H16" s="586" t="s">
        <v>860</v>
      </c>
      <c r="I16" s="463" t="s">
        <v>1977</v>
      </c>
    </row>
    <row r="17" spans="1:10" s="51" customFormat="1" ht="216.75" x14ac:dyDescent="0.25">
      <c r="A17" s="2204"/>
      <c r="B17" s="93">
        <v>2</v>
      </c>
      <c r="C17" s="93" t="s">
        <v>1978</v>
      </c>
      <c r="D17" s="93" t="s">
        <v>1973</v>
      </c>
      <c r="E17" s="93" t="s">
        <v>1979</v>
      </c>
      <c r="F17" s="93" t="s">
        <v>1980</v>
      </c>
      <c r="G17" s="585" t="s">
        <v>1981</v>
      </c>
      <c r="H17" s="454" t="s">
        <v>1982</v>
      </c>
      <c r="I17" s="463" t="s">
        <v>1983</v>
      </c>
    </row>
    <row r="18" spans="1:10" s="51" customFormat="1" ht="255" x14ac:dyDescent="0.25">
      <c r="A18" s="2204"/>
      <c r="B18" s="93">
        <v>3</v>
      </c>
      <c r="C18" s="93" t="s">
        <v>1984</v>
      </c>
      <c r="D18" s="93" t="s">
        <v>1985</v>
      </c>
      <c r="E18" s="93" t="s">
        <v>1986</v>
      </c>
      <c r="F18" s="93" t="s">
        <v>1987</v>
      </c>
      <c r="G18" s="585" t="s">
        <v>1988</v>
      </c>
      <c r="H18" s="454">
        <v>200000</v>
      </c>
      <c r="I18" s="587" t="s">
        <v>1989</v>
      </c>
    </row>
    <row r="19" spans="1:10" s="51" customFormat="1" ht="204.75" thickBot="1" x14ac:dyDescent="0.3">
      <c r="A19" s="2205"/>
      <c r="B19" s="455">
        <v>4</v>
      </c>
      <c r="C19" s="455" t="s">
        <v>1990</v>
      </c>
      <c r="D19" s="455" t="s">
        <v>1973</v>
      </c>
      <c r="E19" s="455" t="s">
        <v>1986</v>
      </c>
      <c r="F19" s="455" t="s">
        <v>1991</v>
      </c>
      <c r="G19" s="588" t="s">
        <v>1992</v>
      </c>
      <c r="H19" s="456">
        <v>0</v>
      </c>
      <c r="I19" s="589" t="s">
        <v>1993</v>
      </c>
    </row>
    <row r="20" spans="1:10" s="495" customFormat="1" ht="12.75" x14ac:dyDescent="0.25">
      <c r="A20" s="2327"/>
      <c r="B20" s="2218"/>
      <c r="C20" s="2218"/>
      <c r="D20" s="2218"/>
      <c r="E20" s="2218"/>
      <c r="F20" s="2218"/>
      <c r="G20" s="2218"/>
      <c r="H20" s="2218"/>
      <c r="I20" s="2219"/>
      <c r="J20" s="590"/>
    </row>
    <row r="21" spans="1:10" s="51" customFormat="1" ht="13.5" thickBot="1" x14ac:dyDescent="0.3">
      <c r="A21" s="2328"/>
      <c r="B21" s="2329"/>
      <c r="C21" s="2329"/>
      <c r="D21" s="2329"/>
      <c r="E21" s="2329"/>
      <c r="F21" s="2329"/>
      <c r="G21" s="2329"/>
      <c r="H21" s="2329"/>
      <c r="I21" s="2330"/>
    </row>
    <row r="22" spans="1:10" s="51" customFormat="1" ht="12.75" x14ac:dyDescent="0.25">
      <c r="A22" s="583" t="s">
        <v>86</v>
      </c>
      <c r="B22" s="2320" t="s">
        <v>1959</v>
      </c>
      <c r="C22" s="2321"/>
      <c r="D22" s="2321"/>
      <c r="E22" s="2321"/>
      <c r="F22" s="2321"/>
      <c r="G22" s="2321"/>
      <c r="H22" s="2321"/>
      <c r="I22" s="2322"/>
    </row>
    <row r="23" spans="1:10" s="51" customFormat="1" ht="25.5" x14ac:dyDescent="0.25">
      <c r="A23" s="74" t="s">
        <v>1960</v>
      </c>
      <c r="B23" s="2206" t="s">
        <v>1994</v>
      </c>
      <c r="C23" s="2207"/>
      <c r="D23" s="2207"/>
      <c r="E23" s="2207"/>
      <c r="F23" s="2207"/>
      <c r="G23" s="2207"/>
      <c r="H23" s="2207"/>
      <c r="I23" s="2208"/>
    </row>
    <row r="24" spans="1:10" s="51" customFormat="1" ht="12.75" x14ac:dyDescent="0.25">
      <c r="A24" s="74" t="s">
        <v>90</v>
      </c>
      <c r="B24" s="2206" t="s">
        <v>927</v>
      </c>
      <c r="C24" s="2207"/>
      <c r="D24" s="2207"/>
      <c r="E24" s="2207"/>
      <c r="F24" s="2207"/>
      <c r="G24" s="2207"/>
      <c r="H24" s="2207"/>
      <c r="I24" s="2208"/>
    </row>
    <row r="25" spans="1:10" s="51" customFormat="1" ht="12.75" x14ac:dyDescent="0.25">
      <c r="A25" s="74" t="s">
        <v>92</v>
      </c>
      <c r="B25" s="2200" t="s">
        <v>1995</v>
      </c>
      <c r="C25" s="2201"/>
      <c r="D25" s="2201"/>
      <c r="E25" s="2201"/>
      <c r="F25" s="2201"/>
      <c r="G25" s="2201"/>
      <c r="H25" s="2201"/>
      <c r="I25" s="2202"/>
    </row>
    <row r="26" spans="1:10" s="51" customFormat="1" ht="12.75" x14ac:dyDescent="0.25">
      <c r="A26" s="74" t="s">
        <v>94</v>
      </c>
      <c r="B26" s="2206" t="s">
        <v>1996</v>
      </c>
      <c r="C26" s="2207"/>
      <c r="D26" s="2207"/>
      <c r="E26" s="2207"/>
      <c r="F26" s="2207"/>
      <c r="G26" s="2207"/>
      <c r="H26" s="2207"/>
      <c r="I26" s="2208"/>
    </row>
    <row r="27" spans="1:10" s="51" customFormat="1" ht="12.75" x14ac:dyDescent="0.25">
      <c r="A27" s="74" t="s">
        <v>96</v>
      </c>
      <c r="B27" s="591" t="s">
        <v>97</v>
      </c>
      <c r="C27" s="463"/>
      <c r="D27" s="463"/>
      <c r="E27" s="463"/>
      <c r="F27" s="463"/>
      <c r="G27" s="463"/>
      <c r="H27" s="463"/>
      <c r="I27" s="516"/>
    </row>
    <row r="28" spans="1:10" s="51" customFormat="1" ht="12.75" x14ac:dyDescent="0.25">
      <c r="A28" s="74" t="s">
        <v>98</v>
      </c>
      <c r="B28" s="2206" t="s">
        <v>1997</v>
      </c>
      <c r="C28" s="2207"/>
      <c r="D28" s="2207"/>
      <c r="E28" s="2207"/>
      <c r="F28" s="2207"/>
      <c r="G28" s="2207"/>
      <c r="H28" s="2207"/>
      <c r="I28" s="2208"/>
    </row>
    <row r="29" spans="1:10" s="51" customFormat="1" ht="12.75" x14ac:dyDescent="0.25">
      <c r="A29" s="74" t="s">
        <v>100</v>
      </c>
      <c r="B29" s="2206" t="s">
        <v>1998</v>
      </c>
      <c r="C29" s="2207"/>
      <c r="D29" s="2207"/>
      <c r="E29" s="2207"/>
      <c r="F29" s="2207"/>
      <c r="G29" s="2207"/>
      <c r="H29" s="2207"/>
      <c r="I29" s="2208"/>
    </row>
    <row r="30" spans="1:10" s="51" customFormat="1" ht="18.75" customHeight="1" x14ac:dyDescent="0.25">
      <c r="A30" s="74" t="s">
        <v>101</v>
      </c>
      <c r="B30" s="2206" t="s">
        <v>1999</v>
      </c>
      <c r="C30" s="2207"/>
      <c r="D30" s="2207"/>
      <c r="E30" s="2207"/>
      <c r="F30" s="2207"/>
      <c r="G30" s="2207"/>
      <c r="H30" s="2207"/>
      <c r="I30" s="2208"/>
    </row>
    <row r="31" spans="1:10" s="51" customFormat="1" ht="19.5" customHeight="1" x14ac:dyDescent="0.25">
      <c r="A31" s="74" t="s">
        <v>103</v>
      </c>
      <c r="B31" s="2206" t="s">
        <v>2000</v>
      </c>
      <c r="C31" s="2207"/>
      <c r="D31" s="2207"/>
      <c r="E31" s="2207"/>
      <c r="F31" s="2207"/>
      <c r="G31" s="2207"/>
      <c r="H31" s="2207"/>
      <c r="I31" s="2208"/>
    </row>
    <row r="32" spans="1:10" s="51" customFormat="1" ht="16.5" customHeight="1" x14ac:dyDescent="0.25">
      <c r="A32" s="74" t="s">
        <v>105</v>
      </c>
      <c r="B32" s="2197" t="s">
        <v>2001</v>
      </c>
      <c r="C32" s="2198"/>
      <c r="D32" s="2198"/>
      <c r="E32" s="2198"/>
      <c r="F32" s="2198"/>
      <c r="G32" s="2198"/>
      <c r="H32" s="2198"/>
      <c r="I32" s="2199"/>
    </row>
    <row r="33" spans="1:26" s="51" customFormat="1" ht="13.5" customHeight="1" x14ac:dyDescent="0.25">
      <c r="A33" s="74" t="s">
        <v>107</v>
      </c>
      <c r="B33" s="2334">
        <v>1940000</v>
      </c>
      <c r="C33" s="2335"/>
      <c r="D33" s="2335"/>
      <c r="E33" s="2335"/>
      <c r="F33" s="2335"/>
      <c r="G33" s="2335"/>
      <c r="H33" s="2335"/>
      <c r="I33" s="2336"/>
    </row>
    <row r="34" spans="1:26" s="51" customFormat="1" ht="17.25" customHeight="1" x14ac:dyDescent="0.25">
      <c r="A34" s="189" t="s">
        <v>108</v>
      </c>
      <c r="B34" s="2206" t="s">
        <v>2002</v>
      </c>
      <c r="C34" s="2207"/>
      <c r="D34" s="2207"/>
      <c r="E34" s="2207"/>
      <c r="F34" s="2207"/>
      <c r="G34" s="2207"/>
      <c r="H34" s="2207"/>
      <c r="I34" s="2208"/>
    </row>
    <row r="35" spans="1:26" s="51" customFormat="1" ht="17.25" customHeight="1" x14ac:dyDescent="0.25">
      <c r="A35" s="447" t="s">
        <v>110</v>
      </c>
      <c r="B35" s="2206" t="s">
        <v>2003</v>
      </c>
      <c r="C35" s="2207"/>
      <c r="D35" s="2207"/>
      <c r="E35" s="2207"/>
      <c r="F35" s="2207"/>
      <c r="G35" s="2207"/>
      <c r="H35" s="2207"/>
      <c r="I35" s="2208"/>
    </row>
    <row r="36" spans="1:26" s="51" customFormat="1" ht="17.25" customHeight="1" x14ac:dyDescent="0.25">
      <c r="A36" s="592" t="s">
        <v>112</v>
      </c>
      <c r="B36" s="450" t="s">
        <v>113</v>
      </c>
      <c r="C36" s="450" t="s">
        <v>114</v>
      </c>
      <c r="D36" s="450" t="s">
        <v>115</v>
      </c>
      <c r="E36" s="450" t="s">
        <v>116</v>
      </c>
      <c r="F36" s="450" t="s">
        <v>117</v>
      </c>
      <c r="G36" s="450" t="s">
        <v>118</v>
      </c>
      <c r="H36" s="450" t="s">
        <v>119</v>
      </c>
      <c r="I36" s="451" t="s">
        <v>120</v>
      </c>
      <c r="J36" s="2326"/>
      <c r="K36" s="2326"/>
      <c r="L36" s="2326"/>
      <c r="M36" s="2326"/>
      <c r="N36" s="2326"/>
      <c r="O36" s="2326"/>
      <c r="P36" s="2326"/>
      <c r="Q36" s="2326"/>
      <c r="R36" s="2326"/>
      <c r="S36" s="2326"/>
      <c r="T36" s="2326"/>
      <c r="U36" s="2326"/>
      <c r="V36" s="2326"/>
      <c r="W36" s="2326"/>
      <c r="X36" s="2326"/>
      <c r="Y36" s="2326"/>
      <c r="Z36" s="2326"/>
    </row>
    <row r="37" spans="1:26" s="51" customFormat="1" ht="44.25" customHeight="1" x14ac:dyDescent="0.25">
      <c r="A37" s="2203" t="s">
        <v>2004</v>
      </c>
      <c r="B37" s="93">
        <v>1</v>
      </c>
      <c r="C37" s="93" t="s">
        <v>2005</v>
      </c>
      <c r="D37" s="93" t="s">
        <v>2006</v>
      </c>
      <c r="E37" s="93" t="s">
        <v>2007</v>
      </c>
      <c r="F37" s="93" t="s">
        <v>2008</v>
      </c>
      <c r="G37" s="453" t="s">
        <v>2009</v>
      </c>
      <c r="H37" s="454">
        <v>200000</v>
      </c>
      <c r="I37" s="298" t="s">
        <v>2010</v>
      </c>
      <c r="J37" s="2326"/>
      <c r="K37" s="2326"/>
      <c r="L37" s="2326"/>
      <c r="M37" s="2326"/>
      <c r="N37" s="2326"/>
      <c r="O37" s="2326"/>
      <c r="P37" s="2326"/>
      <c r="Q37" s="2326"/>
      <c r="R37" s="2326"/>
      <c r="S37" s="2326"/>
      <c r="T37" s="2326"/>
      <c r="U37" s="2326"/>
      <c r="V37" s="2326"/>
      <c r="W37" s="2326"/>
      <c r="X37" s="2326"/>
      <c r="Y37" s="2326"/>
      <c r="Z37" s="2326"/>
    </row>
    <row r="38" spans="1:26" s="51" customFormat="1" ht="57" customHeight="1" x14ac:dyDescent="0.25">
      <c r="A38" s="2204"/>
      <c r="B38" s="93">
        <v>2</v>
      </c>
      <c r="C38" s="93" t="s">
        <v>2011</v>
      </c>
      <c r="D38" s="93" t="s">
        <v>2012</v>
      </c>
      <c r="E38" s="93" t="s">
        <v>2013</v>
      </c>
      <c r="F38" s="93" t="s">
        <v>2014</v>
      </c>
      <c r="G38" s="453" t="s">
        <v>2015</v>
      </c>
      <c r="H38" s="454">
        <v>240000</v>
      </c>
      <c r="I38" s="298" t="s">
        <v>2016</v>
      </c>
      <c r="J38" s="2326"/>
      <c r="K38" s="2326"/>
      <c r="L38" s="2326"/>
      <c r="M38" s="2326"/>
      <c r="N38" s="2326"/>
      <c r="O38" s="2326"/>
      <c r="P38" s="2326"/>
      <c r="Q38" s="2326"/>
      <c r="R38" s="2326"/>
      <c r="S38" s="2326"/>
      <c r="T38" s="2326"/>
      <c r="U38" s="2326"/>
      <c r="V38" s="2326"/>
      <c r="W38" s="2326"/>
      <c r="X38" s="2326"/>
      <c r="Y38" s="2326"/>
      <c r="Z38" s="2326"/>
    </row>
    <row r="39" spans="1:26" s="51" customFormat="1" ht="54" customHeight="1" x14ac:dyDescent="0.25">
      <c r="A39" s="2204"/>
      <c r="B39" s="93">
        <v>3</v>
      </c>
      <c r="C39" s="93" t="s">
        <v>2017</v>
      </c>
      <c r="D39" s="93" t="s">
        <v>2012</v>
      </c>
      <c r="E39" s="93" t="s">
        <v>2018</v>
      </c>
      <c r="F39" s="93" t="s">
        <v>2019</v>
      </c>
      <c r="G39" s="453" t="s">
        <v>2020</v>
      </c>
      <c r="H39" s="489">
        <v>150000</v>
      </c>
      <c r="I39" s="298" t="s">
        <v>2021</v>
      </c>
      <c r="J39" s="2326"/>
      <c r="K39" s="2326"/>
      <c r="L39" s="2326"/>
      <c r="M39" s="2326"/>
      <c r="N39" s="2326"/>
      <c r="O39" s="2326"/>
      <c r="P39" s="2326"/>
      <c r="Q39" s="2326"/>
      <c r="R39" s="2326"/>
      <c r="S39" s="2326"/>
      <c r="T39" s="2326"/>
      <c r="U39" s="2326"/>
      <c r="V39" s="2326"/>
      <c r="W39" s="2326"/>
      <c r="X39" s="2326"/>
      <c r="Y39" s="2326"/>
      <c r="Z39" s="2326"/>
    </row>
    <row r="40" spans="1:26" s="51" customFormat="1" ht="51" customHeight="1" thickBot="1" x14ac:dyDescent="0.3">
      <c r="A40" s="2205"/>
      <c r="B40" s="455">
        <v>4</v>
      </c>
      <c r="C40" s="455" t="s">
        <v>2022</v>
      </c>
      <c r="D40" s="93" t="s">
        <v>2012</v>
      </c>
      <c r="E40" s="455" t="s">
        <v>2023</v>
      </c>
      <c r="F40" s="455" t="s">
        <v>2024</v>
      </c>
      <c r="G40" s="453" t="s">
        <v>2015</v>
      </c>
      <c r="H40" s="593">
        <v>250000</v>
      </c>
      <c r="I40" s="459" t="s">
        <v>2025</v>
      </c>
      <c r="J40" s="2326"/>
      <c r="K40" s="2326"/>
      <c r="L40" s="2326"/>
      <c r="M40" s="2326"/>
      <c r="N40" s="2326"/>
      <c r="O40" s="2326"/>
      <c r="P40" s="2326"/>
      <c r="Q40" s="2326"/>
      <c r="R40" s="2326"/>
      <c r="S40" s="2326"/>
      <c r="T40" s="2326"/>
      <c r="U40" s="2326"/>
      <c r="V40" s="2326"/>
      <c r="W40" s="2326"/>
      <c r="X40" s="2326"/>
      <c r="Y40" s="2326"/>
      <c r="Z40" s="2326"/>
    </row>
    <row r="41" spans="1:26" s="495" customFormat="1" ht="21" customHeight="1" thickBot="1" x14ac:dyDescent="0.3">
      <c r="A41" s="2331"/>
      <c r="B41" s="2332"/>
      <c r="C41" s="2332"/>
      <c r="D41" s="2332"/>
      <c r="E41" s="2332"/>
      <c r="F41" s="2332"/>
      <c r="G41" s="2332"/>
      <c r="H41" s="2332"/>
      <c r="I41" s="2333"/>
      <c r="J41" s="2326"/>
      <c r="K41" s="2326"/>
      <c r="L41" s="2326"/>
      <c r="M41" s="2326"/>
      <c r="N41" s="2326"/>
      <c r="O41" s="2326"/>
      <c r="P41" s="2326"/>
      <c r="Q41" s="2326"/>
      <c r="R41" s="2326"/>
      <c r="S41" s="2326"/>
      <c r="T41" s="2326"/>
      <c r="U41" s="2326"/>
      <c r="V41" s="2326"/>
      <c r="W41" s="2326"/>
      <c r="X41" s="2326"/>
      <c r="Y41" s="2326"/>
      <c r="Z41" s="2326"/>
    </row>
    <row r="42" spans="1:26" s="53" customFormat="1" ht="22.5" customHeight="1" x14ac:dyDescent="0.25">
      <c r="A42" s="83" t="s">
        <v>86</v>
      </c>
      <c r="B42" s="2320" t="s">
        <v>1959</v>
      </c>
      <c r="C42" s="2321"/>
      <c r="D42" s="2321"/>
      <c r="E42" s="2321"/>
      <c r="F42" s="2321"/>
      <c r="G42" s="2321"/>
      <c r="H42" s="2321"/>
      <c r="I42" s="2322"/>
      <c r="J42" s="2326"/>
      <c r="K42" s="2326"/>
      <c r="L42" s="2326"/>
      <c r="M42" s="2326"/>
      <c r="N42" s="2326"/>
      <c r="O42" s="2326"/>
      <c r="P42" s="2326"/>
      <c r="Q42" s="2326"/>
      <c r="R42" s="2326"/>
      <c r="S42" s="2326"/>
      <c r="T42" s="2326"/>
      <c r="U42" s="2326"/>
      <c r="V42" s="2326"/>
      <c r="W42" s="2326"/>
      <c r="X42" s="2326"/>
      <c r="Y42" s="2326"/>
      <c r="Z42" s="2326"/>
    </row>
    <row r="43" spans="1:26" s="53" customFormat="1" ht="27.75" customHeight="1" x14ac:dyDescent="0.25">
      <c r="A43" s="74" t="s">
        <v>1960</v>
      </c>
      <c r="B43" s="2206" t="s">
        <v>1994</v>
      </c>
      <c r="C43" s="2207"/>
      <c r="D43" s="2207"/>
      <c r="E43" s="2207"/>
      <c r="F43" s="2207"/>
      <c r="G43" s="2207"/>
      <c r="H43" s="2207"/>
      <c r="I43" s="2208"/>
      <c r="J43" s="2326"/>
      <c r="K43" s="2326"/>
      <c r="L43" s="2326"/>
      <c r="M43" s="2326"/>
      <c r="N43" s="2326"/>
      <c r="O43" s="2326"/>
      <c r="P43" s="2326"/>
      <c r="Q43" s="2326"/>
      <c r="R43" s="2326"/>
      <c r="S43" s="2326"/>
      <c r="T43" s="2326"/>
      <c r="U43" s="2326"/>
      <c r="V43" s="2326"/>
      <c r="W43" s="2326"/>
      <c r="X43" s="2326"/>
      <c r="Y43" s="2326"/>
      <c r="Z43" s="2326"/>
    </row>
    <row r="44" spans="1:26" s="53" customFormat="1" ht="27.75" customHeight="1" x14ac:dyDescent="0.25">
      <c r="A44" s="74" t="s">
        <v>90</v>
      </c>
      <c r="B44" s="2206" t="s">
        <v>927</v>
      </c>
      <c r="C44" s="2207"/>
      <c r="D44" s="2207"/>
      <c r="E44" s="2207"/>
      <c r="F44" s="2207"/>
      <c r="G44" s="2207"/>
      <c r="H44" s="2207"/>
      <c r="I44" s="2208"/>
    </row>
    <row r="45" spans="1:26" s="53" customFormat="1" ht="27.75" customHeight="1" x14ac:dyDescent="0.25">
      <c r="A45" s="74" t="s">
        <v>92</v>
      </c>
      <c r="B45" s="2200" t="s">
        <v>2026</v>
      </c>
      <c r="C45" s="2201"/>
      <c r="D45" s="2201"/>
      <c r="E45" s="2201"/>
      <c r="F45" s="2201"/>
      <c r="G45" s="2201"/>
      <c r="H45" s="2201"/>
      <c r="I45" s="2202"/>
    </row>
    <row r="46" spans="1:26" s="53" customFormat="1" ht="12.75" x14ac:dyDescent="0.25">
      <c r="A46" s="74" t="s">
        <v>94</v>
      </c>
      <c r="B46" s="2206" t="s">
        <v>2027</v>
      </c>
      <c r="C46" s="2207"/>
      <c r="D46" s="2207"/>
      <c r="E46" s="2207"/>
      <c r="F46" s="2207"/>
      <c r="G46" s="2207"/>
      <c r="H46" s="2207"/>
      <c r="I46" s="2208"/>
    </row>
    <row r="47" spans="1:26" s="53" customFormat="1" ht="14.25" customHeight="1" x14ac:dyDescent="0.25">
      <c r="A47" s="74" t="s">
        <v>1633</v>
      </c>
      <c r="B47" s="591" t="s">
        <v>97</v>
      </c>
      <c r="C47" s="463"/>
      <c r="D47" s="463"/>
      <c r="E47" s="463"/>
      <c r="F47" s="463"/>
      <c r="G47" s="463"/>
      <c r="H47" s="463"/>
      <c r="I47" s="516"/>
    </row>
    <row r="48" spans="1:26" s="53" customFormat="1" ht="12.75" x14ac:dyDescent="0.25">
      <c r="A48" s="74" t="s">
        <v>98</v>
      </c>
      <c r="B48" s="2206" t="s">
        <v>2028</v>
      </c>
      <c r="C48" s="2207"/>
      <c r="D48" s="2207"/>
      <c r="E48" s="2207"/>
      <c r="F48" s="2207"/>
      <c r="G48" s="2207"/>
      <c r="H48" s="2207"/>
      <c r="I48" s="2208"/>
    </row>
    <row r="49" spans="1:9" s="53" customFormat="1" ht="12.75" x14ac:dyDescent="0.25">
      <c r="A49" s="74" t="s">
        <v>100</v>
      </c>
      <c r="B49" s="2197" t="s">
        <v>2029</v>
      </c>
      <c r="C49" s="2198"/>
      <c r="D49" s="2198"/>
      <c r="E49" s="2198"/>
      <c r="F49" s="2198"/>
      <c r="G49" s="2198"/>
      <c r="H49" s="2198"/>
      <c r="I49" s="2199"/>
    </row>
    <row r="50" spans="1:9" s="53" customFormat="1" ht="12.75" x14ac:dyDescent="0.25">
      <c r="A50" s="74" t="s">
        <v>101</v>
      </c>
      <c r="B50" s="2197" t="s">
        <v>2030</v>
      </c>
      <c r="C50" s="2198"/>
      <c r="D50" s="2198"/>
      <c r="E50" s="2198"/>
      <c r="F50" s="2198"/>
      <c r="G50" s="2198"/>
      <c r="H50" s="2198"/>
      <c r="I50" s="2199"/>
    </row>
    <row r="51" spans="1:9" s="53" customFormat="1" ht="12.75" x14ac:dyDescent="0.25">
      <c r="A51" s="74" t="s">
        <v>103</v>
      </c>
      <c r="B51" s="2197" t="s">
        <v>2031</v>
      </c>
      <c r="C51" s="2198"/>
      <c r="D51" s="2198"/>
      <c r="E51" s="2198"/>
      <c r="F51" s="2198"/>
      <c r="G51" s="2198"/>
      <c r="H51" s="2198"/>
      <c r="I51" s="2199"/>
    </row>
    <row r="52" spans="1:9" s="53" customFormat="1" ht="12.75" x14ac:dyDescent="0.25">
      <c r="A52" s="74" t="s">
        <v>105</v>
      </c>
      <c r="B52" s="2206" t="s">
        <v>2032</v>
      </c>
      <c r="C52" s="2207"/>
      <c r="D52" s="2207"/>
      <c r="E52" s="2207"/>
      <c r="F52" s="2207"/>
      <c r="G52" s="2207"/>
      <c r="H52" s="2207"/>
      <c r="I52" s="2208"/>
    </row>
    <row r="53" spans="1:9" s="53" customFormat="1" ht="25.5" x14ac:dyDescent="0.25">
      <c r="A53" s="74" t="s">
        <v>107</v>
      </c>
      <c r="B53" s="2317">
        <v>0</v>
      </c>
      <c r="C53" s="2318"/>
      <c r="D53" s="2318"/>
      <c r="E53" s="2318"/>
      <c r="F53" s="2318"/>
      <c r="G53" s="2318"/>
      <c r="H53" s="2318"/>
      <c r="I53" s="2319"/>
    </row>
    <row r="54" spans="1:9" s="53" customFormat="1" ht="25.5" x14ac:dyDescent="0.25">
      <c r="A54" s="189" t="s">
        <v>108</v>
      </c>
      <c r="B54" s="2197" t="s">
        <v>2033</v>
      </c>
      <c r="C54" s="2198"/>
      <c r="D54" s="2198"/>
      <c r="E54" s="2198"/>
      <c r="F54" s="2198"/>
      <c r="G54" s="2198"/>
      <c r="H54" s="2198"/>
      <c r="I54" s="2199"/>
    </row>
    <row r="55" spans="1:9" s="53" customFormat="1" ht="25.5" x14ac:dyDescent="0.25">
      <c r="A55" s="447" t="s">
        <v>110</v>
      </c>
      <c r="B55" s="2197" t="s">
        <v>2034</v>
      </c>
      <c r="C55" s="2198"/>
      <c r="D55" s="2198"/>
      <c r="E55" s="2198"/>
      <c r="F55" s="2198"/>
      <c r="G55" s="2198"/>
      <c r="H55" s="2198"/>
      <c r="I55" s="2199"/>
    </row>
    <row r="56" spans="1:9" s="53" customFormat="1" ht="63.75" x14ac:dyDescent="0.25">
      <c r="A56" s="592" t="s">
        <v>112</v>
      </c>
      <c r="B56" s="450" t="s">
        <v>113</v>
      </c>
      <c r="C56" s="450" t="s">
        <v>114</v>
      </c>
      <c r="D56" s="450" t="s">
        <v>115</v>
      </c>
      <c r="E56" s="450" t="s">
        <v>116</v>
      </c>
      <c r="F56" s="450" t="s">
        <v>117</v>
      </c>
      <c r="G56" s="450" t="s">
        <v>118</v>
      </c>
      <c r="H56" s="450" t="s">
        <v>119</v>
      </c>
      <c r="I56" s="451" t="s">
        <v>120</v>
      </c>
    </row>
    <row r="57" spans="1:9" s="53" customFormat="1" ht="114.75" x14ac:dyDescent="0.25">
      <c r="A57" s="2203" t="s">
        <v>2035</v>
      </c>
      <c r="B57" s="93">
        <v>1</v>
      </c>
      <c r="C57" s="93" t="s">
        <v>2036</v>
      </c>
      <c r="D57" s="93" t="s">
        <v>2037</v>
      </c>
      <c r="E57" s="93" t="s">
        <v>2038</v>
      </c>
      <c r="F57" s="93" t="s">
        <v>2039</v>
      </c>
      <c r="G57" s="453" t="s">
        <v>2040</v>
      </c>
      <c r="H57" s="489" t="s">
        <v>2041</v>
      </c>
      <c r="I57" s="298" t="s">
        <v>2042</v>
      </c>
    </row>
    <row r="58" spans="1:9" s="53" customFormat="1" ht="51" x14ac:dyDescent="0.25">
      <c r="A58" s="2204"/>
      <c r="B58" s="93">
        <v>2</v>
      </c>
      <c r="C58" s="93" t="s">
        <v>2043</v>
      </c>
      <c r="D58" s="93" t="s">
        <v>2037</v>
      </c>
      <c r="E58" s="93" t="s">
        <v>2044</v>
      </c>
      <c r="F58" s="93" t="s">
        <v>2045</v>
      </c>
      <c r="G58" s="453" t="s">
        <v>2046</v>
      </c>
      <c r="H58" s="489">
        <v>0</v>
      </c>
      <c r="I58" s="298" t="s">
        <v>2047</v>
      </c>
    </row>
    <row r="59" spans="1:9" s="53" customFormat="1" ht="114.75" x14ac:dyDescent="0.25">
      <c r="A59" s="2204"/>
      <c r="B59" s="93">
        <v>3</v>
      </c>
      <c r="C59" s="93" t="s">
        <v>2048</v>
      </c>
      <c r="D59" s="93" t="s">
        <v>2037</v>
      </c>
      <c r="E59" s="93" t="s">
        <v>2049</v>
      </c>
      <c r="F59" s="93" t="s">
        <v>2039</v>
      </c>
      <c r="G59" s="453" t="s">
        <v>2050</v>
      </c>
      <c r="H59" s="489">
        <v>0</v>
      </c>
      <c r="I59" s="298" t="s">
        <v>2051</v>
      </c>
    </row>
    <row r="60" spans="1:9" s="53" customFormat="1" ht="77.25" thickBot="1" x14ac:dyDescent="0.3">
      <c r="A60" s="2205"/>
      <c r="B60" s="307">
        <v>4</v>
      </c>
      <c r="C60" s="307" t="s">
        <v>2052</v>
      </c>
      <c r="D60" s="307" t="s">
        <v>2037</v>
      </c>
      <c r="E60" s="307" t="s">
        <v>2038</v>
      </c>
      <c r="F60" s="307" t="s">
        <v>2039</v>
      </c>
      <c r="G60" s="464" t="s">
        <v>2053</v>
      </c>
      <c r="H60" s="594">
        <v>0</v>
      </c>
      <c r="I60" s="308" t="s">
        <v>2054</v>
      </c>
    </row>
    <row r="61" spans="1:9" s="53" customFormat="1" ht="12.75" x14ac:dyDescent="0.25">
      <c r="A61" s="2337"/>
      <c r="B61" s="2338"/>
      <c r="C61" s="2338"/>
      <c r="D61" s="2338"/>
      <c r="E61" s="2338"/>
      <c r="F61" s="2338"/>
      <c r="G61" s="2338"/>
      <c r="H61" s="2338"/>
      <c r="I61" s="2339"/>
    </row>
    <row r="62" spans="1:9" s="53" customFormat="1" ht="12.75" x14ac:dyDescent="0.25">
      <c r="A62" s="2340"/>
      <c r="B62" s="2341"/>
      <c r="C62" s="2341"/>
      <c r="D62" s="2341"/>
      <c r="E62" s="2341"/>
      <c r="F62" s="2341"/>
      <c r="G62" s="2341"/>
      <c r="H62" s="2341"/>
      <c r="I62" s="2342"/>
    </row>
    <row r="63" spans="1:9" s="53" customFormat="1" ht="12.75" x14ac:dyDescent="0.25">
      <c r="A63" s="583" t="s">
        <v>86</v>
      </c>
      <c r="B63" s="2197" t="s">
        <v>1959</v>
      </c>
      <c r="C63" s="2198"/>
      <c r="D63" s="2198"/>
      <c r="E63" s="2198"/>
      <c r="F63" s="2198"/>
      <c r="G63" s="2198"/>
      <c r="H63" s="2198"/>
      <c r="I63" s="2199"/>
    </row>
    <row r="64" spans="1:9" s="53" customFormat="1" ht="12.75" x14ac:dyDescent="0.25">
      <c r="A64" s="74" t="s">
        <v>88</v>
      </c>
      <c r="B64" s="2197" t="s">
        <v>1961</v>
      </c>
      <c r="C64" s="2198"/>
      <c r="D64" s="2198"/>
      <c r="E64" s="2198"/>
      <c r="F64" s="2198"/>
      <c r="G64" s="2198"/>
      <c r="H64" s="2198"/>
      <c r="I64" s="2199"/>
    </row>
    <row r="65" spans="1:9" s="53" customFormat="1" ht="12.75" x14ac:dyDescent="0.25">
      <c r="A65" s="74" t="s">
        <v>90</v>
      </c>
      <c r="B65" s="2197" t="s">
        <v>927</v>
      </c>
      <c r="C65" s="2198"/>
      <c r="D65" s="2198"/>
      <c r="E65" s="2198"/>
      <c r="F65" s="2198"/>
      <c r="G65" s="2198"/>
      <c r="H65" s="2198"/>
      <c r="I65" s="2199"/>
    </row>
    <row r="66" spans="1:9" s="53" customFormat="1" ht="12.75" x14ac:dyDescent="0.25">
      <c r="A66" s="74" t="s">
        <v>92</v>
      </c>
      <c r="B66" s="2200" t="s">
        <v>2055</v>
      </c>
      <c r="C66" s="2201"/>
      <c r="D66" s="2201"/>
      <c r="E66" s="2201"/>
      <c r="F66" s="2201"/>
      <c r="G66" s="2201"/>
      <c r="H66" s="2201"/>
      <c r="I66" s="2202"/>
    </row>
    <row r="67" spans="1:9" s="53" customFormat="1" ht="12.75" x14ac:dyDescent="0.25">
      <c r="A67" s="74" t="s">
        <v>94</v>
      </c>
      <c r="B67" s="2197" t="s">
        <v>2056</v>
      </c>
      <c r="C67" s="2198"/>
      <c r="D67" s="2198"/>
      <c r="E67" s="2198"/>
      <c r="F67" s="2198"/>
      <c r="G67" s="2198"/>
      <c r="H67" s="2198"/>
      <c r="I67" s="2199"/>
    </row>
    <row r="68" spans="1:9" s="53" customFormat="1" ht="12.75" x14ac:dyDescent="0.25">
      <c r="A68" s="74" t="s">
        <v>1633</v>
      </c>
      <c r="B68" s="595" t="s">
        <v>97</v>
      </c>
      <c r="C68" s="595"/>
      <c r="D68" s="595"/>
      <c r="E68" s="595"/>
      <c r="F68" s="595"/>
      <c r="G68" s="595"/>
      <c r="H68" s="595"/>
      <c r="I68" s="596"/>
    </row>
    <row r="69" spans="1:9" s="53" customFormat="1" ht="12.75" customHeight="1" x14ac:dyDescent="0.25">
      <c r="A69" s="74" t="s">
        <v>98</v>
      </c>
      <c r="B69" s="2197" t="s">
        <v>2057</v>
      </c>
      <c r="C69" s="2198"/>
      <c r="D69" s="2198"/>
      <c r="E69" s="2198"/>
      <c r="F69" s="2198"/>
      <c r="G69" s="2198"/>
      <c r="H69" s="2198"/>
      <c r="I69" s="2199"/>
    </row>
    <row r="70" spans="1:9" s="53" customFormat="1" ht="12.75" x14ac:dyDescent="0.25">
      <c r="A70" s="74" t="s">
        <v>100</v>
      </c>
      <c r="B70" s="2197" t="s">
        <v>2058</v>
      </c>
      <c r="C70" s="2198"/>
      <c r="D70" s="2198"/>
      <c r="E70" s="2198"/>
      <c r="F70" s="2198"/>
      <c r="G70" s="2198"/>
      <c r="H70" s="2198"/>
      <c r="I70" s="2199"/>
    </row>
    <row r="71" spans="1:9" s="53" customFormat="1" ht="12.75" x14ac:dyDescent="0.25">
      <c r="A71" s="74" t="s">
        <v>101</v>
      </c>
      <c r="B71" s="2197" t="s">
        <v>2059</v>
      </c>
      <c r="C71" s="2198"/>
      <c r="D71" s="2198"/>
      <c r="E71" s="2198"/>
      <c r="F71" s="2198"/>
      <c r="G71" s="2198"/>
      <c r="H71" s="2198"/>
      <c r="I71" s="2199"/>
    </row>
    <row r="72" spans="1:9" s="53" customFormat="1" ht="12.75" x14ac:dyDescent="0.25">
      <c r="A72" s="74" t="s">
        <v>103</v>
      </c>
      <c r="B72" s="2197" t="s">
        <v>2060</v>
      </c>
      <c r="C72" s="2198"/>
      <c r="D72" s="2198"/>
      <c r="E72" s="2198"/>
      <c r="F72" s="2198"/>
      <c r="G72" s="2198"/>
      <c r="H72" s="2198"/>
      <c r="I72" s="2199"/>
    </row>
    <row r="73" spans="1:9" s="53" customFormat="1" ht="12.75" x14ac:dyDescent="0.25">
      <c r="A73" s="74" t="s">
        <v>105</v>
      </c>
      <c r="B73" s="2197" t="s">
        <v>2061</v>
      </c>
      <c r="C73" s="2198"/>
      <c r="D73" s="2198"/>
      <c r="E73" s="2198"/>
      <c r="F73" s="2198"/>
      <c r="G73" s="2198"/>
      <c r="H73" s="2198"/>
      <c r="I73" s="2199"/>
    </row>
    <row r="74" spans="1:9" s="53" customFormat="1" ht="25.5" x14ac:dyDescent="0.25">
      <c r="A74" s="74" t="s">
        <v>107</v>
      </c>
      <c r="B74" s="2343">
        <v>360000</v>
      </c>
      <c r="C74" s="2344"/>
      <c r="D74" s="2344"/>
      <c r="E74" s="2344"/>
      <c r="F74" s="2344"/>
      <c r="G74" s="2344"/>
      <c r="H74" s="2344"/>
      <c r="I74" s="2345"/>
    </row>
    <row r="75" spans="1:9" s="53" customFormat="1" ht="25.5" x14ac:dyDescent="0.25">
      <c r="A75" s="189" t="s">
        <v>108</v>
      </c>
      <c r="B75" s="2197" t="s">
        <v>2062</v>
      </c>
      <c r="C75" s="2198"/>
      <c r="D75" s="2198"/>
      <c r="E75" s="2198"/>
      <c r="F75" s="2198"/>
      <c r="G75" s="2198"/>
      <c r="H75" s="2198"/>
      <c r="I75" s="2199"/>
    </row>
    <row r="76" spans="1:9" s="53" customFormat="1" ht="12.75" customHeight="1" x14ac:dyDescent="0.25">
      <c r="A76" s="447" t="s">
        <v>110</v>
      </c>
      <c r="B76" s="2197" t="s">
        <v>2063</v>
      </c>
      <c r="C76" s="2198"/>
      <c r="D76" s="2198"/>
      <c r="E76" s="2198"/>
      <c r="F76" s="2198"/>
      <c r="G76" s="2198"/>
      <c r="H76" s="2198"/>
      <c r="I76" s="2199"/>
    </row>
    <row r="77" spans="1:9" s="53" customFormat="1" ht="63.75" x14ac:dyDescent="0.25">
      <c r="A77" s="592" t="s">
        <v>112</v>
      </c>
      <c r="B77" s="450" t="s">
        <v>113</v>
      </c>
      <c r="C77" s="450" t="s">
        <v>114</v>
      </c>
      <c r="D77" s="450" t="s">
        <v>115</v>
      </c>
      <c r="E77" s="450" t="s">
        <v>116</v>
      </c>
      <c r="F77" s="450" t="s">
        <v>117</v>
      </c>
      <c r="G77" s="450" t="s">
        <v>118</v>
      </c>
      <c r="H77" s="450" t="s">
        <v>119</v>
      </c>
      <c r="I77" s="451" t="s">
        <v>120</v>
      </c>
    </row>
    <row r="78" spans="1:9" s="53" customFormat="1" ht="206.25" customHeight="1" x14ac:dyDescent="0.25">
      <c r="A78" s="2203" t="s">
        <v>2064</v>
      </c>
      <c r="B78" s="93">
        <v>1</v>
      </c>
      <c r="C78" s="93" t="s">
        <v>2065</v>
      </c>
      <c r="D78" s="93" t="s">
        <v>2066</v>
      </c>
      <c r="E78" s="93" t="s">
        <v>2067</v>
      </c>
      <c r="F78" s="93" t="s">
        <v>2068</v>
      </c>
      <c r="G78" s="453" t="s">
        <v>2069</v>
      </c>
      <c r="H78" s="454">
        <v>15000</v>
      </c>
      <c r="I78" s="298" t="s">
        <v>2070</v>
      </c>
    </row>
    <row r="79" spans="1:9" s="53" customFormat="1" ht="116.25" customHeight="1" x14ac:dyDescent="0.25">
      <c r="A79" s="2204"/>
      <c r="B79" s="93">
        <v>2</v>
      </c>
      <c r="C79" s="93" t="s">
        <v>2071</v>
      </c>
      <c r="D79" s="93" t="s">
        <v>2072</v>
      </c>
      <c r="E79" s="93" t="s">
        <v>2073</v>
      </c>
      <c r="F79" s="93" t="s">
        <v>2074</v>
      </c>
      <c r="G79" s="453" t="s">
        <v>2075</v>
      </c>
      <c r="H79" s="454">
        <v>15000</v>
      </c>
      <c r="I79" s="298" t="s">
        <v>2076</v>
      </c>
    </row>
    <row r="80" spans="1:9" s="53" customFormat="1" ht="173.25" customHeight="1" x14ac:dyDescent="0.25">
      <c r="A80" s="2204"/>
      <c r="B80" s="93">
        <v>3</v>
      </c>
      <c r="C80" s="93" t="s">
        <v>2077</v>
      </c>
      <c r="D80" s="93" t="s">
        <v>2072</v>
      </c>
      <c r="E80" s="93" t="s">
        <v>2078</v>
      </c>
      <c r="F80" s="93" t="s">
        <v>2079</v>
      </c>
      <c r="G80" s="453" t="s">
        <v>2080</v>
      </c>
      <c r="H80" s="454">
        <v>300000</v>
      </c>
      <c r="I80" s="298" t="s">
        <v>2081</v>
      </c>
    </row>
    <row r="81" spans="1:9" s="53" customFormat="1" ht="102.75" thickBot="1" x14ac:dyDescent="0.3">
      <c r="A81" s="2205"/>
      <c r="B81" s="455">
        <v>4</v>
      </c>
      <c r="C81" s="455" t="s">
        <v>2082</v>
      </c>
      <c r="D81" s="455" t="s">
        <v>2072</v>
      </c>
      <c r="E81" s="455" t="s">
        <v>2083</v>
      </c>
      <c r="F81" s="455" t="s">
        <v>2084</v>
      </c>
      <c r="G81" s="458" t="s">
        <v>2080</v>
      </c>
      <c r="H81" s="456">
        <v>30000</v>
      </c>
      <c r="I81" s="459" t="s">
        <v>2085</v>
      </c>
    </row>
    <row r="82" spans="1:9" s="53" customFormat="1" ht="13.5" thickBot="1" x14ac:dyDescent="0.3">
      <c r="A82" s="2347"/>
      <c r="B82" s="2348"/>
      <c r="C82" s="2348"/>
      <c r="D82" s="2348"/>
      <c r="E82" s="2348"/>
      <c r="F82" s="2348"/>
      <c r="G82" s="2348"/>
      <c r="H82" s="2348"/>
      <c r="I82" s="2349"/>
    </row>
    <row r="83" spans="1:9" s="53" customFormat="1" ht="12.75" x14ac:dyDescent="0.25">
      <c r="A83" s="83" t="s">
        <v>345</v>
      </c>
      <c r="B83" s="2217" t="s">
        <v>2086</v>
      </c>
      <c r="C83" s="2218"/>
      <c r="D83" s="2218"/>
      <c r="E83" s="2218"/>
      <c r="F83" s="2218"/>
      <c r="G83" s="2218"/>
      <c r="H83" s="2218"/>
      <c r="I83" s="2219"/>
    </row>
    <row r="84" spans="1:9" s="53" customFormat="1" ht="12.75" x14ac:dyDescent="0.25">
      <c r="A84" s="74" t="s">
        <v>88</v>
      </c>
      <c r="B84" s="2197" t="s">
        <v>1961</v>
      </c>
      <c r="C84" s="2198"/>
      <c r="D84" s="2198"/>
      <c r="E84" s="2198"/>
      <c r="F84" s="2198"/>
      <c r="G84" s="2198"/>
      <c r="H84" s="2198"/>
      <c r="I84" s="2199"/>
    </row>
    <row r="85" spans="1:9" s="53" customFormat="1" ht="12.75" x14ac:dyDescent="0.25">
      <c r="A85" s="74" t="s">
        <v>90</v>
      </c>
      <c r="B85" s="2197" t="s">
        <v>2087</v>
      </c>
      <c r="C85" s="2198"/>
      <c r="D85" s="2198"/>
      <c r="E85" s="2198"/>
      <c r="F85" s="2198"/>
      <c r="G85" s="2198"/>
      <c r="H85" s="2198"/>
      <c r="I85" s="2199"/>
    </row>
    <row r="86" spans="1:9" s="53" customFormat="1" ht="12.75" x14ac:dyDescent="0.25">
      <c r="A86" s="74" t="s">
        <v>92</v>
      </c>
      <c r="B86" s="2200" t="s">
        <v>2088</v>
      </c>
      <c r="C86" s="2201"/>
      <c r="D86" s="2201"/>
      <c r="E86" s="2201"/>
      <c r="F86" s="2201"/>
      <c r="G86" s="2201"/>
      <c r="H86" s="2201"/>
      <c r="I86" s="2202"/>
    </row>
    <row r="87" spans="1:9" s="53" customFormat="1" ht="12.75" x14ac:dyDescent="0.25">
      <c r="A87" s="74" t="s">
        <v>94</v>
      </c>
      <c r="B87" s="2197" t="s">
        <v>2089</v>
      </c>
      <c r="C87" s="2198"/>
      <c r="D87" s="2198"/>
      <c r="E87" s="2198"/>
      <c r="F87" s="2198"/>
      <c r="G87" s="2198"/>
      <c r="H87" s="2198"/>
      <c r="I87" s="2199"/>
    </row>
    <row r="88" spans="1:9" s="53" customFormat="1" ht="12.75" x14ac:dyDescent="0.25">
      <c r="A88" s="74" t="s">
        <v>1798</v>
      </c>
      <c r="B88" s="595" t="s">
        <v>2090</v>
      </c>
      <c r="C88" s="595"/>
      <c r="D88" s="595"/>
      <c r="E88" s="595"/>
      <c r="F88" s="595"/>
      <c r="G88" s="595"/>
      <c r="H88" s="595"/>
      <c r="I88" s="596"/>
    </row>
    <row r="89" spans="1:9" s="53" customFormat="1" ht="12.75" x14ac:dyDescent="0.25">
      <c r="A89" s="74" t="s">
        <v>98</v>
      </c>
      <c r="B89" s="2197" t="s">
        <v>2091</v>
      </c>
      <c r="C89" s="2198"/>
      <c r="D89" s="2198"/>
      <c r="E89" s="2198"/>
      <c r="F89" s="2198"/>
      <c r="G89" s="2198"/>
      <c r="H89" s="2198"/>
      <c r="I89" s="2199"/>
    </row>
    <row r="90" spans="1:9" s="53" customFormat="1" ht="12.75" x14ac:dyDescent="0.25">
      <c r="A90" s="74" t="s">
        <v>100</v>
      </c>
      <c r="B90" s="2197" t="s">
        <v>2092</v>
      </c>
      <c r="C90" s="2198"/>
      <c r="D90" s="2198"/>
      <c r="E90" s="2198"/>
      <c r="F90" s="2198"/>
      <c r="G90" s="2198"/>
      <c r="H90" s="2198"/>
      <c r="I90" s="2199"/>
    </row>
    <row r="91" spans="1:9" s="53" customFormat="1" ht="12.75" x14ac:dyDescent="0.25">
      <c r="A91" s="74" t="s">
        <v>101</v>
      </c>
      <c r="B91" s="2197" t="s">
        <v>2093</v>
      </c>
      <c r="C91" s="2198"/>
      <c r="D91" s="2198"/>
      <c r="E91" s="2198"/>
      <c r="F91" s="2198"/>
      <c r="G91" s="2198"/>
      <c r="H91" s="2198"/>
      <c r="I91" s="2199"/>
    </row>
    <row r="92" spans="1:9" s="53" customFormat="1" ht="12.75" x14ac:dyDescent="0.25">
      <c r="A92" s="74" t="s">
        <v>103</v>
      </c>
      <c r="B92" s="2197" t="s">
        <v>2094</v>
      </c>
      <c r="C92" s="2198"/>
      <c r="D92" s="2198"/>
      <c r="E92" s="2198"/>
      <c r="F92" s="2198"/>
      <c r="G92" s="2198"/>
      <c r="H92" s="2198"/>
      <c r="I92" s="2199"/>
    </row>
    <row r="93" spans="1:9" s="53" customFormat="1" ht="12.75" x14ac:dyDescent="0.25">
      <c r="A93" s="74" t="s">
        <v>105</v>
      </c>
      <c r="B93" s="2206" t="s">
        <v>2095</v>
      </c>
      <c r="C93" s="2207"/>
      <c r="D93" s="2207"/>
      <c r="E93" s="2207"/>
      <c r="F93" s="2207"/>
      <c r="G93" s="2207"/>
      <c r="H93" s="2207"/>
      <c r="I93" s="2208"/>
    </row>
    <row r="94" spans="1:9" s="53" customFormat="1" ht="25.5" x14ac:dyDescent="0.25">
      <c r="A94" s="74" t="s">
        <v>107</v>
      </c>
      <c r="B94" s="2350">
        <v>100000</v>
      </c>
      <c r="C94" s="2351"/>
      <c r="D94" s="2351"/>
      <c r="E94" s="2351"/>
      <c r="F94" s="2351"/>
      <c r="G94" s="2351"/>
      <c r="H94" s="2351"/>
      <c r="I94" s="2352"/>
    </row>
    <row r="95" spans="1:9" s="53" customFormat="1" ht="25.5" x14ac:dyDescent="0.25">
      <c r="A95" s="189" t="s">
        <v>108</v>
      </c>
      <c r="B95" s="2197" t="s">
        <v>2096</v>
      </c>
      <c r="C95" s="2198"/>
      <c r="D95" s="2198"/>
      <c r="E95" s="2198"/>
      <c r="F95" s="2198"/>
      <c r="G95" s="2198"/>
      <c r="H95" s="2198"/>
      <c r="I95" s="2199"/>
    </row>
    <row r="96" spans="1:9" s="53" customFormat="1" ht="25.5" x14ac:dyDescent="0.25">
      <c r="A96" s="447" t="s">
        <v>110</v>
      </c>
      <c r="B96" s="2197" t="s">
        <v>2097</v>
      </c>
      <c r="C96" s="2198"/>
      <c r="D96" s="2198"/>
      <c r="E96" s="2198"/>
      <c r="F96" s="2198"/>
      <c r="G96" s="2198"/>
      <c r="H96" s="2198"/>
      <c r="I96" s="2199"/>
    </row>
    <row r="97" spans="1:9" s="53" customFormat="1" ht="63.75" x14ac:dyDescent="0.25">
      <c r="A97" s="592" t="s">
        <v>112</v>
      </c>
      <c r="B97" s="450" t="s">
        <v>113</v>
      </c>
      <c r="C97" s="450" t="s">
        <v>114</v>
      </c>
      <c r="D97" s="450" t="s">
        <v>115</v>
      </c>
      <c r="E97" s="450" t="s">
        <v>116</v>
      </c>
      <c r="F97" s="450" t="s">
        <v>117</v>
      </c>
      <c r="G97" s="450" t="s">
        <v>118</v>
      </c>
      <c r="H97" s="450" t="s">
        <v>119</v>
      </c>
      <c r="I97" s="451" t="s">
        <v>120</v>
      </c>
    </row>
    <row r="98" spans="1:9" s="53" customFormat="1" ht="12.75" x14ac:dyDescent="0.25">
      <c r="A98" s="2203" t="s">
        <v>2098</v>
      </c>
      <c r="B98" s="93">
        <v>1</v>
      </c>
      <c r="C98" s="93" t="s">
        <v>2099</v>
      </c>
      <c r="D98" s="93" t="s">
        <v>2099</v>
      </c>
      <c r="E98" s="93" t="s">
        <v>2099</v>
      </c>
      <c r="F98" s="93" t="s">
        <v>2099</v>
      </c>
      <c r="G98" s="93" t="s">
        <v>2099</v>
      </c>
      <c r="H98" s="93" t="s">
        <v>2099</v>
      </c>
      <c r="I98" s="298" t="s">
        <v>2099</v>
      </c>
    </row>
    <row r="99" spans="1:9" s="53" customFormat="1" ht="38.25" x14ac:dyDescent="0.25">
      <c r="A99" s="2204"/>
      <c r="B99" s="93">
        <v>2</v>
      </c>
      <c r="C99" s="93" t="s">
        <v>2100</v>
      </c>
      <c r="D99" s="93" t="s">
        <v>2101</v>
      </c>
      <c r="E99" s="93" t="s">
        <v>2102</v>
      </c>
      <c r="F99" s="93" t="s">
        <v>2103</v>
      </c>
      <c r="G99" s="93" t="s">
        <v>2104</v>
      </c>
      <c r="H99" s="489">
        <v>100000</v>
      </c>
      <c r="I99" s="298" t="s">
        <v>2103</v>
      </c>
    </row>
    <row r="100" spans="1:9" s="53" customFormat="1" ht="64.5" thickBot="1" x14ac:dyDescent="0.3">
      <c r="A100" s="2204"/>
      <c r="B100" s="93">
        <v>3</v>
      </c>
      <c r="C100" s="93" t="s">
        <v>2105</v>
      </c>
      <c r="D100" s="323" t="s">
        <v>2106</v>
      </c>
      <c r="E100" s="93" t="s">
        <v>2107</v>
      </c>
      <c r="F100" s="93" t="s">
        <v>2108</v>
      </c>
      <c r="G100" s="453" t="s">
        <v>2109</v>
      </c>
      <c r="H100" s="454" t="s">
        <v>2110</v>
      </c>
      <c r="I100" s="459" t="s">
        <v>2111</v>
      </c>
    </row>
    <row r="101" spans="1:9" s="53" customFormat="1" ht="90" thickBot="1" x14ac:dyDescent="0.3">
      <c r="A101" s="2205"/>
      <c r="B101" s="307">
        <v>4</v>
      </c>
      <c r="C101" s="307" t="s">
        <v>2112</v>
      </c>
      <c r="D101" s="597" t="s">
        <v>2113</v>
      </c>
      <c r="E101" s="307" t="s">
        <v>2114</v>
      </c>
      <c r="F101" s="307" t="s">
        <v>2115</v>
      </c>
      <c r="G101" s="464" t="s">
        <v>2116</v>
      </c>
      <c r="H101" s="598" t="s">
        <v>2117</v>
      </c>
      <c r="I101" s="599" t="s">
        <v>2118</v>
      </c>
    </row>
    <row r="102" spans="1:9" s="53" customFormat="1" ht="13.5" thickBot="1" x14ac:dyDescent="0.3">
      <c r="A102" s="2331"/>
      <c r="B102" s="2332"/>
      <c r="C102" s="2332"/>
      <c r="D102" s="2332"/>
      <c r="E102" s="2332"/>
      <c r="F102" s="2332"/>
      <c r="G102" s="2332"/>
      <c r="H102" s="2332"/>
      <c r="I102" s="2346"/>
    </row>
    <row r="103" spans="1:9" s="51" customFormat="1" ht="12.75" x14ac:dyDescent="0.25">
      <c r="A103" s="83" t="s">
        <v>86</v>
      </c>
      <c r="B103" s="2217" t="s">
        <v>2119</v>
      </c>
      <c r="C103" s="2218"/>
      <c r="D103" s="2218"/>
      <c r="E103" s="2218"/>
      <c r="F103" s="2218"/>
      <c r="G103" s="2218"/>
      <c r="H103" s="2218"/>
      <c r="I103" s="2219"/>
    </row>
    <row r="104" spans="1:9" s="51" customFormat="1" ht="12.75" x14ac:dyDescent="0.25">
      <c r="A104" s="74" t="s">
        <v>88</v>
      </c>
      <c r="B104" s="2197" t="s">
        <v>2120</v>
      </c>
      <c r="C104" s="2198"/>
      <c r="D104" s="2198"/>
      <c r="E104" s="2198"/>
      <c r="F104" s="2198"/>
      <c r="G104" s="2198"/>
      <c r="H104" s="2198"/>
      <c r="I104" s="2199"/>
    </row>
    <row r="105" spans="1:9" s="51" customFormat="1" ht="12.75" x14ac:dyDescent="0.25">
      <c r="A105" s="74" t="s">
        <v>90</v>
      </c>
      <c r="B105" s="2197" t="s">
        <v>2121</v>
      </c>
      <c r="C105" s="2198"/>
      <c r="D105" s="2198"/>
      <c r="E105" s="2198"/>
      <c r="F105" s="2198"/>
      <c r="G105" s="2198"/>
      <c r="H105" s="2198"/>
      <c r="I105" s="2199"/>
    </row>
    <row r="106" spans="1:9" s="51" customFormat="1" ht="12.75" x14ac:dyDescent="0.25">
      <c r="A106" s="74" t="s">
        <v>92</v>
      </c>
      <c r="B106" s="2200" t="s">
        <v>2122</v>
      </c>
      <c r="C106" s="2201"/>
      <c r="D106" s="2201"/>
      <c r="E106" s="2201"/>
      <c r="F106" s="2201"/>
      <c r="G106" s="2201"/>
      <c r="H106" s="2201"/>
      <c r="I106" s="2202"/>
    </row>
    <row r="107" spans="1:9" s="51" customFormat="1" ht="12.75" x14ac:dyDescent="0.25">
      <c r="A107" s="74" t="s">
        <v>94</v>
      </c>
      <c r="B107" s="2197" t="s">
        <v>2123</v>
      </c>
      <c r="C107" s="2198"/>
      <c r="D107" s="2198"/>
      <c r="E107" s="2198"/>
      <c r="F107" s="2198"/>
      <c r="G107" s="2198"/>
      <c r="H107" s="2198"/>
      <c r="I107" s="2199"/>
    </row>
    <row r="108" spans="1:9" s="51" customFormat="1" ht="12.75" x14ac:dyDescent="0.25">
      <c r="A108" s="74" t="s">
        <v>1633</v>
      </c>
      <c r="B108" s="595" t="s">
        <v>97</v>
      </c>
      <c r="C108" s="595"/>
      <c r="D108" s="595"/>
      <c r="E108" s="595"/>
      <c r="F108" s="595"/>
      <c r="G108" s="595"/>
      <c r="H108" s="595"/>
      <c r="I108" s="596"/>
    </row>
    <row r="109" spans="1:9" s="51" customFormat="1" ht="12.75" x14ac:dyDescent="0.25">
      <c r="A109" s="74" t="s">
        <v>98</v>
      </c>
      <c r="B109" s="2197" t="s">
        <v>2124</v>
      </c>
      <c r="C109" s="2198"/>
      <c r="D109" s="2198"/>
      <c r="E109" s="2198"/>
      <c r="F109" s="2198"/>
      <c r="G109" s="2198"/>
      <c r="H109" s="2198"/>
      <c r="I109" s="2199"/>
    </row>
    <row r="110" spans="1:9" s="51" customFormat="1" ht="12.75" x14ac:dyDescent="0.25">
      <c r="A110" s="74" t="s">
        <v>100</v>
      </c>
      <c r="B110" s="2197">
        <v>12</v>
      </c>
      <c r="C110" s="2198"/>
      <c r="D110" s="2198"/>
      <c r="E110" s="2198"/>
      <c r="F110" s="2198"/>
      <c r="G110" s="2198"/>
      <c r="H110" s="2198"/>
      <c r="I110" s="2199"/>
    </row>
    <row r="111" spans="1:9" s="51" customFormat="1" ht="12.75" x14ac:dyDescent="0.25">
      <c r="A111" s="74" t="s">
        <v>101</v>
      </c>
      <c r="B111" s="2197" t="s">
        <v>2125</v>
      </c>
      <c r="C111" s="2198"/>
      <c r="D111" s="2198"/>
      <c r="E111" s="2198"/>
      <c r="F111" s="2198"/>
      <c r="G111" s="2198"/>
      <c r="H111" s="2198"/>
      <c r="I111" s="2199"/>
    </row>
    <row r="112" spans="1:9" s="51" customFormat="1" ht="12.75" x14ac:dyDescent="0.25">
      <c r="A112" s="74" t="s">
        <v>103</v>
      </c>
      <c r="B112" s="2197" t="s">
        <v>2126</v>
      </c>
      <c r="C112" s="2198"/>
      <c r="D112" s="2198"/>
      <c r="E112" s="2198"/>
      <c r="F112" s="2198"/>
      <c r="G112" s="2198"/>
      <c r="H112" s="2198"/>
      <c r="I112" s="2199"/>
    </row>
    <row r="113" spans="1:9" s="51" customFormat="1" ht="12.75" x14ac:dyDescent="0.25">
      <c r="A113" s="74" t="s">
        <v>105</v>
      </c>
      <c r="B113" s="2197" t="s">
        <v>2127</v>
      </c>
      <c r="C113" s="2198"/>
      <c r="D113" s="2198"/>
      <c r="E113" s="2198"/>
      <c r="F113" s="2198"/>
      <c r="G113" s="2198"/>
      <c r="H113" s="2198"/>
      <c r="I113" s="2199"/>
    </row>
    <row r="114" spans="1:9" s="51" customFormat="1" ht="25.5" x14ac:dyDescent="0.25">
      <c r="A114" s="74" t="s">
        <v>107</v>
      </c>
      <c r="B114" s="2350" t="s">
        <v>2128</v>
      </c>
      <c r="C114" s="2351"/>
      <c r="D114" s="2351"/>
      <c r="E114" s="2351"/>
      <c r="F114" s="2351"/>
      <c r="G114" s="2351"/>
      <c r="H114" s="2351"/>
      <c r="I114" s="2352"/>
    </row>
    <row r="115" spans="1:9" s="51" customFormat="1" ht="25.5" x14ac:dyDescent="0.25">
      <c r="A115" s="189" t="s">
        <v>108</v>
      </c>
      <c r="B115" s="2197" t="s">
        <v>2129</v>
      </c>
      <c r="C115" s="2198"/>
      <c r="D115" s="2198"/>
      <c r="E115" s="2198"/>
      <c r="F115" s="2198"/>
      <c r="G115" s="2198"/>
      <c r="H115" s="2198"/>
      <c r="I115" s="2199"/>
    </row>
    <row r="116" spans="1:9" s="51" customFormat="1" ht="25.5" x14ac:dyDescent="0.25">
      <c r="A116" s="447" t="s">
        <v>110</v>
      </c>
      <c r="B116" s="2197" t="s">
        <v>2130</v>
      </c>
      <c r="C116" s="2198"/>
      <c r="D116" s="2198"/>
      <c r="E116" s="2198"/>
      <c r="F116" s="2198"/>
      <c r="G116" s="2198"/>
      <c r="H116" s="2198"/>
      <c r="I116" s="2199"/>
    </row>
    <row r="117" spans="1:9" s="51" customFormat="1" ht="63.75" x14ac:dyDescent="0.25">
      <c r="A117" s="592" t="s">
        <v>112</v>
      </c>
      <c r="B117" s="450" t="s">
        <v>2131</v>
      </c>
      <c r="C117" s="450" t="s">
        <v>2132</v>
      </c>
      <c r="D117" s="450" t="s">
        <v>2133</v>
      </c>
      <c r="E117" s="450" t="s">
        <v>2134</v>
      </c>
      <c r="F117" s="450" t="s">
        <v>2135</v>
      </c>
      <c r="G117" s="450" t="s">
        <v>2136</v>
      </c>
      <c r="H117" s="450" t="s">
        <v>2137</v>
      </c>
      <c r="I117" s="451" t="s">
        <v>2138</v>
      </c>
    </row>
    <row r="118" spans="1:9" s="51" customFormat="1" ht="63.75" x14ac:dyDescent="0.25">
      <c r="A118" s="2203" t="s">
        <v>2139</v>
      </c>
      <c r="B118" s="93">
        <v>1</v>
      </c>
      <c r="C118" s="93" t="s">
        <v>2140</v>
      </c>
      <c r="D118" s="93" t="s">
        <v>2141</v>
      </c>
      <c r="E118" s="93" t="s">
        <v>2142</v>
      </c>
      <c r="F118" s="93" t="s">
        <v>2143</v>
      </c>
      <c r="G118" s="453" t="s">
        <v>2144</v>
      </c>
      <c r="H118" s="454">
        <v>5000</v>
      </c>
      <c r="I118" s="298" t="s">
        <v>2145</v>
      </c>
    </row>
    <row r="119" spans="1:9" s="51" customFormat="1" ht="89.25" x14ac:dyDescent="0.25">
      <c r="A119" s="2204"/>
      <c r="B119" s="93">
        <v>2</v>
      </c>
      <c r="C119" s="93" t="s">
        <v>2146</v>
      </c>
      <c r="D119" s="93" t="s">
        <v>2141</v>
      </c>
      <c r="E119" s="93" t="s">
        <v>2147</v>
      </c>
      <c r="F119" s="93" t="s">
        <v>2148</v>
      </c>
      <c r="G119" s="453" t="s">
        <v>2144</v>
      </c>
      <c r="H119" s="454">
        <v>0</v>
      </c>
      <c r="I119" s="298" t="s">
        <v>2149</v>
      </c>
    </row>
    <row r="120" spans="1:9" s="51" customFormat="1" ht="51" x14ac:dyDescent="0.25">
      <c r="A120" s="2204"/>
      <c r="B120" s="93">
        <v>3</v>
      </c>
      <c r="C120" s="93" t="s">
        <v>2150</v>
      </c>
      <c r="D120" s="93" t="s">
        <v>2151</v>
      </c>
      <c r="E120" s="93" t="s">
        <v>2147</v>
      </c>
      <c r="F120" s="93" t="s">
        <v>2152</v>
      </c>
      <c r="G120" s="453" t="s">
        <v>2144</v>
      </c>
      <c r="H120" s="454">
        <v>75000</v>
      </c>
      <c r="I120" s="298" t="s">
        <v>2153</v>
      </c>
    </row>
    <row r="121" spans="1:9" s="51" customFormat="1" ht="77.25" thickBot="1" x14ac:dyDescent="0.3">
      <c r="A121" s="2205"/>
      <c r="B121" s="307">
        <v>4</v>
      </c>
      <c r="C121" s="307" t="s">
        <v>2154</v>
      </c>
      <c r="D121" s="307" t="s">
        <v>2151</v>
      </c>
      <c r="E121" s="307" t="s">
        <v>2147</v>
      </c>
      <c r="F121" s="307" t="s">
        <v>2155</v>
      </c>
      <c r="G121" s="464" t="s">
        <v>2144</v>
      </c>
      <c r="H121" s="465">
        <v>5000</v>
      </c>
      <c r="I121" s="308" t="s">
        <v>2153</v>
      </c>
    </row>
    <row r="122" spans="1:9" s="1604" customFormat="1" ht="13.5" thickBot="1" x14ac:dyDescent="0.3">
      <c r="A122" s="1980"/>
      <c r="B122" s="1980"/>
      <c r="C122" s="1980"/>
      <c r="D122" s="1980"/>
      <c r="E122" s="1980"/>
      <c r="F122" s="1980"/>
      <c r="G122" s="1980"/>
      <c r="H122" s="1980"/>
      <c r="I122" s="1980"/>
    </row>
    <row r="123" spans="1:9" s="72" customFormat="1" ht="12.75" x14ac:dyDescent="0.25">
      <c r="A123" s="83" t="s">
        <v>86</v>
      </c>
      <c r="B123" s="2217" t="s">
        <v>1959</v>
      </c>
      <c r="C123" s="2218"/>
      <c r="D123" s="2218"/>
      <c r="E123" s="2218"/>
      <c r="F123" s="2218"/>
      <c r="G123" s="2218"/>
      <c r="H123" s="2218"/>
      <c r="I123" s="2219"/>
    </row>
    <row r="124" spans="1:9" s="72" customFormat="1" ht="25.5" x14ac:dyDescent="0.25">
      <c r="A124" s="74" t="s">
        <v>1960</v>
      </c>
      <c r="B124" s="2197" t="s">
        <v>1961</v>
      </c>
      <c r="C124" s="2198"/>
      <c r="D124" s="2198"/>
      <c r="E124" s="2198"/>
      <c r="F124" s="2198"/>
      <c r="G124" s="2198"/>
      <c r="H124" s="2198"/>
      <c r="I124" s="2199"/>
    </row>
    <row r="125" spans="1:9" s="72" customFormat="1" ht="12.75" x14ac:dyDescent="0.25">
      <c r="A125" s="74" t="s">
        <v>90</v>
      </c>
      <c r="B125" s="2197" t="s">
        <v>927</v>
      </c>
      <c r="C125" s="2198"/>
      <c r="D125" s="2198"/>
      <c r="E125" s="2198"/>
      <c r="F125" s="2198"/>
      <c r="G125" s="2198"/>
      <c r="H125" s="2198"/>
      <c r="I125" s="2199"/>
    </row>
    <row r="126" spans="1:9" s="600" customFormat="1" ht="12.75" x14ac:dyDescent="0.25">
      <c r="A126" s="74" t="s">
        <v>92</v>
      </c>
      <c r="B126" s="2200" t="s">
        <v>2156</v>
      </c>
      <c r="C126" s="2201"/>
      <c r="D126" s="2201"/>
      <c r="E126" s="2201"/>
      <c r="F126" s="2201"/>
      <c r="G126" s="2201"/>
      <c r="H126" s="2201"/>
      <c r="I126" s="2202"/>
    </row>
    <row r="127" spans="1:9" s="72" customFormat="1" ht="12.75" x14ac:dyDescent="0.25">
      <c r="A127" s="74" t="s">
        <v>94</v>
      </c>
      <c r="B127" s="2197" t="s">
        <v>2157</v>
      </c>
      <c r="C127" s="2198"/>
      <c r="D127" s="2198"/>
      <c r="E127" s="2198"/>
      <c r="F127" s="2198"/>
      <c r="G127" s="2198"/>
      <c r="H127" s="2198"/>
      <c r="I127" s="2199"/>
    </row>
    <row r="128" spans="1:9" s="600" customFormat="1" ht="12.75" x14ac:dyDescent="0.25">
      <c r="A128" s="74" t="s">
        <v>1633</v>
      </c>
      <c r="B128" s="595" t="s">
        <v>2158</v>
      </c>
      <c r="C128" s="595"/>
      <c r="D128" s="595"/>
      <c r="E128" s="595"/>
      <c r="F128" s="595"/>
      <c r="G128" s="595"/>
      <c r="H128" s="595"/>
      <c r="I128" s="596"/>
    </row>
    <row r="129" spans="1:9" s="72" customFormat="1" ht="12.75" x14ac:dyDescent="0.25">
      <c r="A129" s="74" t="s">
        <v>98</v>
      </c>
      <c r="B129" s="2197" t="s">
        <v>2159</v>
      </c>
      <c r="C129" s="2198"/>
      <c r="D129" s="2198"/>
      <c r="E129" s="2198"/>
      <c r="F129" s="2198"/>
      <c r="G129" s="2198"/>
      <c r="H129" s="2198"/>
      <c r="I129" s="2199"/>
    </row>
    <row r="130" spans="1:9" s="72" customFormat="1" ht="12.75" x14ac:dyDescent="0.25">
      <c r="A130" s="74" t="s">
        <v>100</v>
      </c>
      <c r="B130" s="2197" t="s">
        <v>2160</v>
      </c>
      <c r="C130" s="2198"/>
      <c r="D130" s="2198"/>
      <c r="E130" s="2198"/>
      <c r="F130" s="2198"/>
      <c r="G130" s="2198"/>
      <c r="H130" s="2198"/>
      <c r="I130" s="2199"/>
    </row>
    <row r="131" spans="1:9" s="72" customFormat="1" ht="12.75" x14ac:dyDescent="0.25">
      <c r="A131" s="74" t="s">
        <v>101</v>
      </c>
      <c r="B131" s="2197" t="s">
        <v>2161</v>
      </c>
      <c r="C131" s="2198"/>
      <c r="D131" s="2198"/>
      <c r="E131" s="2198"/>
      <c r="F131" s="2198"/>
      <c r="G131" s="2198"/>
      <c r="H131" s="2198"/>
      <c r="I131" s="2199"/>
    </row>
    <row r="132" spans="1:9" s="72" customFormat="1" ht="12.75" x14ac:dyDescent="0.25">
      <c r="A132" s="74" t="s">
        <v>103</v>
      </c>
      <c r="B132" s="2197" t="s">
        <v>2162</v>
      </c>
      <c r="C132" s="2198"/>
      <c r="D132" s="2198"/>
      <c r="E132" s="2198"/>
      <c r="F132" s="2198"/>
      <c r="G132" s="2198"/>
      <c r="H132" s="2198"/>
      <c r="I132" s="2199"/>
    </row>
    <row r="133" spans="1:9" s="72" customFormat="1" ht="12.75" x14ac:dyDescent="0.25">
      <c r="A133" s="74" t="s">
        <v>105</v>
      </c>
      <c r="B133" s="2206" t="s">
        <v>2163</v>
      </c>
      <c r="C133" s="2207"/>
      <c r="D133" s="2207"/>
      <c r="E133" s="2207"/>
      <c r="F133" s="2207"/>
      <c r="G133" s="2207"/>
      <c r="H133" s="2207"/>
      <c r="I133" s="2208"/>
    </row>
    <row r="134" spans="1:9" s="72" customFormat="1" ht="25.5" x14ac:dyDescent="0.25">
      <c r="A134" s="74" t="s">
        <v>107</v>
      </c>
      <c r="B134" s="2317" t="s">
        <v>2164</v>
      </c>
      <c r="C134" s="2318"/>
      <c r="D134" s="2318"/>
      <c r="E134" s="2318"/>
      <c r="F134" s="2318"/>
      <c r="G134" s="2318"/>
      <c r="H134" s="2318"/>
      <c r="I134" s="2319"/>
    </row>
    <row r="135" spans="1:9" s="72" customFormat="1" ht="25.5" x14ac:dyDescent="0.25">
      <c r="A135" s="189" t="s">
        <v>108</v>
      </c>
      <c r="B135" s="2197" t="s">
        <v>2165</v>
      </c>
      <c r="C135" s="2198"/>
      <c r="D135" s="2198"/>
      <c r="E135" s="2198"/>
      <c r="F135" s="2198"/>
      <c r="G135" s="2198"/>
      <c r="H135" s="2198"/>
      <c r="I135" s="2199"/>
    </row>
    <row r="136" spans="1:9" s="72" customFormat="1" ht="25.5" x14ac:dyDescent="0.25">
      <c r="A136" s="447" t="s">
        <v>110</v>
      </c>
      <c r="B136" s="2353" t="s">
        <v>2166</v>
      </c>
      <c r="C136" s="2354"/>
      <c r="D136" s="2354"/>
      <c r="E136" s="2354"/>
      <c r="F136" s="2354"/>
      <c r="G136" s="2354"/>
      <c r="H136" s="2354"/>
      <c r="I136" s="2355"/>
    </row>
    <row r="137" spans="1:9" s="72" customFormat="1" ht="63.75" x14ac:dyDescent="0.25">
      <c r="A137" s="592" t="s">
        <v>112</v>
      </c>
      <c r="B137" s="450" t="s">
        <v>113</v>
      </c>
      <c r="C137" s="450" t="s">
        <v>114</v>
      </c>
      <c r="D137" s="450" t="s">
        <v>115</v>
      </c>
      <c r="E137" s="450" t="s">
        <v>116</v>
      </c>
      <c r="F137" s="450" t="s">
        <v>117</v>
      </c>
      <c r="G137" s="450" t="s">
        <v>118</v>
      </c>
      <c r="H137" s="450" t="s">
        <v>119</v>
      </c>
      <c r="I137" s="451" t="s">
        <v>120</v>
      </c>
    </row>
    <row r="138" spans="1:9" s="72" customFormat="1" ht="191.25" x14ac:dyDescent="0.25">
      <c r="A138" s="2203" t="s">
        <v>2167</v>
      </c>
      <c r="B138" s="93">
        <v>1</v>
      </c>
      <c r="C138" s="93" t="s">
        <v>2168</v>
      </c>
      <c r="D138" s="93" t="s">
        <v>2169</v>
      </c>
      <c r="E138" s="93" t="s">
        <v>2170</v>
      </c>
      <c r="F138" s="93" t="s">
        <v>2171</v>
      </c>
      <c r="G138" s="453" t="s">
        <v>2172</v>
      </c>
      <c r="H138" s="489">
        <v>100000</v>
      </c>
      <c r="I138" s="298" t="s">
        <v>2173</v>
      </c>
    </row>
    <row r="139" spans="1:9" s="72" customFormat="1" ht="140.25" x14ac:dyDescent="0.25">
      <c r="A139" s="2204"/>
      <c r="B139" s="93">
        <v>2</v>
      </c>
      <c r="C139" s="93" t="s">
        <v>2174</v>
      </c>
      <c r="D139" s="93" t="s">
        <v>2175</v>
      </c>
      <c r="E139" s="93" t="s">
        <v>2176</v>
      </c>
      <c r="F139" s="93" t="s">
        <v>2177</v>
      </c>
      <c r="G139" s="453" t="s">
        <v>2178</v>
      </c>
      <c r="H139" s="489">
        <v>40000</v>
      </c>
      <c r="I139" s="298" t="s">
        <v>2173</v>
      </c>
    </row>
    <row r="140" spans="1:9" s="72" customFormat="1" ht="178.5" x14ac:dyDescent="0.25">
      <c r="A140" s="2204"/>
      <c r="B140" s="93">
        <v>3</v>
      </c>
      <c r="C140" s="93" t="s">
        <v>2179</v>
      </c>
      <c r="D140" s="93" t="s">
        <v>2180</v>
      </c>
      <c r="E140" s="93" t="s">
        <v>2170</v>
      </c>
      <c r="F140" s="93" t="s">
        <v>2181</v>
      </c>
      <c r="G140" s="453" t="s">
        <v>2172</v>
      </c>
      <c r="H140" s="489">
        <v>10000</v>
      </c>
      <c r="I140" s="298" t="s">
        <v>2182</v>
      </c>
    </row>
    <row r="141" spans="1:9" s="72" customFormat="1" ht="128.25" thickBot="1" x14ac:dyDescent="0.3">
      <c r="A141" s="2205"/>
      <c r="B141" s="307">
        <v>4</v>
      </c>
      <c r="C141" s="307" t="s">
        <v>2183</v>
      </c>
      <c r="D141" s="307" t="s">
        <v>2175</v>
      </c>
      <c r="E141" s="307" t="s">
        <v>2170</v>
      </c>
      <c r="F141" s="307" t="s">
        <v>2184</v>
      </c>
      <c r="G141" s="464" t="s">
        <v>2163</v>
      </c>
      <c r="H141" s="594">
        <v>0</v>
      </c>
      <c r="I141" s="308" t="s">
        <v>2173</v>
      </c>
    </row>
    <row r="142" spans="1:9" s="51" customFormat="1" ht="13.5" thickBot="1" x14ac:dyDescent="0.3">
      <c r="A142" s="2347"/>
      <c r="B142" s="2348"/>
      <c r="C142" s="2348"/>
      <c r="D142" s="2348"/>
      <c r="E142" s="2348"/>
      <c r="F142" s="2348"/>
      <c r="G142" s="2348"/>
      <c r="H142" s="2348"/>
      <c r="I142" s="2349"/>
    </row>
    <row r="143" spans="1:9" s="51" customFormat="1" ht="12.75" x14ac:dyDescent="0.25">
      <c r="A143" s="83" t="s">
        <v>86</v>
      </c>
      <c r="B143" s="2217" t="s">
        <v>2119</v>
      </c>
      <c r="C143" s="2218"/>
      <c r="D143" s="2218"/>
      <c r="E143" s="2218"/>
      <c r="F143" s="2218"/>
      <c r="G143" s="2218"/>
      <c r="H143" s="2218"/>
      <c r="I143" s="2219"/>
    </row>
    <row r="144" spans="1:9" s="51" customFormat="1" ht="12.75" x14ac:dyDescent="0.25">
      <c r="A144" s="74" t="s">
        <v>88</v>
      </c>
      <c r="B144" s="2197" t="s">
        <v>2120</v>
      </c>
      <c r="C144" s="2198"/>
      <c r="D144" s="2198"/>
      <c r="E144" s="2198"/>
      <c r="F144" s="2198"/>
      <c r="G144" s="2198"/>
      <c r="H144" s="2198"/>
      <c r="I144" s="2199"/>
    </row>
    <row r="145" spans="1:9" s="51" customFormat="1" ht="12.75" x14ac:dyDescent="0.25">
      <c r="A145" s="74" t="s">
        <v>90</v>
      </c>
      <c r="B145" s="2197" t="s">
        <v>2185</v>
      </c>
      <c r="C145" s="2198"/>
      <c r="D145" s="2198"/>
      <c r="E145" s="2198"/>
      <c r="F145" s="2198"/>
      <c r="G145" s="2198"/>
      <c r="H145" s="2198"/>
      <c r="I145" s="2199"/>
    </row>
    <row r="146" spans="1:9" s="51" customFormat="1" ht="12.75" x14ac:dyDescent="0.25">
      <c r="A146" s="74" t="s">
        <v>92</v>
      </c>
      <c r="B146" s="2200" t="s">
        <v>2186</v>
      </c>
      <c r="C146" s="2201"/>
      <c r="D146" s="2201"/>
      <c r="E146" s="2201"/>
      <c r="F146" s="2201"/>
      <c r="G146" s="2201"/>
      <c r="H146" s="2201"/>
      <c r="I146" s="2202"/>
    </row>
    <row r="147" spans="1:9" s="51" customFormat="1" ht="12.75" x14ac:dyDescent="0.25">
      <c r="A147" s="74" t="s">
        <v>94</v>
      </c>
      <c r="B147" s="2197" t="s">
        <v>2187</v>
      </c>
      <c r="C147" s="2198"/>
      <c r="D147" s="2198"/>
      <c r="E147" s="2198"/>
      <c r="F147" s="2198"/>
      <c r="G147" s="2198"/>
      <c r="H147" s="2198"/>
      <c r="I147" s="2199"/>
    </row>
    <row r="148" spans="1:9" s="51" customFormat="1" ht="12.75" x14ac:dyDescent="0.25">
      <c r="A148" s="74" t="s">
        <v>1633</v>
      </c>
      <c r="B148" s="595" t="s">
        <v>2090</v>
      </c>
      <c r="C148" s="595"/>
      <c r="D148" s="595"/>
      <c r="E148" s="595"/>
      <c r="F148" s="595"/>
      <c r="G148" s="595"/>
      <c r="H148" s="595"/>
      <c r="I148" s="596"/>
    </row>
    <row r="149" spans="1:9" s="51" customFormat="1" ht="12.75" x14ac:dyDescent="0.25">
      <c r="A149" s="74" t="s">
        <v>98</v>
      </c>
      <c r="B149" s="2197" t="s">
        <v>2188</v>
      </c>
      <c r="C149" s="2198"/>
      <c r="D149" s="2198"/>
      <c r="E149" s="2198"/>
      <c r="F149" s="2198"/>
      <c r="G149" s="2198"/>
      <c r="H149" s="2198"/>
      <c r="I149" s="2199"/>
    </row>
    <row r="150" spans="1:9" s="51" customFormat="1" ht="12.75" x14ac:dyDescent="0.25">
      <c r="A150" s="74" t="s">
        <v>100</v>
      </c>
      <c r="B150" s="2197" t="s">
        <v>2189</v>
      </c>
      <c r="C150" s="2198"/>
      <c r="D150" s="2198"/>
      <c r="E150" s="2198"/>
      <c r="F150" s="2198"/>
      <c r="G150" s="2198"/>
      <c r="H150" s="2198"/>
      <c r="I150" s="2199"/>
    </row>
    <row r="151" spans="1:9" s="51" customFormat="1" ht="12.75" x14ac:dyDescent="0.25">
      <c r="A151" s="74" t="s">
        <v>101</v>
      </c>
      <c r="B151" s="2197" t="s">
        <v>2190</v>
      </c>
      <c r="C151" s="2198"/>
      <c r="D151" s="2198"/>
      <c r="E151" s="2198"/>
      <c r="F151" s="2198"/>
      <c r="G151" s="2198"/>
      <c r="H151" s="2198"/>
      <c r="I151" s="2199"/>
    </row>
    <row r="152" spans="1:9" s="51" customFormat="1" ht="12.75" x14ac:dyDescent="0.25">
      <c r="A152" s="74" t="s">
        <v>103</v>
      </c>
      <c r="B152" s="2197" t="s">
        <v>2191</v>
      </c>
      <c r="C152" s="2198"/>
      <c r="D152" s="2198"/>
      <c r="E152" s="2198"/>
      <c r="F152" s="2198"/>
      <c r="G152" s="2198"/>
      <c r="H152" s="2198"/>
      <c r="I152" s="2199"/>
    </row>
    <row r="153" spans="1:9" s="51" customFormat="1" ht="12.75" x14ac:dyDescent="0.25">
      <c r="A153" s="74" t="s">
        <v>105</v>
      </c>
      <c r="B153" s="2197" t="s">
        <v>2192</v>
      </c>
      <c r="C153" s="2198"/>
      <c r="D153" s="2198"/>
      <c r="E153" s="2198"/>
      <c r="F153" s="2198"/>
      <c r="G153" s="2198"/>
      <c r="H153" s="2198"/>
      <c r="I153" s="2199"/>
    </row>
    <row r="154" spans="1:9" s="51" customFormat="1" ht="25.5" x14ac:dyDescent="0.25">
      <c r="A154" s="74" t="s">
        <v>107</v>
      </c>
      <c r="B154" s="2350">
        <v>0</v>
      </c>
      <c r="C154" s="2351"/>
      <c r="D154" s="2351"/>
      <c r="E154" s="2351"/>
      <c r="F154" s="2351"/>
      <c r="G154" s="2351"/>
      <c r="H154" s="2351"/>
      <c r="I154" s="2352"/>
    </row>
    <row r="155" spans="1:9" s="51" customFormat="1" ht="25.5" x14ac:dyDescent="0.25">
      <c r="A155" s="189" t="s">
        <v>108</v>
      </c>
      <c r="B155" s="2197" t="s">
        <v>2193</v>
      </c>
      <c r="C155" s="2198"/>
      <c r="D155" s="2198"/>
      <c r="E155" s="2198"/>
      <c r="F155" s="2198"/>
      <c r="G155" s="2198"/>
      <c r="H155" s="2198"/>
      <c r="I155" s="2199"/>
    </row>
    <row r="156" spans="1:9" s="51" customFormat="1" ht="25.5" x14ac:dyDescent="0.25">
      <c r="A156" s="447" t="s">
        <v>110</v>
      </c>
      <c r="B156" s="2197" t="s">
        <v>2194</v>
      </c>
      <c r="C156" s="2198"/>
      <c r="D156" s="2198"/>
      <c r="E156" s="2198"/>
      <c r="F156" s="2198"/>
      <c r="G156" s="2198"/>
      <c r="H156" s="2198"/>
      <c r="I156" s="2199"/>
    </row>
    <row r="157" spans="1:9" s="51" customFormat="1" ht="63.75" x14ac:dyDescent="0.25">
      <c r="A157" s="592" t="s">
        <v>112</v>
      </c>
      <c r="B157" s="450" t="s">
        <v>2131</v>
      </c>
      <c r="C157" s="450" t="s">
        <v>2132</v>
      </c>
      <c r="D157" s="450" t="s">
        <v>2133</v>
      </c>
      <c r="E157" s="450" t="s">
        <v>2134</v>
      </c>
      <c r="F157" s="450" t="s">
        <v>2135</v>
      </c>
      <c r="G157" s="450" t="s">
        <v>2136</v>
      </c>
      <c r="H157" s="450" t="s">
        <v>2195</v>
      </c>
      <c r="I157" s="451" t="s">
        <v>2138</v>
      </c>
    </row>
    <row r="158" spans="1:9" s="51" customFormat="1" ht="153" x14ac:dyDescent="0.25">
      <c r="A158" s="2203" t="s">
        <v>2196</v>
      </c>
      <c r="B158" s="93">
        <v>1</v>
      </c>
      <c r="C158" s="93" t="s">
        <v>2197</v>
      </c>
      <c r="D158" s="93" t="s">
        <v>2198</v>
      </c>
      <c r="E158" s="93" t="s">
        <v>2199</v>
      </c>
      <c r="F158" s="93" t="s">
        <v>2200</v>
      </c>
      <c r="G158" s="453" t="s">
        <v>2201</v>
      </c>
      <c r="H158" s="454">
        <v>0</v>
      </c>
      <c r="I158" s="298" t="s">
        <v>2202</v>
      </c>
    </row>
    <row r="159" spans="1:9" s="51" customFormat="1" ht="153" x14ac:dyDescent="0.25">
      <c r="A159" s="2204"/>
      <c r="B159" s="93">
        <v>2</v>
      </c>
      <c r="C159" s="93" t="s">
        <v>2203</v>
      </c>
      <c r="D159" s="93" t="s">
        <v>2198</v>
      </c>
      <c r="E159" s="93" t="s">
        <v>2199</v>
      </c>
      <c r="F159" s="93" t="s">
        <v>2200</v>
      </c>
      <c r="G159" s="453" t="s">
        <v>126</v>
      </c>
      <c r="H159" s="454">
        <v>0</v>
      </c>
      <c r="I159" s="298" t="s">
        <v>2202</v>
      </c>
    </row>
    <row r="160" spans="1:9" s="51" customFormat="1" ht="153" x14ac:dyDescent="0.25">
      <c r="A160" s="2204"/>
      <c r="B160" s="93">
        <v>3</v>
      </c>
      <c r="C160" s="93" t="s">
        <v>2203</v>
      </c>
      <c r="D160" s="93" t="s">
        <v>2198</v>
      </c>
      <c r="E160" s="93" t="s">
        <v>2199</v>
      </c>
      <c r="F160" s="93" t="s">
        <v>2204</v>
      </c>
      <c r="G160" s="453" t="s">
        <v>2205</v>
      </c>
      <c r="H160" s="454">
        <v>0</v>
      </c>
      <c r="I160" s="298" t="s">
        <v>2202</v>
      </c>
    </row>
    <row r="161" spans="1:13" s="51" customFormat="1" ht="153.75" thickBot="1" x14ac:dyDescent="0.3">
      <c r="A161" s="2205"/>
      <c r="B161" s="307">
        <v>4</v>
      </c>
      <c r="C161" s="307" t="s">
        <v>2203</v>
      </c>
      <c r="D161" s="307" t="s">
        <v>2198</v>
      </c>
      <c r="E161" s="307" t="s">
        <v>2206</v>
      </c>
      <c r="F161" s="307" t="s">
        <v>2200</v>
      </c>
      <c r="G161" s="464" t="s">
        <v>2205</v>
      </c>
      <c r="H161" s="465">
        <v>0</v>
      </c>
      <c r="I161" s="308" t="s">
        <v>2207</v>
      </c>
    </row>
    <row r="162" spans="1:13" s="2204" customFormat="1" ht="13.5" thickBot="1" x14ac:dyDescent="0.3">
      <c r="A162" s="2356"/>
      <c r="B162" s="2326"/>
      <c r="C162" s="2326"/>
      <c r="D162" s="2326"/>
      <c r="E162" s="2326"/>
      <c r="F162" s="2326"/>
      <c r="G162" s="2326"/>
      <c r="H162" s="2326"/>
      <c r="I162" s="2326"/>
      <c r="J162" s="2326"/>
      <c r="K162" s="2326"/>
      <c r="L162" s="2326"/>
      <c r="M162" s="2326"/>
    </row>
    <row r="163" spans="1:13" s="51" customFormat="1" ht="12.75" x14ac:dyDescent="0.25">
      <c r="A163" s="2357" t="s">
        <v>2208</v>
      </c>
      <c r="B163" s="2358"/>
      <c r="C163" s="2358"/>
      <c r="D163" s="2358"/>
      <c r="E163" s="2358"/>
      <c r="F163" s="2358"/>
      <c r="G163" s="2358"/>
      <c r="H163" s="2358"/>
      <c r="I163" s="2359"/>
    </row>
    <row r="164" spans="1:13" s="72" customFormat="1" ht="12.75" x14ac:dyDescent="0.25">
      <c r="A164" s="583" t="s">
        <v>86</v>
      </c>
      <c r="B164" s="2360" t="s">
        <v>2209</v>
      </c>
      <c r="C164" s="2361"/>
      <c r="D164" s="2361"/>
      <c r="E164" s="2361"/>
      <c r="F164" s="2361"/>
      <c r="G164" s="2361"/>
      <c r="H164" s="2361"/>
      <c r="I164" s="2362"/>
    </row>
    <row r="165" spans="1:13" s="72" customFormat="1" ht="12.75" x14ac:dyDescent="0.25">
      <c r="A165" s="74" t="s">
        <v>88</v>
      </c>
      <c r="B165" s="2197" t="s">
        <v>2120</v>
      </c>
      <c r="C165" s="2198"/>
      <c r="D165" s="2198"/>
      <c r="E165" s="2198"/>
      <c r="F165" s="2198"/>
      <c r="G165" s="2198"/>
      <c r="H165" s="2198"/>
      <c r="I165" s="2199"/>
    </row>
    <row r="166" spans="1:13" s="72" customFormat="1" ht="12.75" x14ac:dyDescent="0.25">
      <c r="A166" s="74" t="s">
        <v>90</v>
      </c>
      <c r="B166" s="2197" t="s">
        <v>2210</v>
      </c>
      <c r="C166" s="2198"/>
      <c r="D166" s="2198"/>
      <c r="E166" s="2198"/>
      <c r="F166" s="2198"/>
      <c r="G166" s="2198"/>
      <c r="H166" s="2198"/>
      <c r="I166" s="2199"/>
    </row>
    <row r="167" spans="1:13" s="72" customFormat="1" ht="12.75" x14ac:dyDescent="0.25">
      <c r="A167" s="74" t="s">
        <v>92</v>
      </c>
      <c r="B167" s="2200" t="s">
        <v>2211</v>
      </c>
      <c r="C167" s="2201"/>
      <c r="D167" s="2201"/>
      <c r="E167" s="2201"/>
      <c r="F167" s="2201"/>
      <c r="G167" s="2201"/>
      <c r="H167" s="2201"/>
      <c r="I167" s="2202"/>
    </row>
    <row r="168" spans="1:13" s="72" customFormat="1" ht="12.75" customHeight="1" x14ac:dyDescent="0.25">
      <c r="A168" s="74" t="s">
        <v>94</v>
      </c>
      <c r="B168" s="2197" t="s">
        <v>2212</v>
      </c>
      <c r="C168" s="2198"/>
      <c r="D168" s="2198"/>
      <c r="E168" s="2198"/>
      <c r="F168" s="2198"/>
      <c r="G168" s="2198"/>
      <c r="H168" s="2198"/>
      <c r="I168" s="2199"/>
    </row>
    <row r="169" spans="1:13" s="72" customFormat="1" ht="12.75" x14ac:dyDescent="0.25">
      <c r="A169" s="74" t="s">
        <v>1633</v>
      </c>
      <c r="B169" s="444" t="s">
        <v>97</v>
      </c>
      <c r="C169" s="445"/>
      <c r="D169" s="445"/>
      <c r="E169" s="445"/>
      <c r="F169" s="445"/>
      <c r="G169" s="445"/>
      <c r="H169" s="445"/>
      <c r="I169" s="446"/>
    </row>
    <row r="170" spans="1:13" s="72" customFormat="1" ht="12.75" x14ac:dyDescent="0.25">
      <c r="A170" s="74" t="s">
        <v>98</v>
      </c>
      <c r="B170" s="2197" t="s">
        <v>2213</v>
      </c>
      <c r="C170" s="2198"/>
      <c r="D170" s="2198"/>
      <c r="E170" s="2198"/>
      <c r="F170" s="2198"/>
      <c r="G170" s="2198"/>
      <c r="H170" s="2198"/>
      <c r="I170" s="2199"/>
    </row>
    <row r="171" spans="1:13" s="72" customFormat="1" ht="12.75" x14ac:dyDescent="0.25">
      <c r="A171" s="74" t="s">
        <v>100</v>
      </c>
      <c r="B171" s="2197" t="s">
        <v>2214</v>
      </c>
      <c r="C171" s="2198"/>
      <c r="D171" s="2198"/>
      <c r="E171" s="2198"/>
      <c r="F171" s="2198"/>
      <c r="G171" s="2198"/>
      <c r="H171" s="2198"/>
      <c r="I171" s="2199"/>
    </row>
    <row r="172" spans="1:13" s="72" customFormat="1" ht="12.75" x14ac:dyDescent="0.25">
      <c r="A172" s="74" t="s">
        <v>101</v>
      </c>
      <c r="B172" s="2197" t="s">
        <v>2215</v>
      </c>
      <c r="C172" s="2198"/>
      <c r="D172" s="2198"/>
      <c r="E172" s="2198"/>
      <c r="F172" s="2198"/>
      <c r="G172" s="2198"/>
      <c r="H172" s="2198"/>
      <c r="I172" s="2199"/>
    </row>
    <row r="173" spans="1:13" s="72" customFormat="1" ht="12.75" x14ac:dyDescent="0.25">
      <c r="A173" s="74" t="s">
        <v>103</v>
      </c>
      <c r="B173" s="2197" t="s">
        <v>2216</v>
      </c>
      <c r="C173" s="2198"/>
      <c r="D173" s="2198"/>
      <c r="E173" s="2198"/>
      <c r="F173" s="2198"/>
      <c r="G173" s="2198"/>
      <c r="H173" s="2198"/>
      <c r="I173" s="2199"/>
    </row>
    <row r="174" spans="1:13" s="72" customFormat="1" ht="12.75" customHeight="1" x14ac:dyDescent="0.25">
      <c r="A174" s="74" t="s">
        <v>105</v>
      </c>
      <c r="B174" s="2197" t="s">
        <v>2217</v>
      </c>
      <c r="C174" s="2198"/>
      <c r="D174" s="2198"/>
      <c r="E174" s="2198"/>
      <c r="F174" s="2198"/>
      <c r="G174" s="2198"/>
      <c r="H174" s="2198"/>
      <c r="I174" s="2199"/>
    </row>
    <row r="175" spans="1:13" s="72" customFormat="1" ht="25.5" x14ac:dyDescent="0.25">
      <c r="A175" s="74" t="s">
        <v>107</v>
      </c>
      <c r="B175" s="2350">
        <v>80000</v>
      </c>
      <c r="C175" s="2351"/>
      <c r="D175" s="2351"/>
      <c r="E175" s="2351"/>
      <c r="F175" s="2351"/>
      <c r="G175" s="2351"/>
      <c r="H175" s="2351"/>
      <c r="I175" s="2352"/>
    </row>
    <row r="176" spans="1:13" s="72" customFormat="1" ht="25.5" x14ac:dyDescent="0.25">
      <c r="A176" s="189" t="s">
        <v>108</v>
      </c>
      <c r="B176" s="2197" t="s">
        <v>2218</v>
      </c>
      <c r="C176" s="2198"/>
      <c r="D176" s="2198"/>
      <c r="E176" s="2198"/>
      <c r="F176" s="2198"/>
      <c r="G176" s="2198"/>
      <c r="H176" s="2198"/>
      <c r="I176" s="2199"/>
    </row>
    <row r="177" spans="1:9" s="72" customFormat="1" ht="12.75" customHeight="1" x14ac:dyDescent="0.25">
      <c r="A177" s="447" t="s">
        <v>110</v>
      </c>
      <c r="B177" s="2197" t="s">
        <v>2219</v>
      </c>
      <c r="C177" s="2198"/>
      <c r="D177" s="2198"/>
      <c r="E177" s="2198"/>
      <c r="F177" s="2198"/>
      <c r="G177" s="2198"/>
      <c r="H177" s="2198"/>
      <c r="I177" s="2199"/>
    </row>
    <row r="178" spans="1:9" s="72" customFormat="1" ht="12.75" customHeight="1" x14ac:dyDescent="0.25">
      <c r="A178" s="448" t="s">
        <v>112</v>
      </c>
      <c r="B178" s="449" t="s">
        <v>2131</v>
      </c>
      <c r="C178" s="450" t="s">
        <v>2132</v>
      </c>
      <c r="D178" s="450" t="s">
        <v>2133</v>
      </c>
      <c r="E178" s="450" t="s">
        <v>2134</v>
      </c>
      <c r="F178" s="450" t="s">
        <v>2135</v>
      </c>
      <c r="G178" s="450" t="s">
        <v>2220</v>
      </c>
      <c r="H178" s="450" t="s">
        <v>2195</v>
      </c>
      <c r="I178" s="451" t="s">
        <v>2138</v>
      </c>
    </row>
    <row r="179" spans="1:9" s="72" customFormat="1" ht="127.5" x14ac:dyDescent="0.25">
      <c r="A179" s="2203" t="s">
        <v>2221</v>
      </c>
      <c r="B179" s="93">
        <v>1</v>
      </c>
      <c r="C179" s="452" t="s">
        <v>2222</v>
      </c>
      <c r="D179" s="93" t="s">
        <v>2223</v>
      </c>
      <c r="E179" s="93" t="s">
        <v>2224</v>
      </c>
      <c r="F179" s="93" t="s">
        <v>2225</v>
      </c>
      <c r="G179" s="453" t="s">
        <v>2226</v>
      </c>
      <c r="H179" s="454">
        <v>0</v>
      </c>
      <c r="I179" s="298" t="s">
        <v>2227</v>
      </c>
    </row>
    <row r="180" spans="1:9" s="72" customFormat="1" ht="114.75" x14ac:dyDescent="0.25">
      <c r="A180" s="2204"/>
      <c r="B180" s="455">
        <v>2</v>
      </c>
      <c r="C180" s="452" t="s">
        <v>2228</v>
      </c>
      <c r="D180" s="93" t="s">
        <v>2229</v>
      </c>
      <c r="E180" s="93" t="s">
        <v>2230</v>
      </c>
      <c r="F180" s="93" t="s">
        <v>2231</v>
      </c>
      <c r="G180" s="453" t="s">
        <v>2226</v>
      </c>
      <c r="H180" s="455">
        <v>0</v>
      </c>
      <c r="I180" s="459" t="s">
        <v>2232</v>
      </c>
    </row>
    <row r="181" spans="1:9" s="72" customFormat="1" ht="63.75" x14ac:dyDescent="0.25">
      <c r="A181" s="2204"/>
      <c r="B181" s="455">
        <v>3</v>
      </c>
      <c r="C181" s="452" t="s">
        <v>2233</v>
      </c>
      <c r="D181" s="455" t="s">
        <v>2234</v>
      </c>
      <c r="E181" s="455" t="s">
        <v>2235</v>
      </c>
      <c r="F181" s="93" t="s">
        <v>2231</v>
      </c>
      <c r="G181" s="453" t="s">
        <v>2236</v>
      </c>
      <c r="H181" s="456" t="s">
        <v>2237</v>
      </c>
      <c r="I181" s="459" t="s">
        <v>2238</v>
      </c>
    </row>
    <row r="182" spans="1:9" s="72" customFormat="1" ht="102.75" thickBot="1" x14ac:dyDescent="0.3">
      <c r="A182" s="2205"/>
      <c r="B182" s="307">
        <v>4</v>
      </c>
      <c r="C182" s="601" t="s">
        <v>2239</v>
      </c>
      <c r="D182" s="307" t="s">
        <v>2229</v>
      </c>
      <c r="E182" s="307" t="s">
        <v>2230</v>
      </c>
      <c r="F182" s="93" t="s">
        <v>2240</v>
      </c>
      <c r="G182" s="453" t="s">
        <v>2241</v>
      </c>
      <c r="H182" s="465">
        <v>0</v>
      </c>
      <c r="I182" s="93" t="s">
        <v>2242</v>
      </c>
    </row>
    <row r="183" spans="1:9" s="51" customFormat="1" ht="12.75" customHeight="1" thickBot="1" x14ac:dyDescent="0.3">
      <c r="A183" s="460"/>
      <c r="B183" s="602"/>
      <c r="C183" s="602"/>
      <c r="D183" s="602"/>
      <c r="E183" s="602"/>
      <c r="F183" s="602"/>
      <c r="G183" s="602"/>
      <c r="H183" s="602"/>
      <c r="I183" s="603"/>
    </row>
    <row r="184" spans="1:9" s="51" customFormat="1" ht="12.75" customHeight="1" x14ac:dyDescent="0.25">
      <c r="A184" s="83" t="s">
        <v>86</v>
      </c>
      <c r="B184" s="2217" t="s">
        <v>2209</v>
      </c>
      <c r="C184" s="2218"/>
      <c r="D184" s="2218"/>
      <c r="E184" s="2218"/>
      <c r="F184" s="2218"/>
      <c r="G184" s="2218"/>
      <c r="H184" s="2218"/>
      <c r="I184" s="2219"/>
    </row>
    <row r="185" spans="1:9" s="51" customFormat="1" ht="12.75" customHeight="1" x14ac:dyDescent="0.25">
      <c r="A185" s="74" t="s">
        <v>1960</v>
      </c>
      <c r="B185" s="2197" t="s">
        <v>1961</v>
      </c>
      <c r="C185" s="2198"/>
      <c r="D185" s="2198"/>
      <c r="E185" s="2198"/>
      <c r="F185" s="2198"/>
      <c r="G185" s="2198"/>
      <c r="H185" s="2198"/>
      <c r="I185" s="2199"/>
    </row>
    <row r="186" spans="1:9" s="51" customFormat="1" ht="12.75" x14ac:dyDescent="0.25">
      <c r="A186" s="74" t="s">
        <v>90</v>
      </c>
      <c r="B186" s="2197" t="s">
        <v>927</v>
      </c>
      <c r="C186" s="2198"/>
      <c r="D186" s="2198"/>
      <c r="E186" s="2198"/>
      <c r="F186" s="2198"/>
      <c r="G186" s="2198"/>
      <c r="H186" s="2198"/>
      <c r="I186" s="2199"/>
    </row>
    <row r="187" spans="1:9" s="51" customFormat="1" ht="12.75" customHeight="1" x14ac:dyDescent="0.25">
      <c r="A187" s="74" t="s">
        <v>92</v>
      </c>
      <c r="B187" s="2200" t="s">
        <v>2243</v>
      </c>
      <c r="C187" s="2201"/>
      <c r="D187" s="2201"/>
      <c r="E187" s="2201"/>
      <c r="F187" s="2201"/>
      <c r="G187" s="2201"/>
      <c r="H187" s="2201"/>
      <c r="I187" s="2202"/>
    </row>
    <row r="188" spans="1:9" s="51" customFormat="1" ht="12.75" x14ac:dyDescent="0.25">
      <c r="A188" s="74" t="s">
        <v>94</v>
      </c>
      <c r="B188" s="2197" t="s">
        <v>2244</v>
      </c>
      <c r="C188" s="2198"/>
      <c r="D188" s="2198"/>
      <c r="E188" s="2198"/>
      <c r="F188" s="2198"/>
      <c r="G188" s="2198"/>
      <c r="H188" s="2198"/>
      <c r="I188" s="2199"/>
    </row>
    <row r="189" spans="1:9" s="51" customFormat="1" ht="12.75" customHeight="1" x14ac:dyDescent="0.25">
      <c r="A189" s="74" t="s">
        <v>1798</v>
      </c>
      <c r="B189" s="444" t="s">
        <v>97</v>
      </c>
      <c r="C189" s="445"/>
      <c r="D189" s="445"/>
      <c r="E189" s="445"/>
      <c r="F189" s="445"/>
      <c r="G189" s="445"/>
      <c r="H189" s="445"/>
      <c r="I189" s="446"/>
    </row>
    <row r="190" spans="1:9" s="51" customFormat="1" ht="12.75" x14ac:dyDescent="0.25">
      <c r="A190" s="74" t="s">
        <v>98</v>
      </c>
      <c r="B190" s="2197" t="s">
        <v>2213</v>
      </c>
      <c r="C190" s="2198"/>
      <c r="D190" s="2198"/>
      <c r="E190" s="2198"/>
      <c r="F190" s="2198"/>
      <c r="G190" s="2198"/>
      <c r="H190" s="2198"/>
      <c r="I190" s="2199"/>
    </row>
    <row r="191" spans="1:9" s="51" customFormat="1" ht="12.75" customHeight="1" x14ac:dyDescent="0.25">
      <c r="A191" s="74" t="s">
        <v>100</v>
      </c>
      <c r="B191" s="2197" t="s">
        <v>2245</v>
      </c>
      <c r="C191" s="2198"/>
      <c r="D191" s="2198"/>
      <c r="E191" s="2198"/>
      <c r="F191" s="2198"/>
      <c r="G191" s="2198"/>
      <c r="H191" s="2198"/>
      <c r="I191" s="2199"/>
    </row>
    <row r="192" spans="1:9" s="51" customFormat="1" ht="38.25" x14ac:dyDescent="0.25">
      <c r="A192" s="74" t="s">
        <v>2246</v>
      </c>
      <c r="B192" s="339" t="s">
        <v>2247</v>
      </c>
      <c r="C192" s="491"/>
      <c r="D192" s="491"/>
      <c r="E192" s="491"/>
      <c r="F192" s="491"/>
      <c r="G192" s="491"/>
      <c r="H192" s="491"/>
      <c r="I192" s="492"/>
    </row>
    <row r="193" spans="1:9" s="51" customFormat="1" ht="12.75" x14ac:dyDescent="0.25">
      <c r="A193" s="74" t="s">
        <v>103</v>
      </c>
      <c r="B193" s="2197" t="s">
        <v>2248</v>
      </c>
      <c r="C193" s="2198"/>
      <c r="D193" s="2198"/>
      <c r="E193" s="2198"/>
      <c r="F193" s="2198"/>
      <c r="G193" s="2198"/>
      <c r="H193" s="2198"/>
      <c r="I193" s="2199"/>
    </row>
    <row r="194" spans="1:9" s="51" customFormat="1" ht="12.75" customHeight="1" x14ac:dyDescent="0.25">
      <c r="A194" s="74" t="s">
        <v>105</v>
      </c>
      <c r="B194" s="2206" t="s">
        <v>2249</v>
      </c>
      <c r="C194" s="2207"/>
      <c r="D194" s="2207"/>
      <c r="E194" s="2207"/>
      <c r="F194" s="2207"/>
      <c r="G194" s="2207"/>
      <c r="H194" s="2207"/>
      <c r="I194" s="2208"/>
    </row>
    <row r="195" spans="1:9" s="51" customFormat="1" ht="25.5" x14ac:dyDescent="0.25">
      <c r="A195" s="74" t="s">
        <v>107</v>
      </c>
      <c r="B195" s="2350">
        <v>1520000</v>
      </c>
      <c r="C195" s="2351"/>
      <c r="D195" s="2351"/>
      <c r="E195" s="2351"/>
      <c r="F195" s="2351"/>
      <c r="G195" s="2351"/>
      <c r="H195" s="2351"/>
      <c r="I195" s="2352"/>
    </row>
    <row r="196" spans="1:9" s="51" customFormat="1" ht="25.5" x14ac:dyDescent="0.25">
      <c r="A196" s="189" t="s">
        <v>108</v>
      </c>
      <c r="B196" s="2197" t="s">
        <v>2250</v>
      </c>
      <c r="C196" s="2198"/>
      <c r="D196" s="2198"/>
      <c r="E196" s="2198"/>
      <c r="F196" s="2198"/>
      <c r="G196" s="2198"/>
      <c r="H196" s="2198"/>
      <c r="I196" s="2199"/>
    </row>
    <row r="197" spans="1:9" s="51" customFormat="1" ht="12.75" customHeight="1" x14ac:dyDescent="0.25">
      <c r="A197" s="447" t="s">
        <v>110</v>
      </c>
      <c r="B197" s="2197" t="s">
        <v>2251</v>
      </c>
      <c r="C197" s="2198"/>
      <c r="D197" s="2198"/>
      <c r="E197" s="2198"/>
      <c r="F197" s="2198"/>
      <c r="G197" s="2198"/>
      <c r="H197" s="2198"/>
      <c r="I197" s="2199"/>
    </row>
    <row r="198" spans="1:9" s="51" customFormat="1" ht="63.75" x14ac:dyDescent="0.25">
      <c r="A198" s="592" t="s">
        <v>112</v>
      </c>
      <c r="B198" s="604" t="s">
        <v>113</v>
      </c>
      <c r="C198" s="450" t="s">
        <v>114</v>
      </c>
      <c r="D198" s="450" t="s">
        <v>115</v>
      </c>
      <c r="E198" s="450" t="s">
        <v>116</v>
      </c>
      <c r="F198" s="450" t="s">
        <v>117</v>
      </c>
      <c r="G198" s="450" t="s">
        <v>118</v>
      </c>
      <c r="H198" s="450" t="s">
        <v>119</v>
      </c>
      <c r="I198" s="451" t="s">
        <v>2252</v>
      </c>
    </row>
    <row r="199" spans="1:9" s="51" customFormat="1" ht="204" x14ac:dyDescent="0.25">
      <c r="A199" s="2203" t="s">
        <v>1971</v>
      </c>
      <c r="B199" s="339">
        <v>1</v>
      </c>
      <c r="C199" s="93" t="s">
        <v>2253</v>
      </c>
      <c r="D199" s="93" t="s">
        <v>2254</v>
      </c>
      <c r="E199" s="93" t="s">
        <v>2255</v>
      </c>
      <c r="F199" s="93" t="s">
        <v>2256</v>
      </c>
      <c r="G199" s="453" t="s">
        <v>2257</v>
      </c>
      <c r="H199" s="605">
        <v>455000</v>
      </c>
      <c r="I199" s="298" t="s">
        <v>2258</v>
      </c>
    </row>
    <row r="200" spans="1:9" s="51" customFormat="1" ht="143.25" customHeight="1" x14ac:dyDescent="0.25">
      <c r="A200" s="2204"/>
      <c r="B200" s="339">
        <v>2</v>
      </c>
      <c r="C200" s="93" t="s">
        <v>2259</v>
      </c>
      <c r="D200" s="93" t="s">
        <v>2260</v>
      </c>
      <c r="E200" s="93" t="s">
        <v>2261</v>
      </c>
      <c r="F200" s="93" t="s">
        <v>2262</v>
      </c>
      <c r="G200" s="453" t="s">
        <v>2257</v>
      </c>
      <c r="H200" s="605">
        <v>455000</v>
      </c>
      <c r="I200" s="298" t="s">
        <v>2263</v>
      </c>
    </row>
    <row r="201" spans="1:9" s="51" customFormat="1" ht="140.25" x14ac:dyDescent="0.25">
      <c r="A201" s="2204"/>
      <c r="B201" s="339">
        <v>3</v>
      </c>
      <c r="C201" s="93" t="s">
        <v>2264</v>
      </c>
      <c r="D201" s="93" t="s">
        <v>2265</v>
      </c>
      <c r="E201" s="93" t="s">
        <v>2266</v>
      </c>
      <c r="F201" s="93" t="s">
        <v>2267</v>
      </c>
      <c r="G201" s="453" t="s">
        <v>2268</v>
      </c>
      <c r="H201" s="605">
        <v>455000</v>
      </c>
      <c r="I201" s="298" t="s">
        <v>2269</v>
      </c>
    </row>
    <row r="202" spans="1:9" s="51" customFormat="1" ht="204.75" thickBot="1" x14ac:dyDescent="0.3">
      <c r="A202" s="2205"/>
      <c r="B202" s="606">
        <v>4</v>
      </c>
      <c r="C202" s="93" t="s">
        <v>2270</v>
      </c>
      <c r="D202" s="455" t="s">
        <v>2271</v>
      </c>
      <c r="E202" s="455" t="s">
        <v>2272</v>
      </c>
      <c r="F202" s="455" t="s">
        <v>2267</v>
      </c>
      <c r="G202" s="458" t="s">
        <v>2273</v>
      </c>
      <c r="H202" s="605">
        <v>455000</v>
      </c>
      <c r="I202" s="459" t="s">
        <v>2274</v>
      </c>
    </row>
    <row r="203" spans="1:9" s="2364" customFormat="1" ht="13.5" thickBot="1" x14ac:dyDescent="0.3">
      <c r="A203" s="2363"/>
    </row>
    <row r="204" spans="1:9" s="72" customFormat="1" ht="12.75" x14ac:dyDescent="0.25">
      <c r="A204" s="583" t="s">
        <v>86</v>
      </c>
      <c r="B204" s="1981" t="s">
        <v>2209</v>
      </c>
      <c r="C204" s="1981"/>
      <c r="D204" s="1981"/>
      <c r="E204" s="1981"/>
      <c r="F204" s="1981"/>
      <c r="G204" s="1981"/>
      <c r="H204" s="1981"/>
      <c r="I204" s="1989"/>
    </row>
    <row r="205" spans="1:9" s="72" customFormat="1" ht="12.75" x14ac:dyDescent="0.25">
      <c r="A205" s="74" t="s">
        <v>88</v>
      </c>
      <c r="B205" s="1604" t="s">
        <v>2275</v>
      </c>
      <c r="C205" s="1604"/>
      <c r="D205" s="1604"/>
      <c r="E205" s="1604"/>
      <c r="F205" s="1604"/>
      <c r="G205" s="1604"/>
      <c r="H205" s="1604"/>
      <c r="I205" s="2041"/>
    </row>
    <row r="206" spans="1:9" s="72" customFormat="1" ht="12.75" customHeight="1" x14ac:dyDescent="0.25">
      <c r="A206" s="74" t="s">
        <v>90</v>
      </c>
      <c r="B206" s="1604" t="s">
        <v>927</v>
      </c>
      <c r="C206" s="1604"/>
      <c r="D206" s="1604"/>
      <c r="E206" s="1604"/>
      <c r="F206" s="1604"/>
      <c r="G206" s="1604"/>
      <c r="H206" s="1604"/>
      <c r="I206" s="2041"/>
    </row>
    <row r="207" spans="1:9" s="72" customFormat="1" ht="12.75" x14ac:dyDescent="0.25">
      <c r="A207" s="74" t="s">
        <v>92</v>
      </c>
      <c r="B207" s="2365" t="s">
        <v>2276</v>
      </c>
      <c r="C207" s="2365"/>
      <c r="D207" s="2365"/>
      <c r="E207" s="2365"/>
      <c r="F207" s="2365"/>
      <c r="G207" s="2365"/>
      <c r="H207" s="2365"/>
      <c r="I207" s="2366"/>
    </row>
    <row r="208" spans="1:9" s="72" customFormat="1" ht="12.75" x14ac:dyDescent="0.25">
      <c r="A208" s="74" t="s">
        <v>94</v>
      </c>
      <c r="B208" s="1604" t="s">
        <v>2277</v>
      </c>
      <c r="C208" s="1604"/>
      <c r="D208" s="1604"/>
      <c r="E208" s="1604"/>
      <c r="F208" s="1604"/>
      <c r="G208" s="1604"/>
      <c r="H208" s="1604"/>
      <c r="I208" s="2041"/>
    </row>
    <row r="209" spans="1:9" s="72" customFormat="1" ht="12.75" x14ac:dyDescent="0.25">
      <c r="A209" s="74" t="s">
        <v>1633</v>
      </c>
      <c r="B209" s="595" t="s">
        <v>97</v>
      </c>
      <c r="C209" s="595"/>
      <c r="D209" s="595"/>
      <c r="E209" s="595"/>
      <c r="F209" s="595"/>
      <c r="G209" s="595"/>
      <c r="H209" s="595"/>
      <c r="I209" s="596"/>
    </row>
    <row r="210" spans="1:9" s="72" customFormat="1" ht="12.75" x14ac:dyDescent="0.25">
      <c r="A210" s="74" t="s">
        <v>98</v>
      </c>
      <c r="B210" s="1604" t="s">
        <v>2213</v>
      </c>
      <c r="C210" s="1604"/>
      <c r="D210" s="1604"/>
      <c r="E210" s="1604"/>
      <c r="F210" s="1604"/>
      <c r="G210" s="1604"/>
      <c r="H210" s="1604"/>
      <c r="I210" s="2041"/>
    </row>
    <row r="211" spans="1:9" s="72" customFormat="1" ht="12.75" x14ac:dyDescent="0.25">
      <c r="A211" s="74" t="s">
        <v>100</v>
      </c>
      <c r="B211" s="1604" t="s">
        <v>2278</v>
      </c>
      <c r="C211" s="1604"/>
      <c r="D211" s="1604"/>
      <c r="E211" s="1604"/>
      <c r="F211" s="1604"/>
      <c r="G211" s="1604"/>
      <c r="H211" s="1604"/>
      <c r="I211" s="2041"/>
    </row>
    <row r="212" spans="1:9" s="72" customFormat="1" ht="12.75" x14ac:dyDescent="0.25">
      <c r="A212" s="74" t="s">
        <v>101</v>
      </c>
      <c r="B212" s="1604" t="s">
        <v>2279</v>
      </c>
      <c r="C212" s="1604"/>
      <c r="D212" s="1604"/>
      <c r="E212" s="1604"/>
      <c r="F212" s="1604"/>
      <c r="G212" s="1604"/>
      <c r="H212" s="1604"/>
      <c r="I212" s="2041"/>
    </row>
    <row r="213" spans="1:9" s="72" customFormat="1" ht="12.75" x14ac:dyDescent="0.25">
      <c r="A213" s="74" t="s">
        <v>103</v>
      </c>
      <c r="B213" s="1604" t="s">
        <v>2280</v>
      </c>
      <c r="C213" s="1604"/>
      <c r="D213" s="1604"/>
      <c r="E213" s="1604"/>
      <c r="F213" s="1604"/>
      <c r="G213" s="1604"/>
      <c r="H213" s="1604"/>
      <c r="I213" s="2041"/>
    </row>
    <row r="214" spans="1:9" s="72" customFormat="1" ht="12.75" x14ac:dyDescent="0.25">
      <c r="A214" s="74" t="s">
        <v>105</v>
      </c>
      <c r="B214" s="2118" t="s">
        <v>2281</v>
      </c>
      <c r="C214" s="2118"/>
      <c r="D214" s="2118"/>
      <c r="E214" s="2118"/>
      <c r="F214" s="2118"/>
      <c r="G214" s="2118"/>
      <c r="H214" s="2118"/>
      <c r="I214" s="2368"/>
    </row>
    <row r="215" spans="1:9" s="72" customFormat="1" ht="25.5" x14ac:dyDescent="0.25">
      <c r="A215" s="74" t="s">
        <v>107</v>
      </c>
      <c r="B215" s="2350">
        <v>815000</v>
      </c>
      <c r="C215" s="2351"/>
      <c r="D215" s="2351"/>
      <c r="E215" s="2351"/>
      <c r="F215" s="2351"/>
      <c r="G215" s="2351"/>
      <c r="H215" s="2351"/>
      <c r="I215" s="2352"/>
    </row>
    <row r="216" spans="1:9" s="72" customFormat="1" ht="25.5" x14ac:dyDescent="0.25">
      <c r="A216" s="189" t="s">
        <v>108</v>
      </c>
      <c r="B216" s="1604" t="s">
        <v>2282</v>
      </c>
      <c r="C216" s="1604"/>
      <c r="D216" s="1604"/>
      <c r="E216" s="1604"/>
      <c r="F216" s="1604"/>
      <c r="G216" s="1604"/>
      <c r="H216" s="1604"/>
      <c r="I216" s="2041"/>
    </row>
    <row r="217" spans="1:9" s="72" customFormat="1" ht="12.75" customHeight="1" x14ac:dyDescent="0.25">
      <c r="A217" s="447" t="s">
        <v>110</v>
      </c>
      <c r="B217" s="1604" t="s">
        <v>2283</v>
      </c>
      <c r="C217" s="1604"/>
      <c r="D217" s="1604"/>
      <c r="E217" s="1604"/>
      <c r="F217" s="1604"/>
      <c r="G217" s="1604"/>
      <c r="H217" s="1604"/>
      <c r="I217" s="2041"/>
    </row>
    <row r="218" spans="1:9" s="72" customFormat="1" ht="63.75" x14ac:dyDescent="0.25">
      <c r="A218" s="592" t="s">
        <v>112</v>
      </c>
      <c r="B218" s="604" t="s">
        <v>113</v>
      </c>
      <c r="C218" s="450" t="s">
        <v>2284</v>
      </c>
      <c r="D218" s="450" t="s">
        <v>2285</v>
      </c>
      <c r="E218" s="450" t="s">
        <v>116</v>
      </c>
      <c r="F218" s="450" t="s">
        <v>117</v>
      </c>
      <c r="G218" s="450" t="s">
        <v>118</v>
      </c>
      <c r="H218" s="450" t="s">
        <v>119</v>
      </c>
      <c r="I218" s="451" t="s">
        <v>2252</v>
      </c>
    </row>
    <row r="219" spans="1:9" s="72" customFormat="1" ht="51" x14ac:dyDescent="0.25">
      <c r="A219" s="2117" t="s">
        <v>2004</v>
      </c>
      <c r="B219" s="339">
        <v>1</v>
      </c>
      <c r="C219" s="93" t="s">
        <v>2286</v>
      </c>
      <c r="D219" s="323" t="s">
        <v>2287</v>
      </c>
      <c r="E219" s="93" t="s">
        <v>2288</v>
      </c>
      <c r="F219" s="93" t="s">
        <v>2289</v>
      </c>
      <c r="G219" s="453" t="s">
        <v>2290</v>
      </c>
      <c r="H219" s="454">
        <v>8000</v>
      </c>
      <c r="I219" s="298" t="s">
        <v>2291</v>
      </c>
    </row>
    <row r="220" spans="1:9" s="72" customFormat="1" ht="12.75" x14ac:dyDescent="0.25">
      <c r="A220" s="2117"/>
      <c r="B220" s="339">
        <v>2</v>
      </c>
      <c r="C220" s="93" t="s">
        <v>572</v>
      </c>
      <c r="D220" s="93" t="s">
        <v>572</v>
      </c>
      <c r="E220" s="93" t="s">
        <v>572</v>
      </c>
      <c r="F220" s="93" t="s">
        <v>2099</v>
      </c>
      <c r="G220" s="93" t="s">
        <v>572</v>
      </c>
      <c r="H220" s="454">
        <v>7000</v>
      </c>
      <c r="I220" s="298" t="s">
        <v>572</v>
      </c>
    </row>
    <row r="221" spans="1:9" s="72" customFormat="1" ht="114.75" x14ac:dyDescent="0.25">
      <c r="A221" s="2117"/>
      <c r="B221" s="339">
        <v>3</v>
      </c>
      <c r="C221" s="93" t="s">
        <v>2292</v>
      </c>
      <c r="D221" s="93" t="s">
        <v>2293</v>
      </c>
      <c r="E221" s="93" t="s">
        <v>2294</v>
      </c>
      <c r="F221" s="93" t="s">
        <v>2295</v>
      </c>
      <c r="G221" s="453" t="s">
        <v>2296</v>
      </c>
      <c r="H221" s="454">
        <v>550000</v>
      </c>
      <c r="I221" s="298" t="s">
        <v>2297</v>
      </c>
    </row>
    <row r="222" spans="1:9" s="72" customFormat="1" ht="51.75" thickBot="1" x14ac:dyDescent="0.3">
      <c r="A222" s="2367"/>
      <c r="B222" s="607">
        <v>4</v>
      </c>
      <c r="C222" s="307" t="s">
        <v>572</v>
      </c>
      <c r="D222" s="307" t="s">
        <v>2298</v>
      </c>
      <c r="E222" s="307" t="s">
        <v>2299</v>
      </c>
      <c r="F222" s="307" t="s">
        <v>572</v>
      </c>
      <c r="G222" s="464" t="s">
        <v>572</v>
      </c>
      <c r="H222" s="465">
        <v>450000</v>
      </c>
      <c r="I222" s="308" t="s">
        <v>2300</v>
      </c>
    </row>
    <row r="223" spans="1:9" s="51" customFormat="1" ht="13.5" thickBot="1" x14ac:dyDescent="0.3">
      <c r="A223" s="460"/>
      <c r="B223" s="602"/>
      <c r="C223" s="602"/>
      <c r="D223" s="602"/>
      <c r="E223" s="602"/>
      <c r="F223" s="602"/>
      <c r="G223" s="602"/>
      <c r="H223" s="602"/>
      <c r="I223" s="603"/>
    </row>
    <row r="224" spans="1:9" s="72" customFormat="1" ht="13.5" thickBot="1" x14ac:dyDescent="0.3">
      <c r="A224" s="2347"/>
      <c r="B224" s="2348"/>
      <c r="C224" s="2348"/>
      <c r="D224" s="2348"/>
      <c r="E224" s="2348"/>
      <c r="F224" s="2348"/>
      <c r="G224" s="2348"/>
      <c r="H224" s="2348"/>
      <c r="I224" s="2349"/>
    </row>
    <row r="225" spans="1:9" s="72" customFormat="1" ht="12.75" customHeight="1" x14ac:dyDescent="0.25">
      <c r="A225" s="83" t="s">
        <v>86</v>
      </c>
      <c r="B225" s="2215" t="s">
        <v>2209</v>
      </c>
      <c r="C225" s="2215"/>
      <c r="D225" s="2215"/>
      <c r="E225" s="2215"/>
      <c r="F225" s="2215"/>
      <c r="G225" s="2215"/>
      <c r="H225" s="2215"/>
      <c r="I225" s="2216"/>
    </row>
    <row r="226" spans="1:9" s="72" customFormat="1" ht="12.75" x14ac:dyDescent="0.25">
      <c r="A226" s="74" t="s">
        <v>88</v>
      </c>
      <c r="B226" s="1604" t="s">
        <v>2275</v>
      </c>
      <c r="C226" s="1604"/>
      <c r="D226" s="1604"/>
      <c r="E226" s="1604"/>
      <c r="F226" s="1604"/>
      <c r="G226" s="1604"/>
      <c r="H226" s="1604"/>
      <c r="I226" s="2041"/>
    </row>
    <row r="227" spans="1:9" s="72" customFormat="1" ht="12.75" x14ac:dyDescent="0.25">
      <c r="A227" s="74" t="s">
        <v>90</v>
      </c>
      <c r="B227" s="1604" t="s">
        <v>927</v>
      </c>
      <c r="C227" s="1604"/>
      <c r="D227" s="1604"/>
      <c r="E227" s="1604"/>
      <c r="F227" s="1604"/>
      <c r="G227" s="1604"/>
      <c r="H227" s="1604"/>
      <c r="I227" s="2041"/>
    </row>
    <row r="228" spans="1:9" s="72" customFormat="1" ht="12.75" x14ac:dyDescent="0.25">
      <c r="A228" s="74" t="s">
        <v>92</v>
      </c>
      <c r="B228" s="2365" t="s">
        <v>2301</v>
      </c>
      <c r="C228" s="2365"/>
      <c r="D228" s="2365"/>
      <c r="E228" s="2365"/>
      <c r="F228" s="2365"/>
      <c r="G228" s="2365"/>
      <c r="H228" s="2365"/>
      <c r="I228" s="2366"/>
    </row>
    <row r="229" spans="1:9" s="72" customFormat="1" ht="12.75" x14ac:dyDescent="0.25">
      <c r="A229" s="74" t="s">
        <v>94</v>
      </c>
      <c r="B229" s="1604" t="s">
        <v>2302</v>
      </c>
      <c r="C229" s="1604"/>
      <c r="D229" s="1604"/>
      <c r="E229" s="1604"/>
      <c r="F229" s="1604"/>
      <c r="G229" s="1604"/>
      <c r="H229" s="1604"/>
      <c r="I229" s="2041"/>
    </row>
    <row r="230" spans="1:9" s="72" customFormat="1" ht="12.75" x14ac:dyDescent="0.25">
      <c r="A230" s="74" t="s">
        <v>1798</v>
      </c>
      <c r="B230" s="595" t="s">
        <v>97</v>
      </c>
      <c r="C230" s="595"/>
      <c r="D230" s="595"/>
      <c r="E230" s="595"/>
      <c r="F230" s="595"/>
      <c r="G230" s="595"/>
      <c r="H230" s="595"/>
      <c r="I230" s="596"/>
    </row>
    <row r="231" spans="1:9" s="72" customFormat="1" ht="12.75" x14ac:dyDescent="0.25">
      <c r="A231" s="74" t="s">
        <v>98</v>
      </c>
      <c r="B231" s="1604" t="s">
        <v>2213</v>
      </c>
      <c r="C231" s="1604"/>
      <c r="D231" s="1604"/>
      <c r="E231" s="1604"/>
      <c r="F231" s="1604"/>
      <c r="G231" s="1604"/>
      <c r="H231" s="1604"/>
      <c r="I231" s="2041"/>
    </row>
    <row r="232" spans="1:9" s="72" customFormat="1" ht="12.75" x14ac:dyDescent="0.25">
      <c r="A232" s="74" t="s">
        <v>100</v>
      </c>
      <c r="B232" s="1604" t="s">
        <v>2303</v>
      </c>
      <c r="C232" s="1604"/>
      <c r="D232" s="1604"/>
      <c r="E232" s="1604"/>
      <c r="F232" s="1604"/>
      <c r="G232" s="1604"/>
      <c r="H232" s="1604"/>
      <c r="I232" s="2041"/>
    </row>
    <row r="233" spans="1:9" s="72" customFormat="1" ht="12.75" x14ac:dyDescent="0.25">
      <c r="A233" s="74" t="s">
        <v>101</v>
      </c>
      <c r="B233" s="1604" t="s">
        <v>2304</v>
      </c>
      <c r="C233" s="1604"/>
      <c r="D233" s="1604"/>
      <c r="E233" s="1604"/>
      <c r="F233" s="1604"/>
      <c r="G233" s="1604"/>
      <c r="H233" s="1604"/>
      <c r="I233" s="2041"/>
    </row>
    <row r="234" spans="1:9" s="72" customFormat="1" ht="12.75" x14ac:dyDescent="0.25">
      <c r="A234" s="74" t="s">
        <v>103</v>
      </c>
      <c r="B234" s="1604" t="s">
        <v>2305</v>
      </c>
      <c r="C234" s="1604"/>
      <c r="D234" s="1604"/>
      <c r="E234" s="1604"/>
      <c r="F234" s="1604"/>
      <c r="G234" s="1604"/>
      <c r="H234" s="1604"/>
      <c r="I234" s="2041"/>
    </row>
    <row r="235" spans="1:9" s="72" customFormat="1" ht="12.75" x14ac:dyDescent="0.25">
      <c r="A235" s="74" t="s">
        <v>105</v>
      </c>
      <c r="B235" s="2118" t="s">
        <v>2306</v>
      </c>
      <c r="C235" s="2118"/>
      <c r="D235" s="2118"/>
      <c r="E235" s="2118"/>
      <c r="F235" s="2118"/>
      <c r="G235" s="2118"/>
      <c r="H235" s="2118"/>
      <c r="I235" s="2368"/>
    </row>
    <row r="236" spans="1:9" s="72" customFormat="1" ht="25.5" x14ac:dyDescent="0.25">
      <c r="A236" s="74" t="s">
        <v>107</v>
      </c>
      <c r="B236" s="2369">
        <v>959125.82</v>
      </c>
      <c r="C236" s="2369"/>
      <c r="D236" s="2369"/>
      <c r="E236" s="2369"/>
      <c r="F236" s="2369"/>
      <c r="G236" s="2369"/>
      <c r="H236" s="2369"/>
      <c r="I236" s="2370"/>
    </row>
    <row r="237" spans="1:9" s="72" customFormat="1" ht="25.5" x14ac:dyDescent="0.25">
      <c r="A237" s="189" t="s">
        <v>108</v>
      </c>
      <c r="B237" s="1604" t="s">
        <v>2307</v>
      </c>
      <c r="C237" s="1604"/>
      <c r="D237" s="1604"/>
      <c r="E237" s="1604"/>
      <c r="F237" s="1604"/>
      <c r="G237" s="1604"/>
      <c r="H237" s="1604"/>
      <c r="I237" s="2041"/>
    </row>
    <row r="238" spans="1:9" s="72" customFormat="1" ht="12.75" customHeight="1" x14ac:dyDescent="0.25">
      <c r="A238" s="447" t="s">
        <v>110</v>
      </c>
      <c r="B238" s="1604" t="s">
        <v>2308</v>
      </c>
      <c r="C238" s="1604"/>
      <c r="D238" s="1604"/>
      <c r="E238" s="1604"/>
      <c r="F238" s="1604"/>
      <c r="G238" s="1604"/>
      <c r="H238" s="1604"/>
      <c r="I238" s="2041"/>
    </row>
    <row r="239" spans="1:9" s="72" customFormat="1" ht="63.75" x14ac:dyDescent="0.25">
      <c r="A239" s="592" t="s">
        <v>112</v>
      </c>
      <c r="B239" s="450" t="s">
        <v>113</v>
      </c>
      <c r="C239" s="450" t="s">
        <v>114</v>
      </c>
      <c r="D239" s="450" t="s">
        <v>115</v>
      </c>
      <c r="E239" s="450" t="s">
        <v>116</v>
      </c>
      <c r="F239" s="450" t="s">
        <v>117</v>
      </c>
      <c r="G239" s="450" t="s">
        <v>118</v>
      </c>
      <c r="H239" s="450" t="s">
        <v>119</v>
      </c>
      <c r="I239" s="451" t="s">
        <v>120</v>
      </c>
    </row>
    <row r="240" spans="1:9" s="72" customFormat="1" ht="216.75" x14ac:dyDescent="0.25">
      <c r="A240" s="2117" t="s">
        <v>2064</v>
      </c>
      <c r="B240" s="93">
        <v>1</v>
      </c>
      <c r="C240" s="93" t="s">
        <v>2309</v>
      </c>
      <c r="D240" s="93" t="s">
        <v>2310</v>
      </c>
      <c r="E240" s="93" t="s">
        <v>2311</v>
      </c>
      <c r="F240" s="93" t="s">
        <v>2312</v>
      </c>
      <c r="G240" s="453" t="s">
        <v>2306</v>
      </c>
      <c r="H240" s="454">
        <v>237127</v>
      </c>
      <c r="I240" s="298" t="s">
        <v>2313</v>
      </c>
    </row>
    <row r="241" spans="1:9" s="72" customFormat="1" ht="153" x14ac:dyDescent="0.25">
      <c r="A241" s="2117"/>
      <c r="B241" s="93">
        <v>2</v>
      </c>
      <c r="C241" s="93" t="s">
        <v>2314</v>
      </c>
      <c r="D241" s="93" t="s">
        <v>2310</v>
      </c>
      <c r="E241" s="93" t="s">
        <v>2315</v>
      </c>
      <c r="F241" s="93" t="s">
        <v>2316</v>
      </c>
      <c r="G241" s="453" t="s">
        <v>2306</v>
      </c>
      <c r="H241" s="489">
        <v>237127</v>
      </c>
      <c r="I241" s="298" t="s">
        <v>2317</v>
      </c>
    </row>
    <row r="242" spans="1:9" s="72" customFormat="1" ht="140.25" x14ac:dyDescent="0.25">
      <c r="A242" s="2117"/>
      <c r="B242" s="93">
        <v>3</v>
      </c>
      <c r="C242" s="93" t="s">
        <v>2318</v>
      </c>
      <c r="D242" s="93" t="s">
        <v>2310</v>
      </c>
      <c r="E242" s="93" t="s">
        <v>2319</v>
      </c>
      <c r="F242" s="93" t="s">
        <v>2320</v>
      </c>
      <c r="G242" s="453" t="s">
        <v>2306</v>
      </c>
      <c r="H242" s="454">
        <v>237127</v>
      </c>
      <c r="I242" s="298" t="s">
        <v>2317</v>
      </c>
    </row>
    <row r="243" spans="1:9" s="72" customFormat="1" ht="141" thickBot="1" x14ac:dyDescent="0.3">
      <c r="A243" s="2367"/>
      <c r="B243" s="307">
        <v>4</v>
      </c>
      <c r="C243" s="93" t="s">
        <v>2321</v>
      </c>
      <c r="D243" s="307" t="s">
        <v>2310</v>
      </c>
      <c r="E243" s="307" t="s">
        <v>2322</v>
      </c>
      <c r="F243" s="307" t="s">
        <v>2323</v>
      </c>
      <c r="G243" s="464" t="s">
        <v>2306</v>
      </c>
      <c r="H243" s="454">
        <v>237127</v>
      </c>
      <c r="I243" s="298" t="s">
        <v>2317</v>
      </c>
    </row>
    <row r="244" spans="1:9" s="72" customFormat="1" ht="12.75" customHeight="1" thickBot="1" x14ac:dyDescent="0.3">
      <c r="A244" s="2347"/>
      <c r="B244" s="2348"/>
      <c r="C244" s="2348"/>
      <c r="D244" s="2348"/>
      <c r="E244" s="2348"/>
      <c r="F244" s="2348"/>
      <c r="G244" s="2348"/>
      <c r="H244" s="2348"/>
      <c r="I244" s="2349"/>
    </row>
    <row r="245" spans="1:9" s="72" customFormat="1" ht="12.75" x14ac:dyDescent="0.25">
      <c r="A245" s="83" t="s">
        <v>86</v>
      </c>
      <c r="B245" s="2215" t="s">
        <v>2209</v>
      </c>
      <c r="C245" s="2215"/>
      <c r="D245" s="2215"/>
      <c r="E245" s="2215"/>
      <c r="F245" s="2215"/>
      <c r="G245" s="2215"/>
      <c r="H245" s="2215"/>
      <c r="I245" s="2216"/>
    </row>
    <row r="246" spans="1:9" s="72" customFormat="1" ht="12.75" x14ac:dyDescent="0.25">
      <c r="A246" s="74" t="s">
        <v>88</v>
      </c>
      <c r="B246" s="1604" t="s">
        <v>1961</v>
      </c>
      <c r="C246" s="1604"/>
      <c r="D246" s="1604"/>
      <c r="E246" s="1604"/>
      <c r="F246" s="1604"/>
      <c r="G246" s="1604"/>
      <c r="H246" s="1604"/>
      <c r="I246" s="2041"/>
    </row>
    <row r="247" spans="1:9" s="72" customFormat="1" ht="12.75" x14ac:dyDescent="0.25">
      <c r="A247" s="74" t="s">
        <v>90</v>
      </c>
      <c r="B247" s="1604" t="s">
        <v>927</v>
      </c>
      <c r="C247" s="1604"/>
      <c r="D247" s="1604"/>
      <c r="E247" s="1604"/>
      <c r="F247" s="1604"/>
      <c r="G247" s="1604"/>
      <c r="H247" s="1604"/>
      <c r="I247" s="2041"/>
    </row>
    <row r="248" spans="1:9" s="72" customFormat="1" ht="12.75" x14ac:dyDescent="0.25">
      <c r="A248" s="74" t="s">
        <v>92</v>
      </c>
      <c r="B248" s="2365" t="s">
        <v>2324</v>
      </c>
      <c r="C248" s="2365"/>
      <c r="D248" s="2365"/>
      <c r="E248" s="2365"/>
      <c r="F248" s="2365"/>
      <c r="G248" s="2365"/>
      <c r="H248" s="2365"/>
      <c r="I248" s="2366"/>
    </row>
    <row r="249" spans="1:9" s="72" customFormat="1" ht="12.75" x14ac:dyDescent="0.25">
      <c r="A249" s="74" t="s">
        <v>94</v>
      </c>
      <c r="B249" s="1604" t="s">
        <v>2325</v>
      </c>
      <c r="C249" s="1604"/>
      <c r="D249" s="1604"/>
      <c r="E249" s="1604"/>
      <c r="F249" s="1604"/>
      <c r="G249" s="1604"/>
      <c r="H249" s="1604"/>
      <c r="I249" s="2041"/>
    </row>
    <row r="250" spans="1:9" s="72" customFormat="1" ht="12.75" x14ac:dyDescent="0.25">
      <c r="A250" s="74" t="s">
        <v>1633</v>
      </c>
      <c r="B250" s="595" t="s">
        <v>97</v>
      </c>
      <c r="C250" s="595"/>
      <c r="D250" s="595"/>
      <c r="E250" s="595"/>
      <c r="F250" s="595"/>
      <c r="G250" s="595"/>
      <c r="H250" s="595"/>
      <c r="I250" s="596"/>
    </row>
    <row r="251" spans="1:9" s="72" customFormat="1" ht="12.75" x14ac:dyDescent="0.25">
      <c r="A251" s="74" t="s">
        <v>98</v>
      </c>
      <c r="B251" s="2197" t="s">
        <v>2213</v>
      </c>
      <c r="C251" s="2198"/>
      <c r="D251" s="2198"/>
      <c r="E251" s="2198"/>
      <c r="F251" s="2198"/>
      <c r="G251" s="2198"/>
      <c r="H251" s="2198"/>
      <c r="I251" s="2199"/>
    </row>
    <row r="252" spans="1:9" s="72" customFormat="1" ht="12.75" x14ac:dyDescent="0.25">
      <c r="A252" s="74" t="s">
        <v>100</v>
      </c>
      <c r="B252" s="1604" t="s">
        <v>2326</v>
      </c>
      <c r="C252" s="1604"/>
      <c r="D252" s="1604"/>
      <c r="E252" s="1604"/>
      <c r="F252" s="1604"/>
      <c r="G252" s="1604"/>
      <c r="H252" s="1604"/>
      <c r="I252" s="2041"/>
    </row>
    <row r="253" spans="1:9" s="72" customFormat="1" ht="12.75" x14ac:dyDescent="0.25">
      <c r="A253" s="74" t="s">
        <v>101</v>
      </c>
      <c r="B253" s="1604" t="s">
        <v>2327</v>
      </c>
      <c r="C253" s="1604"/>
      <c r="D253" s="1604"/>
      <c r="E253" s="1604"/>
      <c r="F253" s="1604"/>
      <c r="G253" s="1604"/>
      <c r="H253" s="1604"/>
      <c r="I253" s="2041"/>
    </row>
    <row r="254" spans="1:9" s="72" customFormat="1" ht="12.75" x14ac:dyDescent="0.25">
      <c r="A254" s="74" t="s">
        <v>103</v>
      </c>
      <c r="B254" s="1604" t="s">
        <v>2326</v>
      </c>
      <c r="C254" s="1604"/>
      <c r="D254" s="1604"/>
      <c r="E254" s="1604"/>
      <c r="F254" s="1604"/>
      <c r="G254" s="1604"/>
      <c r="H254" s="1604"/>
      <c r="I254" s="2041"/>
    </row>
    <row r="255" spans="1:9" s="72" customFormat="1" ht="12.75" x14ac:dyDescent="0.25">
      <c r="A255" s="74" t="s">
        <v>105</v>
      </c>
      <c r="B255" s="1604" t="s">
        <v>2328</v>
      </c>
      <c r="C255" s="1604"/>
      <c r="D255" s="1604"/>
      <c r="E255" s="1604"/>
      <c r="F255" s="1604"/>
      <c r="G255" s="1604"/>
      <c r="H255" s="1604"/>
      <c r="I255" s="2041"/>
    </row>
    <row r="256" spans="1:9" s="72" customFormat="1" ht="25.5" x14ac:dyDescent="0.25">
      <c r="A256" s="74" t="s">
        <v>107</v>
      </c>
      <c r="B256" s="2371">
        <v>500000</v>
      </c>
      <c r="C256" s="2371"/>
      <c r="D256" s="2371"/>
      <c r="E256" s="2371"/>
      <c r="F256" s="2371"/>
      <c r="G256" s="2371"/>
      <c r="H256" s="2371"/>
      <c r="I256" s="2372"/>
    </row>
    <row r="257" spans="1:9" s="72" customFormat="1" ht="12.75" x14ac:dyDescent="0.25">
      <c r="A257" s="189" t="e">
        <f>-C261</f>
        <v>#VALUE!</v>
      </c>
      <c r="B257" s="1604" t="s">
        <v>2324</v>
      </c>
      <c r="C257" s="1604"/>
      <c r="D257" s="1604"/>
      <c r="E257" s="1604"/>
      <c r="F257" s="1604"/>
      <c r="G257" s="1604"/>
      <c r="H257" s="1604"/>
      <c r="I257" s="2041"/>
    </row>
    <row r="258" spans="1:9" s="72" customFormat="1" ht="25.5" x14ac:dyDescent="0.25">
      <c r="A258" s="447" t="s">
        <v>110</v>
      </c>
      <c r="B258" s="1604" t="s">
        <v>2329</v>
      </c>
      <c r="C258" s="1604"/>
      <c r="D258" s="1604"/>
      <c r="E258" s="1604"/>
      <c r="F258" s="1604"/>
      <c r="G258" s="1604"/>
      <c r="H258" s="1604"/>
      <c r="I258" s="2041"/>
    </row>
    <row r="259" spans="1:9" s="72" customFormat="1" ht="63.75" x14ac:dyDescent="0.25">
      <c r="A259" s="592" t="s">
        <v>112</v>
      </c>
      <c r="B259" s="450" t="s">
        <v>113</v>
      </c>
      <c r="C259" s="450" t="s">
        <v>114</v>
      </c>
      <c r="D259" s="450" t="s">
        <v>115</v>
      </c>
      <c r="E259" s="450" t="s">
        <v>116</v>
      </c>
      <c r="F259" s="450" t="s">
        <v>117</v>
      </c>
      <c r="G259" s="450" t="s">
        <v>118</v>
      </c>
      <c r="H259" s="450" t="s">
        <v>119</v>
      </c>
      <c r="I259" s="451" t="s">
        <v>120</v>
      </c>
    </row>
    <row r="260" spans="1:9" s="72" customFormat="1" ht="102" x14ac:dyDescent="0.25">
      <c r="A260" s="2117" t="s">
        <v>2098</v>
      </c>
      <c r="B260" s="93">
        <v>1</v>
      </c>
      <c r="C260" s="463" t="s">
        <v>2330</v>
      </c>
      <c r="D260" s="93" t="s">
        <v>2331</v>
      </c>
      <c r="E260" s="93" t="s">
        <v>2332</v>
      </c>
      <c r="F260" s="93" t="s">
        <v>2333</v>
      </c>
      <c r="G260" s="453" t="s">
        <v>2334</v>
      </c>
      <c r="H260" s="489">
        <v>492500</v>
      </c>
      <c r="I260" s="298" t="s">
        <v>2335</v>
      </c>
    </row>
    <row r="261" spans="1:9" s="72" customFormat="1" ht="63.75" x14ac:dyDescent="0.25">
      <c r="A261" s="2117"/>
      <c r="B261" s="93">
        <v>2</v>
      </c>
      <c r="C261" s="93" t="s">
        <v>2336</v>
      </c>
      <c r="D261" s="93" t="s">
        <v>2337</v>
      </c>
      <c r="E261" s="93" t="s">
        <v>2338</v>
      </c>
      <c r="F261" s="93" t="s">
        <v>2339</v>
      </c>
      <c r="G261" s="453" t="s">
        <v>2340</v>
      </c>
      <c r="H261" s="489">
        <v>492500</v>
      </c>
      <c r="I261" s="298" t="s">
        <v>2341</v>
      </c>
    </row>
    <row r="262" spans="1:9" s="72" customFormat="1" ht="38.25" x14ac:dyDescent="0.25">
      <c r="A262" s="2117"/>
      <c r="B262" s="93">
        <v>3</v>
      </c>
      <c r="C262" s="463" t="s">
        <v>2342</v>
      </c>
      <c r="D262" s="93" t="s">
        <v>2343</v>
      </c>
      <c r="E262" s="93" t="s">
        <v>2332</v>
      </c>
      <c r="F262" s="93" t="s">
        <v>2344</v>
      </c>
      <c r="G262" s="453" t="s">
        <v>2334</v>
      </c>
      <c r="H262" s="489">
        <v>492500</v>
      </c>
      <c r="I262" s="298" t="s">
        <v>2345</v>
      </c>
    </row>
    <row r="263" spans="1:9" s="72" customFormat="1" ht="39" thickBot="1" x14ac:dyDescent="0.3">
      <c r="A263" s="2203"/>
      <c r="B263" s="455">
        <v>4</v>
      </c>
      <c r="C263" s="455" t="s">
        <v>2346</v>
      </c>
      <c r="D263" s="455" t="s">
        <v>2347</v>
      </c>
      <c r="E263" s="93" t="s">
        <v>2332</v>
      </c>
      <c r="F263" s="455" t="s">
        <v>2344</v>
      </c>
      <c r="G263" s="453" t="s">
        <v>2334</v>
      </c>
      <c r="H263" s="593">
        <v>492500</v>
      </c>
      <c r="I263" s="298" t="s">
        <v>2348</v>
      </c>
    </row>
    <row r="264" spans="1:9" s="72" customFormat="1" ht="13.5" thickBot="1" x14ac:dyDescent="0.3">
      <c r="A264" s="2347"/>
      <c r="B264" s="2348"/>
      <c r="C264" s="2348"/>
      <c r="D264" s="2348"/>
      <c r="E264" s="2348"/>
      <c r="F264" s="2348"/>
      <c r="G264" s="2348"/>
      <c r="H264" s="2348"/>
      <c r="I264" s="2349"/>
    </row>
  </sheetData>
  <mergeCells count="197">
    <mergeCell ref="B256:I256"/>
    <mergeCell ref="B257:I257"/>
    <mergeCell ref="B258:I258"/>
    <mergeCell ref="A260:A263"/>
    <mergeCell ref="A264:I264"/>
    <mergeCell ref="B249:I249"/>
    <mergeCell ref="B251:I251"/>
    <mergeCell ref="B252:I252"/>
    <mergeCell ref="B253:I253"/>
    <mergeCell ref="B254:I254"/>
    <mergeCell ref="B255:I255"/>
    <mergeCell ref="A240:A243"/>
    <mergeCell ref="A244:I244"/>
    <mergeCell ref="B245:I245"/>
    <mergeCell ref="B246:I246"/>
    <mergeCell ref="B247:I247"/>
    <mergeCell ref="B248:I248"/>
    <mergeCell ref="B233:I233"/>
    <mergeCell ref="B234:I234"/>
    <mergeCell ref="B235:I235"/>
    <mergeCell ref="B236:I236"/>
    <mergeCell ref="B237:I237"/>
    <mergeCell ref="B238:I238"/>
    <mergeCell ref="B226:I226"/>
    <mergeCell ref="B227:I227"/>
    <mergeCell ref="B228:I228"/>
    <mergeCell ref="B229:I229"/>
    <mergeCell ref="B231:I231"/>
    <mergeCell ref="B232:I232"/>
    <mergeCell ref="B215:I215"/>
    <mergeCell ref="B216:I216"/>
    <mergeCell ref="B217:I217"/>
    <mergeCell ref="A219:A222"/>
    <mergeCell ref="A224:I224"/>
    <mergeCell ref="B225:I225"/>
    <mergeCell ref="B208:I208"/>
    <mergeCell ref="B210:I210"/>
    <mergeCell ref="B211:I211"/>
    <mergeCell ref="B212:I212"/>
    <mergeCell ref="B213:I213"/>
    <mergeCell ref="B214:I214"/>
    <mergeCell ref="A199:A202"/>
    <mergeCell ref="A203:XFD203"/>
    <mergeCell ref="B204:I204"/>
    <mergeCell ref="B205:I205"/>
    <mergeCell ref="B206:I206"/>
    <mergeCell ref="B207:I207"/>
    <mergeCell ref="B191:I191"/>
    <mergeCell ref="B193:I193"/>
    <mergeCell ref="B194:I194"/>
    <mergeCell ref="B195:I195"/>
    <mergeCell ref="B196:I196"/>
    <mergeCell ref="B197:I197"/>
    <mergeCell ref="B184:I184"/>
    <mergeCell ref="B185:I185"/>
    <mergeCell ref="B186:I186"/>
    <mergeCell ref="B187:I187"/>
    <mergeCell ref="B188:I188"/>
    <mergeCell ref="B190:I190"/>
    <mergeCell ref="B173:I173"/>
    <mergeCell ref="B174:I174"/>
    <mergeCell ref="B175:I175"/>
    <mergeCell ref="B176:I176"/>
    <mergeCell ref="B177:I177"/>
    <mergeCell ref="A179:A182"/>
    <mergeCell ref="B166:I166"/>
    <mergeCell ref="B167:I167"/>
    <mergeCell ref="B168:I168"/>
    <mergeCell ref="B170:I170"/>
    <mergeCell ref="B171:I171"/>
    <mergeCell ref="B172:I172"/>
    <mergeCell ref="B156:I156"/>
    <mergeCell ref="A158:A161"/>
    <mergeCell ref="A162:XFD162"/>
    <mergeCell ref="A163:I163"/>
    <mergeCell ref="B164:I164"/>
    <mergeCell ref="B165:I165"/>
    <mergeCell ref="B150:I150"/>
    <mergeCell ref="B151:I151"/>
    <mergeCell ref="B152:I152"/>
    <mergeCell ref="B153:I153"/>
    <mergeCell ref="B154:I154"/>
    <mergeCell ref="B155:I155"/>
    <mergeCell ref="B143:I143"/>
    <mergeCell ref="B144:I144"/>
    <mergeCell ref="B145:I145"/>
    <mergeCell ref="B146:I146"/>
    <mergeCell ref="B147:I147"/>
    <mergeCell ref="B149:I149"/>
    <mergeCell ref="B133:I133"/>
    <mergeCell ref="B134:I134"/>
    <mergeCell ref="B135:I135"/>
    <mergeCell ref="B136:I136"/>
    <mergeCell ref="A138:A141"/>
    <mergeCell ref="A142:I142"/>
    <mergeCell ref="B126:I126"/>
    <mergeCell ref="B127:I127"/>
    <mergeCell ref="B129:I129"/>
    <mergeCell ref="B130:I130"/>
    <mergeCell ref="B131:I131"/>
    <mergeCell ref="B132:I132"/>
    <mergeCell ref="B116:I116"/>
    <mergeCell ref="A118:A121"/>
    <mergeCell ref="A122:XFD122"/>
    <mergeCell ref="B123:I123"/>
    <mergeCell ref="B124:I124"/>
    <mergeCell ref="B125:I125"/>
    <mergeCell ref="B110:I110"/>
    <mergeCell ref="B111:I111"/>
    <mergeCell ref="B112:I112"/>
    <mergeCell ref="B113:I113"/>
    <mergeCell ref="B114:I114"/>
    <mergeCell ref="B115:I115"/>
    <mergeCell ref="B103:I103"/>
    <mergeCell ref="B104:I104"/>
    <mergeCell ref="B105:I105"/>
    <mergeCell ref="B106:I106"/>
    <mergeCell ref="B107:I107"/>
    <mergeCell ref="B109:I109"/>
    <mergeCell ref="B93:I93"/>
    <mergeCell ref="B94:I94"/>
    <mergeCell ref="B95:I95"/>
    <mergeCell ref="B96:I96"/>
    <mergeCell ref="A98:A101"/>
    <mergeCell ref="A102:I102"/>
    <mergeCell ref="B86:I86"/>
    <mergeCell ref="B87:I87"/>
    <mergeCell ref="B89:I89"/>
    <mergeCell ref="B90:I90"/>
    <mergeCell ref="B91:I91"/>
    <mergeCell ref="B92:I92"/>
    <mergeCell ref="B76:I76"/>
    <mergeCell ref="A78:A81"/>
    <mergeCell ref="A82:I82"/>
    <mergeCell ref="B83:I83"/>
    <mergeCell ref="B84:I84"/>
    <mergeCell ref="B85:I85"/>
    <mergeCell ref="B70:I70"/>
    <mergeCell ref="B71:I71"/>
    <mergeCell ref="B72:I72"/>
    <mergeCell ref="B73:I73"/>
    <mergeCell ref="B74:I74"/>
    <mergeCell ref="B75:I75"/>
    <mergeCell ref="B63:I63"/>
    <mergeCell ref="B64:I64"/>
    <mergeCell ref="B65:I65"/>
    <mergeCell ref="B66:I66"/>
    <mergeCell ref="B67:I67"/>
    <mergeCell ref="B69:I69"/>
    <mergeCell ref="B55:I55"/>
    <mergeCell ref="A57:A60"/>
    <mergeCell ref="A61:I61"/>
    <mergeCell ref="A62:I62"/>
    <mergeCell ref="B46:I46"/>
    <mergeCell ref="B48:I48"/>
    <mergeCell ref="B49:I49"/>
    <mergeCell ref="B50:I50"/>
    <mergeCell ref="B51:I51"/>
    <mergeCell ref="B52:I52"/>
    <mergeCell ref="B44:I44"/>
    <mergeCell ref="B45:I45"/>
    <mergeCell ref="B31:I31"/>
    <mergeCell ref="B32:I32"/>
    <mergeCell ref="B33:I33"/>
    <mergeCell ref="B34:I34"/>
    <mergeCell ref="B35:I35"/>
    <mergeCell ref="B53:I53"/>
    <mergeCell ref="B54:I54"/>
    <mergeCell ref="J36:Z43"/>
    <mergeCell ref="B24:I24"/>
    <mergeCell ref="B25:I25"/>
    <mergeCell ref="B26:I26"/>
    <mergeCell ref="B28:I28"/>
    <mergeCell ref="B29:I29"/>
    <mergeCell ref="B30:I30"/>
    <mergeCell ref="B14:I14"/>
    <mergeCell ref="A16:A19"/>
    <mergeCell ref="A20:I20"/>
    <mergeCell ref="A21:I21"/>
    <mergeCell ref="B22:I22"/>
    <mergeCell ref="B23:I23"/>
    <mergeCell ref="A37:A40"/>
    <mergeCell ref="A41:I41"/>
    <mergeCell ref="B42:I42"/>
    <mergeCell ref="B43:I43"/>
    <mergeCell ref="B8:I8"/>
    <mergeCell ref="B9:I9"/>
    <mergeCell ref="B10:I10"/>
    <mergeCell ref="B11:I11"/>
    <mergeCell ref="B12:I12"/>
    <mergeCell ref="B13:I13"/>
    <mergeCell ref="B1:I1"/>
    <mergeCell ref="B2:I2"/>
    <mergeCell ref="B3:I3"/>
    <mergeCell ref="B4:I4"/>
    <mergeCell ref="B5:I5"/>
    <mergeCell ref="B7:I7"/>
  </mergeCells>
  <pageMargins left="0.7" right="0.7" top="0.75" bottom="0.75" header="0.3" footer="0.3"/>
  <pageSetup paperSize="8" scale="56"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3"/>
  <sheetViews>
    <sheetView topLeftCell="A122" zoomScaleNormal="100" zoomScaleSheetLayoutView="70" workbookViewId="0">
      <selection activeCell="B132" sqref="B132:I132"/>
    </sheetView>
  </sheetViews>
  <sheetFormatPr defaultColWidth="9.140625" defaultRowHeight="12.75" x14ac:dyDescent="0.25"/>
  <cols>
    <col min="1" max="1" width="28.85546875" style="50" customWidth="1"/>
    <col min="2" max="2" width="14.140625" style="50" customWidth="1"/>
    <col min="3" max="3" width="32.5703125" style="50" customWidth="1"/>
    <col min="4" max="4" width="33.140625" style="50" customWidth="1"/>
    <col min="5" max="5" width="30.7109375" style="50" customWidth="1"/>
    <col min="6" max="6" width="33" style="50" customWidth="1"/>
    <col min="7" max="9" width="30.7109375" style="50" customWidth="1"/>
    <col min="10" max="16384" width="9.140625" style="50"/>
  </cols>
  <sheetData>
    <row r="1" spans="1:9" ht="20.100000000000001" customHeight="1" thickBot="1" x14ac:dyDescent="0.3">
      <c r="A1" s="2374" t="s">
        <v>2349</v>
      </c>
      <c r="B1" s="2375"/>
      <c r="C1" s="2375"/>
      <c r="D1" s="2375"/>
      <c r="E1" s="2375"/>
      <c r="F1" s="2375"/>
      <c r="G1" s="2375"/>
      <c r="H1" s="2375"/>
      <c r="I1" s="2376"/>
    </row>
    <row r="2" spans="1:9" ht="20.100000000000001" customHeight="1" x14ac:dyDescent="0.25">
      <c r="A2" s="186" t="s">
        <v>86</v>
      </c>
      <c r="B2" s="2377" t="s">
        <v>2350</v>
      </c>
      <c r="C2" s="2377"/>
      <c r="D2" s="2377"/>
      <c r="E2" s="2377"/>
      <c r="F2" s="2377"/>
      <c r="G2" s="2377"/>
      <c r="H2" s="2377"/>
      <c r="I2" s="2378"/>
    </row>
    <row r="3" spans="1:9" ht="20.100000000000001" customHeight="1" x14ac:dyDescent="0.25">
      <c r="A3" s="188" t="s">
        <v>1960</v>
      </c>
      <c r="B3" s="1601" t="s">
        <v>2351</v>
      </c>
      <c r="C3" s="1601"/>
      <c r="D3" s="1601"/>
      <c r="E3" s="1601"/>
      <c r="F3" s="1601"/>
      <c r="G3" s="1601"/>
      <c r="H3" s="1601"/>
      <c r="I3" s="2011"/>
    </row>
    <row r="4" spans="1:9" ht="20.100000000000001" customHeight="1" x14ac:dyDescent="0.25">
      <c r="A4" s="188" t="s">
        <v>90</v>
      </c>
      <c r="B4" s="1601" t="s">
        <v>2352</v>
      </c>
      <c r="C4" s="1601"/>
      <c r="D4" s="1601"/>
      <c r="E4" s="1601"/>
      <c r="F4" s="1601"/>
      <c r="G4" s="1601"/>
      <c r="H4" s="1601"/>
      <c r="I4" s="2011"/>
    </row>
    <row r="5" spans="1:9" ht="20.100000000000001" customHeight="1" x14ac:dyDescent="0.25">
      <c r="A5" s="74" t="s">
        <v>92</v>
      </c>
      <c r="B5" s="1601" t="s">
        <v>2353</v>
      </c>
      <c r="C5" s="1601"/>
      <c r="D5" s="1601"/>
      <c r="E5" s="1601"/>
      <c r="F5" s="1601"/>
      <c r="G5" s="1601"/>
      <c r="H5" s="1601"/>
      <c r="I5" s="2011"/>
    </row>
    <row r="6" spans="1:9" ht="20.100000000000001" customHeight="1" x14ac:dyDescent="0.25">
      <c r="A6" s="188" t="s">
        <v>94</v>
      </c>
      <c r="B6" s="1601" t="s">
        <v>2354</v>
      </c>
      <c r="C6" s="1601"/>
      <c r="D6" s="1601"/>
      <c r="E6" s="1601"/>
      <c r="F6" s="1601"/>
      <c r="G6" s="1601"/>
      <c r="H6" s="1601"/>
      <c r="I6" s="2011"/>
    </row>
    <row r="7" spans="1:9" ht="20.100000000000001" customHeight="1" x14ac:dyDescent="0.25">
      <c r="A7" s="188" t="s">
        <v>96</v>
      </c>
      <c r="B7" s="2012" t="s">
        <v>97</v>
      </c>
      <c r="C7" s="2013"/>
      <c r="D7" s="2013"/>
      <c r="E7" s="2013"/>
      <c r="F7" s="2013"/>
      <c r="G7" s="2373"/>
      <c r="H7" s="205"/>
      <c r="I7" s="608"/>
    </row>
    <row r="8" spans="1:9" ht="20.100000000000001" customHeight="1" x14ac:dyDescent="0.25">
      <c r="A8" s="188" t="s">
        <v>98</v>
      </c>
      <c r="B8" s="1601" t="s">
        <v>2355</v>
      </c>
      <c r="C8" s="1601"/>
      <c r="D8" s="1601"/>
      <c r="E8" s="1601"/>
      <c r="F8" s="1601"/>
      <c r="G8" s="1601"/>
      <c r="H8" s="1601"/>
      <c r="I8" s="2011"/>
    </row>
    <row r="9" spans="1:9" ht="20.100000000000001" customHeight="1" x14ac:dyDescent="0.25">
      <c r="A9" s="188" t="s">
        <v>100</v>
      </c>
      <c r="B9" s="1601">
        <v>100</v>
      </c>
      <c r="C9" s="1601"/>
      <c r="D9" s="1601"/>
      <c r="E9" s="1601"/>
      <c r="F9" s="1601"/>
      <c r="G9" s="1601"/>
      <c r="H9" s="1601"/>
      <c r="I9" s="2011"/>
    </row>
    <row r="10" spans="1:9" ht="20.100000000000001" customHeight="1" x14ac:dyDescent="0.25">
      <c r="A10" s="74" t="s">
        <v>101</v>
      </c>
      <c r="B10" s="2032" t="s">
        <v>2356</v>
      </c>
      <c r="C10" s="2032"/>
      <c r="D10" s="2032"/>
      <c r="E10" s="2032"/>
      <c r="F10" s="2032"/>
      <c r="G10" s="2032"/>
      <c r="H10" s="2032"/>
      <c r="I10" s="2098"/>
    </row>
    <row r="11" spans="1:9" ht="20.100000000000001" customHeight="1" x14ac:dyDescent="0.25">
      <c r="A11" s="74" t="s">
        <v>103</v>
      </c>
      <c r="B11" s="2032" t="s">
        <v>2357</v>
      </c>
      <c r="C11" s="2032"/>
      <c r="D11" s="2032"/>
      <c r="E11" s="2032"/>
      <c r="F11" s="2032"/>
      <c r="G11" s="2032"/>
      <c r="H11" s="2032"/>
      <c r="I11" s="2098"/>
    </row>
    <row r="12" spans="1:9" ht="20.100000000000001" customHeight="1" x14ac:dyDescent="0.25">
      <c r="A12" s="188" t="s">
        <v>105</v>
      </c>
      <c r="B12" s="2032" t="s">
        <v>2358</v>
      </c>
      <c r="C12" s="2032"/>
      <c r="D12" s="2032"/>
      <c r="E12" s="2032"/>
      <c r="F12" s="2032"/>
      <c r="G12" s="2032"/>
      <c r="H12" s="2032"/>
      <c r="I12" s="2098"/>
    </row>
    <row r="13" spans="1:9" ht="20.100000000000001" customHeight="1" x14ac:dyDescent="0.25">
      <c r="A13" s="74" t="s">
        <v>107</v>
      </c>
      <c r="B13" s="1609">
        <v>0</v>
      </c>
      <c r="C13" s="1609"/>
      <c r="D13" s="1609"/>
      <c r="E13" s="1609"/>
      <c r="F13" s="1609"/>
      <c r="G13" s="1609"/>
      <c r="H13" s="1609"/>
      <c r="I13" s="2022"/>
    </row>
    <row r="14" spans="1:9" ht="20.100000000000001" customHeight="1" x14ac:dyDescent="0.25">
      <c r="A14" s="189" t="s">
        <v>108</v>
      </c>
      <c r="B14" s="1601" t="s">
        <v>2359</v>
      </c>
      <c r="C14" s="1601"/>
      <c r="D14" s="1601"/>
      <c r="E14" s="1601"/>
      <c r="F14" s="1601"/>
      <c r="G14" s="1601"/>
      <c r="H14" s="1601"/>
      <c r="I14" s="2011"/>
    </row>
    <row r="15" spans="1:9" ht="20.100000000000001" customHeight="1" x14ac:dyDescent="0.25">
      <c r="A15" s="190" t="s">
        <v>110</v>
      </c>
      <c r="B15" s="1601" t="s">
        <v>2360</v>
      </c>
      <c r="C15" s="1601"/>
      <c r="D15" s="1601"/>
      <c r="E15" s="1601"/>
      <c r="F15" s="1601"/>
      <c r="G15" s="1601"/>
      <c r="H15" s="1601"/>
      <c r="I15" s="2011"/>
    </row>
    <row r="16" spans="1:9" ht="20.100000000000001" customHeight="1" x14ac:dyDescent="0.25">
      <c r="A16" s="79" t="s">
        <v>112</v>
      </c>
      <c r="B16" s="90" t="s">
        <v>113</v>
      </c>
      <c r="C16" s="90" t="s">
        <v>114</v>
      </c>
      <c r="D16" s="90" t="s">
        <v>115</v>
      </c>
      <c r="E16" s="90" t="s">
        <v>116</v>
      </c>
      <c r="F16" s="90" t="s">
        <v>117</v>
      </c>
      <c r="G16" s="90" t="s">
        <v>118</v>
      </c>
      <c r="H16" s="90" t="s">
        <v>119</v>
      </c>
      <c r="I16" s="97" t="s">
        <v>120</v>
      </c>
    </row>
    <row r="17" spans="1:9" ht="45" customHeight="1" x14ac:dyDescent="0.25">
      <c r="A17" s="2117" t="s">
        <v>2361</v>
      </c>
      <c r="B17" s="1604">
        <v>1</v>
      </c>
      <c r="C17" s="2081" t="s">
        <v>2362</v>
      </c>
      <c r="D17" s="205" t="s">
        <v>2363</v>
      </c>
      <c r="E17" s="93" t="s">
        <v>2364</v>
      </c>
      <c r="F17" s="463" t="s">
        <v>2365</v>
      </c>
      <c r="G17" s="1605" t="s">
        <v>2366</v>
      </c>
      <c r="H17" s="2379">
        <v>0</v>
      </c>
      <c r="I17" s="2041" t="s">
        <v>2367</v>
      </c>
    </row>
    <row r="18" spans="1:9" ht="46.5" customHeight="1" x14ac:dyDescent="0.25">
      <c r="A18" s="2117"/>
      <c r="B18" s="1604"/>
      <c r="C18" s="2083"/>
      <c r="D18" s="205" t="s">
        <v>2368</v>
      </c>
      <c r="E18" s="93" t="s">
        <v>2369</v>
      </c>
      <c r="F18" s="463" t="s">
        <v>2370</v>
      </c>
      <c r="G18" s="1605"/>
      <c r="H18" s="2379"/>
      <c r="I18" s="2041"/>
    </row>
    <row r="19" spans="1:9" ht="47.25" customHeight="1" x14ac:dyDescent="0.25">
      <c r="A19" s="2117"/>
      <c r="B19" s="1604">
        <v>2</v>
      </c>
      <c r="C19" s="2081" t="s">
        <v>2371</v>
      </c>
      <c r="D19" s="205" t="s">
        <v>2363</v>
      </c>
      <c r="E19" s="93" t="s">
        <v>2364</v>
      </c>
      <c r="F19" s="463" t="s">
        <v>2365</v>
      </c>
      <c r="G19" s="1605" t="s">
        <v>2372</v>
      </c>
      <c r="H19" s="2379">
        <v>0</v>
      </c>
      <c r="I19" s="2041" t="s">
        <v>2373</v>
      </c>
    </row>
    <row r="20" spans="1:9" ht="49.5" customHeight="1" x14ac:dyDescent="0.25">
      <c r="A20" s="2117"/>
      <c r="B20" s="1604"/>
      <c r="C20" s="2083"/>
      <c r="D20" s="205" t="s">
        <v>2368</v>
      </c>
      <c r="E20" s="93" t="s">
        <v>2369</v>
      </c>
      <c r="F20" s="463" t="s">
        <v>2374</v>
      </c>
      <c r="G20" s="1605"/>
      <c r="H20" s="2379"/>
      <c r="I20" s="2041"/>
    </row>
    <row r="21" spans="1:9" ht="36" customHeight="1" x14ac:dyDescent="0.25">
      <c r="A21" s="2117"/>
      <c r="B21" s="1604">
        <v>3</v>
      </c>
      <c r="C21" s="2081" t="s">
        <v>2371</v>
      </c>
      <c r="D21" s="205" t="s">
        <v>2363</v>
      </c>
      <c r="E21" s="93" t="s">
        <v>2364</v>
      </c>
      <c r="F21" s="463" t="s">
        <v>2365</v>
      </c>
      <c r="G21" s="1605" t="s">
        <v>2366</v>
      </c>
      <c r="H21" s="2379">
        <v>0</v>
      </c>
      <c r="I21" s="2041" t="s">
        <v>2375</v>
      </c>
    </row>
    <row r="22" spans="1:9" ht="36.75" customHeight="1" x14ac:dyDescent="0.25">
      <c r="A22" s="2117"/>
      <c r="B22" s="1604"/>
      <c r="C22" s="2083"/>
      <c r="D22" s="205" t="s">
        <v>2368</v>
      </c>
      <c r="E22" s="93" t="s">
        <v>2369</v>
      </c>
      <c r="F22" s="463" t="s">
        <v>2374</v>
      </c>
      <c r="G22" s="1605"/>
      <c r="H22" s="2379"/>
      <c r="I22" s="2041"/>
    </row>
    <row r="23" spans="1:9" ht="29.25" customHeight="1" x14ac:dyDescent="0.25">
      <c r="A23" s="2117"/>
      <c r="B23" s="1604">
        <v>4</v>
      </c>
      <c r="C23" s="2081" t="s">
        <v>2376</v>
      </c>
      <c r="D23" s="205" t="s">
        <v>2363</v>
      </c>
      <c r="E23" s="93" t="s">
        <v>2364</v>
      </c>
      <c r="F23" s="463" t="s">
        <v>2365</v>
      </c>
      <c r="G23" s="1605" t="s">
        <v>2366</v>
      </c>
      <c r="H23" s="2379">
        <v>0</v>
      </c>
      <c r="I23" s="2041" t="s">
        <v>2377</v>
      </c>
    </row>
    <row r="24" spans="1:9" ht="33" customHeight="1" thickBot="1" x14ac:dyDescent="0.3">
      <c r="A24" s="2367"/>
      <c r="B24" s="2026"/>
      <c r="C24" s="2083"/>
      <c r="D24" s="205" t="s">
        <v>2368</v>
      </c>
      <c r="E24" s="93" t="s">
        <v>2369</v>
      </c>
      <c r="F24" s="463" t="s">
        <v>2370</v>
      </c>
      <c r="G24" s="1605"/>
      <c r="H24" s="2379"/>
      <c r="I24" s="2041"/>
    </row>
    <row r="25" spans="1:9" ht="20.100000000000001" customHeight="1" thickBot="1" x14ac:dyDescent="0.3"/>
    <row r="26" spans="1:9" ht="20.100000000000001" customHeight="1" x14ac:dyDescent="0.25">
      <c r="A26" s="186" t="s">
        <v>86</v>
      </c>
      <c r="B26" s="2380" t="s">
        <v>2378</v>
      </c>
      <c r="C26" s="2381"/>
      <c r="D26" s="2381"/>
      <c r="E26" s="2381"/>
      <c r="F26" s="2381"/>
      <c r="G26" s="2381"/>
      <c r="H26" s="2381"/>
      <c r="I26" s="2382"/>
    </row>
    <row r="27" spans="1:9" s="609" customFormat="1" ht="20.100000000000001" customHeight="1" x14ac:dyDescent="0.25">
      <c r="A27" s="188" t="s">
        <v>1960</v>
      </c>
      <c r="B27" s="2113" t="s">
        <v>2351</v>
      </c>
      <c r="C27" s="2114"/>
      <c r="D27" s="2114"/>
      <c r="E27" s="2114"/>
      <c r="F27" s="2114"/>
      <c r="G27" s="2114"/>
      <c r="H27" s="2114"/>
      <c r="I27" s="2115"/>
    </row>
    <row r="28" spans="1:9" ht="20.100000000000001" customHeight="1" x14ac:dyDescent="0.25">
      <c r="A28" s="188" t="s">
        <v>90</v>
      </c>
      <c r="B28" s="2012" t="s">
        <v>2352</v>
      </c>
      <c r="C28" s="2013"/>
      <c r="D28" s="2013"/>
      <c r="E28" s="2013"/>
      <c r="F28" s="2013"/>
      <c r="G28" s="2013"/>
      <c r="H28" s="2013"/>
      <c r="I28" s="2014"/>
    </row>
    <row r="29" spans="1:9" ht="20.100000000000001" customHeight="1" x14ac:dyDescent="0.25">
      <c r="A29" s="74" t="s">
        <v>92</v>
      </c>
      <c r="B29" s="2012" t="s">
        <v>2379</v>
      </c>
      <c r="C29" s="2013"/>
      <c r="D29" s="2013"/>
      <c r="E29" s="2013"/>
      <c r="F29" s="2013"/>
      <c r="G29" s="2013"/>
      <c r="H29" s="2013"/>
      <c r="I29" s="2014"/>
    </row>
    <row r="30" spans="1:9" s="609" customFormat="1" ht="20.100000000000001" customHeight="1" x14ac:dyDescent="0.25">
      <c r="A30" s="188" t="s">
        <v>94</v>
      </c>
      <c r="B30" s="2113" t="s">
        <v>2380</v>
      </c>
      <c r="C30" s="2114"/>
      <c r="D30" s="2114"/>
      <c r="E30" s="2114"/>
      <c r="F30" s="2114"/>
      <c r="G30" s="2114"/>
      <c r="H30" s="2114"/>
      <c r="I30" s="2115"/>
    </row>
    <row r="31" spans="1:9" ht="20.100000000000001" customHeight="1" x14ac:dyDescent="0.25">
      <c r="A31" s="188" t="s">
        <v>96</v>
      </c>
      <c r="B31" s="2012" t="s">
        <v>97</v>
      </c>
      <c r="C31" s="2013"/>
      <c r="D31" s="2013"/>
      <c r="E31" s="2013"/>
      <c r="F31" s="2013"/>
      <c r="G31" s="2013"/>
      <c r="H31" s="2013"/>
      <c r="I31" s="2014"/>
    </row>
    <row r="32" spans="1:9" ht="20.100000000000001" customHeight="1" x14ac:dyDescent="0.25">
      <c r="A32" s="188" t="s">
        <v>98</v>
      </c>
      <c r="B32" s="2012" t="s">
        <v>2381</v>
      </c>
      <c r="C32" s="2013"/>
      <c r="D32" s="2013"/>
      <c r="E32" s="2013"/>
      <c r="F32" s="2013"/>
      <c r="G32" s="2013"/>
      <c r="H32" s="2013"/>
      <c r="I32" s="2014"/>
    </row>
    <row r="33" spans="1:9" ht="20.100000000000001" customHeight="1" x14ac:dyDescent="0.25">
      <c r="A33" s="188" t="s">
        <v>100</v>
      </c>
      <c r="B33" s="2012">
        <v>2</v>
      </c>
      <c r="C33" s="2013"/>
      <c r="D33" s="2013"/>
      <c r="E33" s="2013"/>
      <c r="F33" s="2013"/>
      <c r="G33" s="2013"/>
      <c r="H33" s="2013"/>
      <c r="I33" s="2014"/>
    </row>
    <row r="34" spans="1:9" ht="20.100000000000001" customHeight="1" x14ac:dyDescent="0.25">
      <c r="A34" s="74" t="s">
        <v>101</v>
      </c>
      <c r="B34" s="2113" t="s">
        <v>2382</v>
      </c>
      <c r="C34" s="2114"/>
      <c r="D34" s="2114"/>
      <c r="E34" s="2114"/>
      <c r="F34" s="2114"/>
      <c r="G34" s="2114"/>
      <c r="H34" s="2114"/>
      <c r="I34" s="2115"/>
    </row>
    <row r="35" spans="1:9" ht="20.100000000000001" customHeight="1" x14ac:dyDescent="0.25">
      <c r="A35" s="74" t="s">
        <v>103</v>
      </c>
      <c r="B35" s="2113" t="s">
        <v>2383</v>
      </c>
      <c r="C35" s="2114"/>
      <c r="D35" s="2114"/>
      <c r="E35" s="2114"/>
      <c r="F35" s="2114"/>
      <c r="G35" s="2114"/>
      <c r="H35" s="2114"/>
      <c r="I35" s="2115"/>
    </row>
    <row r="36" spans="1:9" ht="20.100000000000001" customHeight="1" x14ac:dyDescent="0.25">
      <c r="A36" s="188" t="s">
        <v>105</v>
      </c>
      <c r="B36" s="2113" t="s">
        <v>2384</v>
      </c>
      <c r="C36" s="2114"/>
      <c r="D36" s="2114"/>
      <c r="E36" s="2114"/>
      <c r="F36" s="2114"/>
      <c r="G36" s="2114"/>
      <c r="H36" s="2114"/>
      <c r="I36" s="2115"/>
    </row>
    <row r="37" spans="1:9" ht="13.5" customHeight="1" x14ac:dyDescent="0.25">
      <c r="A37" s="74" t="s">
        <v>107</v>
      </c>
      <c r="B37" s="2383">
        <v>2500000</v>
      </c>
      <c r="C37" s="2384"/>
      <c r="D37" s="2384"/>
      <c r="E37" s="2384"/>
      <c r="F37" s="2384"/>
      <c r="G37" s="2384"/>
      <c r="H37" s="2384"/>
      <c r="I37" s="2385"/>
    </row>
    <row r="38" spans="1:9" ht="20.100000000000001" customHeight="1" x14ac:dyDescent="0.25">
      <c r="A38" s="189" t="s">
        <v>108</v>
      </c>
      <c r="B38" s="2113" t="s">
        <v>2385</v>
      </c>
      <c r="C38" s="2114"/>
      <c r="D38" s="2114"/>
      <c r="E38" s="2114"/>
      <c r="F38" s="2114"/>
      <c r="G38" s="2114"/>
      <c r="H38" s="2114"/>
      <c r="I38" s="2115"/>
    </row>
    <row r="39" spans="1:9" ht="20.100000000000001" customHeight="1" x14ac:dyDescent="0.25">
      <c r="A39" s="190" t="s">
        <v>110</v>
      </c>
      <c r="B39" s="2113" t="s">
        <v>2386</v>
      </c>
      <c r="C39" s="2114"/>
      <c r="D39" s="2114"/>
      <c r="E39" s="2114"/>
      <c r="F39" s="2114"/>
      <c r="G39" s="2114"/>
      <c r="H39" s="2114"/>
      <c r="I39" s="2115"/>
    </row>
    <row r="40" spans="1:9" ht="29.1" customHeight="1" x14ac:dyDescent="0.25">
      <c r="A40" s="79" t="s">
        <v>112</v>
      </c>
      <c r="B40" s="90" t="s">
        <v>113</v>
      </c>
      <c r="C40" s="90" t="s">
        <v>114</v>
      </c>
      <c r="D40" s="90" t="s">
        <v>115</v>
      </c>
      <c r="E40" s="90" t="s">
        <v>116</v>
      </c>
      <c r="F40" s="90" t="s">
        <v>117</v>
      </c>
      <c r="G40" s="90" t="s">
        <v>118</v>
      </c>
      <c r="H40" s="90" t="s">
        <v>119</v>
      </c>
      <c r="I40" s="97" t="s">
        <v>120</v>
      </c>
    </row>
    <row r="41" spans="1:9" ht="20.100000000000001" customHeight="1" x14ac:dyDescent="0.25">
      <c r="A41" s="2386" t="s">
        <v>2387</v>
      </c>
      <c r="B41" s="2389">
        <v>1</v>
      </c>
      <c r="C41" s="2392" t="s">
        <v>5522</v>
      </c>
      <c r="D41" s="2395" t="s">
        <v>2388</v>
      </c>
      <c r="E41" s="2392" t="s">
        <v>5511</v>
      </c>
      <c r="F41" s="2392" t="s">
        <v>5481</v>
      </c>
      <c r="G41" s="2392" t="s">
        <v>5519</v>
      </c>
      <c r="H41" s="2398">
        <v>500000</v>
      </c>
      <c r="I41" s="2392" t="s">
        <v>5520</v>
      </c>
    </row>
    <row r="42" spans="1:9" ht="20.100000000000001" customHeight="1" x14ac:dyDescent="0.25">
      <c r="A42" s="2387"/>
      <c r="B42" s="2390"/>
      <c r="C42" s="2393"/>
      <c r="D42" s="2396"/>
      <c r="E42" s="2393"/>
      <c r="F42" s="2393"/>
      <c r="G42" s="2393"/>
      <c r="H42" s="2399"/>
      <c r="I42" s="2393"/>
    </row>
    <row r="43" spans="1:9" ht="27.95" customHeight="1" x14ac:dyDescent="0.25">
      <c r="A43" s="2387"/>
      <c r="B43" s="2391"/>
      <c r="C43" s="2394"/>
      <c r="D43" s="2397"/>
      <c r="E43" s="2394"/>
      <c r="F43" s="2394"/>
      <c r="G43" s="2394"/>
      <c r="H43" s="2400"/>
      <c r="I43" s="2394"/>
    </row>
    <row r="44" spans="1:9" ht="20.100000000000001" customHeight="1" x14ac:dyDescent="0.25">
      <c r="A44" s="2387"/>
      <c r="B44" s="2404">
        <v>2</v>
      </c>
      <c r="C44" s="2392" t="s">
        <v>5523</v>
      </c>
      <c r="D44" s="2395" t="s">
        <v>2388</v>
      </c>
      <c r="E44" s="2392" t="s">
        <v>5488</v>
      </c>
      <c r="F44" s="2392" t="s">
        <v>5510</v>
      </c>
      <c r="G44" s="2392" t="s">
        <v>5510</v>
      </c>
      <c r="H44" s="2401">
        <v>1000000</v>
      </c>
      <c r="I44" s="2392" t="s">
        <v>5521</v>
      </c>
    </row>
    <row r="45" spans="1:9" ht="64.5" customHeight="1" x14ac:dyDescent="0.25">
      <c r="A45" s="2387"/>
      <c r="B45" s="2405"/>
      <c r="C45" s="2393"/>
      <c r="D45" s="2396"/>
      <c r="E45" s="2393"/>
      <c r="F45" s="2393"/>
      <c r="G45" s="2393"/>
      <c r="H45" s="2402"/>
      <c r="I45" s="2393"/>
    </row>
    <row r="46" spans="1:9" ht="33" customHeight="1" x14ac:dyDescent="0.25">
      <c r="A46" s="2387"/>
      <c r="B46" s="2406"/>
      <c r="C46" s="2394"/>
      <c r="D46" s="2397"/>
      <c r="E46" s="2394"/>
      <c r="F46" s="2394"/>
      <c r="G46" s="2394"/>
      <c r="H46" s="2403"/>
      <c r="I46" s="2394"/>
    </row>
    <row r="47" spans="1:9" ht="108" customHeight="1" x14ac:dyDescent="0.25">
      <c r="A47" s="2387"/>
      <c r="B47" s="610">
        <v>3</v>
      </c>
      <c r="C47" s="1389" t="s">
        <v>5524</v>
      </c>
      <c r="D47" s="1390" t="s">
        <v>2388</v>
      </c>
      <c r="E47" s="1389" t="s">
        <v>5492</v>
      </c>
      <c r="F47" s="1389" t="s">
        <v>5493</v>
      </c>
      <c r="G47" s="1389" t="s">
        <v>5512</v>
      </c>
      <c r="H47" s="615">
        <v>500000</v>
      </c>
      <c r="I47" s="1383" t="s">
        <v>5484</v>
      </c>
    </row>
    <row r="48" spans="1:9" ht="48" customHeight="1" thickBot="1" x14ac:dyDescent="0.3">
      <c r="A48" s="2388"/>
      <c r="B48" s="612">
        <v>4</v>
      </c>
      <c r="C48" s="1386" t="s">
        <v>5525</v>
      </c>
      <c r="D48" s="1390" t="s">
        <v>2388</v>
      </c>
      <c r="E48" s="1386" t="s">
        <v>5485</v>
      </c>
      <c r="F48" s="616" t="s">
        <v>2390</v>
      </c>
      <c r="G48" s="1380" t="s">
        <v>2389</v>
      </c>
      <c r="H48" s="626">
        <v>500000</v>
      </c>
      <c r="I48" s="1379" t="s">
        <v>2391</v>
      </c>
    </row>
    <row r="49" spans="1:9" ht="23.1" customHeight="1" thickBot="1" x14ac:dyDescent="0.3">
      <c r="A49" s="617"/>
      <c r="B49" s="618"/>
      <c r="C49" s="619"/>
      <c r="D49" s="620"/>
      <c r="E49" s="619"/>
      <c r="F49" s="619"/>
      <c r="G49" s="621"/>
      <c r="H49" s="622"/>
      <c r="I49" s="623"/>
    </row>
    <row r="50" spans="1:9" ht="20.100000000000001" customHeight="1" x14ac:dyDescent="0.25">
      <c r="A50" s="186" t="s">
        <v>86</v>
      </c>
      <c r="B50" s="2380" t="s">
        <v>2350</v>
      </c>
      <c r="C50" s="2381"/>
      <c r="D50" s="2381"/>
      <c r="E50" s="2381"/>
      <c r="F50" s="2381"/>
      <c r="G50" s="2381"/>
      <c r="H50" s="2381"/>
      <c r="I50" s="2382"/>
    </row>
    <row r="51" spans="1:9" s="609" customFormat="1" ht="20.100000000000001" customHeight="1" x14ac:dyDescent="0.25">
      <c r="A51" s="188" t="s">
        <v>1960</v>
      </c>
      <c r="B51" s="2113" t="s">
        <v>2351</v>
      </c>
      <c r="C51" s="2114"/>
      <c r="D51" s="2114"/>
      <c r="E51" s="2114"/>
      <c r="F51" s="2114"/>
      <c r="G51" s="2114"/>
      <c r="H51" s="2114"/>
      <c r="I51" s="2115"/>
    </row>
    <row r="52" spans="1:9" ht="20.100000000000001" customHeight="1" x14ac:dyDescent="0.25">
      <c r="A52" s="188" t="s">
        <v>90</v>
      </c>
      <c r="B52" s="2012" t="s">
        <v>2352</v>
      </c>
      <c r="C52" s="2013"/>
      <c r="D52" s="2013"/>
      <c r="E52" s="2013"/>
      <c r="F52" s="2013"/>
      <c r="G52" s="2013"/>
      <c r="H52" s="2013"/>
      <c r="I52" s="2014"/>
    </row>
    <row r="53" spans="1:9" ht="20.100000000000001" customHeight="1" x14ac:dyDescent="0.25">
      <c r="A53" s="74" t="s">
        <v>92</v>
      </c>
      <c r="B53" s="2012" t="s">
        <v>2392</v>
      </c>
      <c r="C53" s="2013"/>
      <c r="D53" s="2013"/>
      <c r="E53" s="2013"/>
      <c r="F53" s="2013"/>
      <c r="G53" s="2013"/>
      <c r="H53" s="2013"/>
      <c r="I53" s="2014"/>
    </row>
    <row r="54" spans="1:9" s="609" customFormat="1" ht="20.100000000000001" customHeight="1" x14ac:dyDescent="0.25">
      <c r="A54" s="188" t="s">
        <v>94</v>
      </c>
      <c r="B54" s="2113" t="s">
        <v>2393</v>
      </c>
      <c r="C54" s="2114"/>
      <c r="D54" s="2114"/>
      <c r="E54" s="2114"/>
      <c r="F54" s="2114"/>
      <c r="G54" s="2114"/>
      <c r="H54" s="2114"/>
      <c r="I54" s="2115"/>
    </row>
    <row r="55" spans="1:9" ht="20.100000000000001" customHeight="1" x14ac:dyDescent="0.25">
      <c r="A55" s="188" t="s">
        <v>96</v>
      </c>
      <c r="B55" s="2012" t="s">
        <v>97</v>
      </c>
      <c r="C55" s="2013"/>
      <c r="D55" s="2013"/>
      <c r="E55" s="2013"/>
      <c r="F55" s="2013"/>
      <c r="G55" s="2013"/>
      <c r="H55" s="2013"/>
      <c r="I55" s="2014"/>
    </row>
    <row r="56" spans="1:9" ht="20.100000000000001" customHeight="1" x14ac:dyDescent="0.25">
      <c r="A56" s="188" t="s">
        <v>98</v>
      </c>
      <c r="B56" s="2012" t="s">
        <v>2381</v>
      </c>
      <c r="C56" s="2013"/>
      <c r="D56" s="2013"/>
      <c r="E56" s="2013"/>
      <c r="F56" s="2013"/>
      <c r="G56" s="2013"/>
      <c r="H56" s="2013"/>
      <c r="I56" s="2014"/>
    </row>
    <row r="57" spans="1:9" ht="20.100000000000001" customHeight="1" x14ac:dyDescent="0.25">
      <c r="A57" s="188" t="s">
        <v>100</v>
      </c>
      <c r="B57" s="2012">
        <v>0</v>
      </c>
      <c r="C57" s="2013"/>
      <c r="D57" s="2013"/>
      <c r="E57" s="2013"/>
      <c r="F57" s="2013"/>
      <c r="G57" s="2013"/>
      <c r="H57" s="2013"/>
      <c r="I57" s="2014"/>
    </row>
    <row r="58" spans="1:9" ht="20.100000000000001" customHeight="1" x14ac:dyDescent="0.25">
      <c r="A58" s="74" t="s">
        <v>101</v>
      </c>
      <c r="B58" s="2113" t="s">
        <v>2394</v>
      </c>
      <c r="C58" s="2114"/>
      <c r="D58" s="2114"/>
      <c r="E58" s="2114"/>
      <c r="F58" s="2114"/>
      <c r="G58" s="2114"/>
      <c r="H58" s="2114"/>
      <c r="I58" s="2115"/>
    </row>
    <row r="59" spans="1:9" ht="20.100000000000001" customHeight="1" x14ac:dyDescent="0.25">
      <c r="A59" s="74" t="s">
        <v>103</v>
      </c>
      <c r="B59" s="2113" t="s">
        <v>2395</v>
      </c>
      <c r="C59" s="2114"/>
      <c r="D59" s="2114"/>
      <c r="E59" s="2114"/>
      <c r="F59" s="2114"/>
      <c r="G59" s="2114"/>
      <c r="H59" s="2114"/>
      <c r="I59" s="2115"/>
    </row>
    <row r="60" spans="1:9" ht="20.100000000000001" customHeight="1" x14ac:dyDescent="0.25">
      <c r="A60" s="188" t="s">
        <v>105</v>
      </c>
      <c r="B60" s="2113" t="s">
        <v>2396</v>
      </c>
      <c r="C60" s="2114"/>
      <c r="D60" s="2114"/>
      <c r="E60" s="2114"/>
      <c r="F60" s="2114"/>
      <c r="G60" s="2114"/>
      <c r="H60" s="2114"/>
      <c r="I60" s="2115"/>
    </row>
    <row r="61" spans="1:9" ht="13.5" customHeight="1" x14ac:dyDescent="0.25">
      <c r="A61" s="74" t="s">
        <v>107</v>
      </c>
      <c r="B61" s="2383">
        <v>2500000</v>
      </c>
      <c r="C61" s="2384"/>
      <c r="D61" s="2384"/>
      <c r="E61" s="2384"/>
      <c r="F61" s="2384"/>
      <c r="G61" s="2384"/>
      <c r="H61" s="2384"/>
      <c r="I61" s="2385"/>
    </row>
    <row r="62" spans="1:9" ht="20.100000000000001" customHeight="1" x14ac:dyDescent="0.25">
      <c r="A62" s="189" t="s">
        <v>108</v>
      </c>
      <c r="B62" s="2113" t="s">
        <v>2397</v>
      </c>
      <c r="C62" s="2114"/>
      <c r="D62" s="2114"/>
      <c r="E62" s="2114"/>
      <c r="F62" s="2114"/>
      <c r="G62" s="2114"/>
      <c r="H62" s="2114"/>
      <c r="I62" s="2115"/>
    </row>
    <row r="63" spans="1:9" ht="20.100000000000001" customHeight="1" x14ac:dyDescent="0.25">
      <c r="A63" s="190" t="s">
        <v>110</v>
      </c>
      <c r="B63" s="2113" t="s">
        <v>2386</v>
      </c>
      <c r="C63" s="2114"/>
      <c r="D63" s="2114"/>
      <c r="E63" s="2114"/>
      <c r="F63" s="2114"/>
      <c r="G63" s="2114"/>
      <c r="H63" s="2114"/>
      <c r="I63" s="2115"/>
    </row>
    <row r="64" spans="1:9" ht="47.25" customHeight="1" x14ac:dyDescent="0.25">
      <c r="A64" s="79" t="s">
        <v>112</v>
      </c>
      <c r="B64" s="90" t="s">
        <v>113</v>
      </c>
      <c r="C64" s="90" t="s">
        <v>114</v>
      </c>
      <c r="D64" s="90" t="s">
        <v>115</v>
      </c>
      <c r="E64" s="90" t="s">
        <v>116</v>
      </c>
      <c r="F64" s="90" t="s">
        <v>117</v>
      </c>
      <c r="G64" s="90" t="s">
        <v>118</v>
      </c>
      <c r="H64" s="90" t="s">
        <v>119</v>
      </c>
      <c r="I64" s="97" t="s">
        <v>120</v>
      </c>
    </row>
    <row r="65" spans="1:9" ht="20.100000000000001" customHeight="1" x14ac:dyDescent="0.25">
      <c r="A65" s="2407" t="s">
        <v>2398</v>
      </c>
      <c r="B65" s="1980">
        <v>1</v>
      </c>
      <c r="C65" s="2392" t="s">
        <v>5486</v>
      </c>
      <c r="D65" s="2395" t="s">
        <v>2388</v>
      </c>
      <c r="E65" s="2392" t="s">
        <v>2399</v>
      </c>
      <c r="F65" s="2392" t="s">
        <v>5487</v>
      </c>
      <c r="G65" s="2395" t="s">
        <v>2400</v>
      </c>
      <c r="H65" s="2398">
        <v>0</v>
      </c>
      <c r="I65" s="2395" t="s">
        <v>2401</v>
      </c>
    </row>
    <row r="66" spans="1:9" ht="20.100000000000001" customHeight="1" x14ac:dyDescent="0.25">
      <c r="A66" s="2408"/>
      <c r="B66" s="1993"/>
      <c r="C66" s="2393"/>
      <c r="D66" s="2396"/>
      <c r="E66" s="2393"/>
      <c r="F66" s="2393"/>
      <c r="G66" s="2396"/>
      <c r="H66" s="2399"/>
      <c r="I66" s="2396"/>
    </row>
    <row r="67" spans="1:9" ht="20.100000000000001" customHeight="1" x14ac:dyDescent="0.25">
      <c r="A67" s="2408"/>
      <c r="B67" s="1981"/>
      <c r="C67" s="2394"/>
      <c r="D67" s="2397"/>
      <c r="E67" s="2394"/>
      <c r="F67" s="2394"/>
      <c r="G67" s="2397"/>
      <c r="H67" s="2400"/>
      <c r="I67" s="2397"/>
    </row>
    <row r="68" spans="1:9" ht="20.100000000000001" customHeight="1" x14ac:dyDescent="0.25">
      <c r="A68" s="2408"/>
      <c r="B68" s="2410">
        <v>2</v>
      </c>
      <c r="C68" s="2392" t="s">
        <v>5527</v>
      </c>
      <c r="D68" s="2395" t="s">
        <v>2388</v>
      </c>
      <c r="E68" s="2392" t="s">
        <v>5488</v>
      </c>
      <c r="F68" s="2392" t="s">
        <v>5489</v>
      </c>
      <c r="G68" s="2392" t="s">
        <v>5482</v>
      </c>
      <c r="H68" s="2413">
        <v>1000000</v>
      </c>
      <c r="I68" s="2416" t="s">
        <v>2402</v>
      </c>
    </row>
    <row r="69" spans="1:9" ht="64.5" customHeight="1" x14ac:dyDescent="0.25">
      <c r="A69" s="2408"/>
      <c r="B69" s="2411"/>
      <c r="C69" s="2393"/>
      <c r="D69" s="2396"/>
      <c r="E69" s="2393"/>
      <c r="F69" s="2393"/>
      <c r="G69" s="2393"/>
      <c r="H69" s="2414"/>
      <c r="I69" s="2417"/>
    </row>
    <row r="70" spans="1:9" ht="20.100000000000001" customHeight="1" x14ac:dyDescent="0.25">
      <c r="A70" s="2408"/>
      <c r="B70" s="2412"/>
      <c r="C70" s="2394"/>
      <c r="D70" s="2397"/>
      <c r="E70" s="2394"/>
      <c r="F70" s="2394"/>
      <c r="G70" s="2394"/>
      <c r="H70" s="2415"/>
      <c r="I70" s="2418"/>
    </row>
    <row r="71" spans="1:9" ht="62.25" customHeight="1" x14ac:dyDescent="0.25">
      <c r="A71" s="2408"/>
      <c r="B71" s="342">
        <v>3</v>
      </c>
      <c r="C71" s="1389" t="s">
        <v>5494</v>
      </c>
      <c r="D71" s="1390" t="s">
        <v>2388</v>
      </c>
      <c r="E71" s="1389" t="s">
        <v>5490</v>
      </c>
      <c r="F71" s="613" t="s">
        <v>5491</v>
      </c>
      <c r="G71" s="1380" t="s">
        <v>5483</v>
      </c>
      <c r="H71" s="615">
        <v>1000000</v>
      </c>
      <c r="I71" s="1383" t="s">
        <v>2403</v>
      </c>
    </row>
    <row r="72" spans="1:9" ht="42" customHeight="1" thickBot="1" x14ac:dyDescent="0.3">
      <c r="A72" s="2409"/>
      <c r="B72" s="99">
        <v>4</v>
      </c>
      <c r="C72" s="1386" t="s">
        <v>5526</v>
      </c>
      <c r="D72" s="1390" t="s">
        <v>2388</v>
      </c>
      <c r="E72" s="1386" t="s">
        <v>5485</v>
      </c>
      <c r="F72" s="1386" t="s">
        <v>5485</v>
      </c>
      <c r="G72" s="614" t="s">
        <v>2389</v>
      </c>
      <c r="H72" s="626">
        <v>500000</v>
      </c>
      <c r="I72" s="1382" t="s">
        <v>2405</v>
      </c>
    </row>
    <row r="73" spans="1:9" ht="21.95" customHeight="1" thickBot="1" x14ac:dyDescent="0.3">
      <c r="A73" s="617"/>
      <c r="B73" s="627"/>
      <c r="C73" s="619"/>
      <c r="D73" s="620"/>
      <c r="E73" s="619"/>
      <c r="F73" s="619"/>
      <c r="G73" s="628"/>
      <c r="H73" s="622"/>
      <c r="I73" s="629"/>
    </row>
    <row r="74" spans="1:9" ht="20.100000000000001" customHeight="1" x14ac:dyDescent="0.25">
      <c r="A74" s="186" t="s">
        <v>86</v>
      </c>
      <c r="B74" s="2380" t="s">
        <v>2350</v>
      </c>
      <c r="C74" s="2419"/>
      <c r="D74" s="2381"/>
      <c r="E74" s="2381"/>
      <c r="F74" s="2381"/>
      <c r="G74" s="2381"/>
      <c r="H74" s="2381"/>
      <c r="I74" s="2382"/>
    </row>
    <row r="75" spans="1:9" ht="20.100000000000001" customHeight="1" x14ac:dyDescent="0.25">
      <c r="A75" s="188" t="s">
        <v>1960</v>
      </c>
      <c r="B75" s="2012" t="s">
        <v>2351</v>
      </c>
      <c r="C75" s="2013"/>
      <c r="D75" s="2013"/>
      <c r="E75" s="2013"/>
      <c r="F75" s="2013"/>
      <c r="G75" s="2013"/>
      <c r="H75" s="2013"/>
      <c r="I75" s="2014"/>
    </row>
    <row r="76" spans="1:9" ht="20.100000000000001" customHeight="1" x14ac:dyDescent="0.25">
      <c r="A76" s="188" t="s">
        <v>90</v>
      </c>
      <c r="B76" s="2012" t="s">
        <v>2352</v>
      </c>
      <c r="C76" s="2013"/>
      <c r="D76" s="2013"/>
      <c r="E76" s="2013"/>
      <c r="F76" s="2013"/>
      <c r="G76" s="2013"/>
      <c r="H76" s="2013"/>
      <c r="I76" s="2014"/>
    </row>
    <row r="77" spans="1:9" ht="20.100000000000001" customHeight="1" x14ac:dyDescent="0.25">
      <c r="A77" s="74" t="s">
        <v>92</v>
      </c>
      <c r="B77" s="2012" t="s">
        <v>2406</v>
      </c>
      <c r="C77" s="2013"/>
      <c r="D77" s="2013"/>
      <c r="E77" s="2013"/>
      <c r="F77" s="2013"/>
      <c r="G77" s="2013"/>
      <c r="H77" s="2013"/>
      <c r="I77" s="2014"/>
    </row>
    <row r="78" spans="1:9" ht="20.100000000000001" customHeight="1" x14ac:dyDescent="0.25">
      <c r="A78" s="188" t="s">
        <v>94</v>
      </c>
      <c r="B78" s="2012" t="s">
        <v>2407</v>
      </c>
      <c r="C78" s="2013"/>
      <c r="D78" s="2013"/>
      <c r="E78" s="2013"/>
      <c r="F78" s="2013"/>
      <c r="G78" s="2013"/>
      <c r="H78" s="2013"/>
      <c r="I78" s="2014"/>
    </row>
    <row r="79" spans="1:9" ht="20.100000000000001" customHeight="1" x14ac:dyDescent="0.25">
      <c r="A79" s="188" t="s">
        <v>96</v>
      </c>
      <c r="B79" s="2012" t="s">
        <v>97</v>
      </c>
      <c r="C79" s="2013"/>
      <c r="D79" s="2013"/>
      <c r="E79" s="2013"/>
      <c r="F79" s="2013"/>
      <c r="G79" s="2013"/>
      <c r="H79" s="2013"/>
      <c r="I79" s="2014"/>
    </row>
    <row r="80" spans="1:9" ht="20.100000000000001" customHeight="1" x14ac:dyDescent="0.25">
      <c r="A80" s="188" t="s">
        <v>98</v>
      </c>
      <c r="B80" s="2012" t="s">
        <v>2408</v>
      </c>
      <c r="C80" s="2013"/>
      <c r="D80" s="2013"/>
      <c r="E80" s="2013"/>
      <c r="F80" s="2013"/>
      <c r="G80" s="2013"/>
      <c r="H80" s="2013"/>
      <c r="I80" s="2014"/>
    </row>
    <row r="81" spans="1:9" ht="20.100000000000001" customHeight="1" x14ac:dyDescent="0.25">
      <c r="A81" s="188" t="s">
        <v>100</v>
      </c>
      <c r="B81" s="2012">
        <v>50</v>
      </c>
      <c r="C81" s="2013"/>
      <c r="D81" s="2013"/>
      <c r="E81" s="2013"/>
      <c r="F81" s="2013"/>
      <c r="G81" s="2013"/>
      <c r="H81" s="2013"/>
      <c r="I81" s="2014"/>
    </row>
    <row r="82" spans="1:9" ht="20.100000000000001" customHeight="1" x14ac:dyDescent="0.25">
      <c r="A82" s="74" t="s">
        <v>101</v>
      </c>
      <c r="B82" s="2113" t="s">
        <v>2409</v>
      </c>
      <c r="C82" s="2114"/>
      <c r="D82" s="2114"/>
      <c r="E82" s="2114"/>
      <c r="F82" s="2114"/>
      <c r="G82" s="2114"/>
      <c r="H82" s="2114"/>
      <c r="I82" s="2115"/>
    </row>
    <row r="83" spans="1:9" ht="26.25" customHeight="1" x14ac:dyDescent="0.25">
      <c r="A83" s="74" t="s">
        <v>103</v>
      </c>
      <c r="B83" s="2113" t="s">
        <v>2410</v>
      </c>
      <c r="C83" s="2114"/>
      <c r="D83" s="2114"/>
      <c r="E83" s="2114"/>
      <c r="F83" s="2114"/>
      <c r="G83" s="2114"/>
      <c r="H83" s="2114"/>
      <c r="I83" s="2115"/>
    </row>
    <row r="84" spans="1:9" ht="20.100000000000001" customHeight="1" x14ac:dyDescent="0.25">
      <c r="A84" s="188" t="s">
        <v>105</v>
      </c>
      <c r="B84" s="2113" t="s">
        <v>2411</v>
      </c>
      <c r="C84" s="2114"/>
      <c r="D84" s="2114"/>
      <c r="E84" s="2114"/>
      <c r="F84" s="2114"/>
      <c r="G84" s="2114"/>
      <c r="H84" s="2114"/>
      <c r="I84" s="2115"/>
    </row>
    <row r="85" spans="1:9" ht="13.5" customHeight="1" x14ac:dyDescent="0.25">
      <c r="A85" s="74" t="s">
        <v>107</v>
      </c>
      <c r="B85" s="2383">
        <v>3000000</v>
      </c>
      <c r="C85" s="2384"/>
      <c r="D85" s="2384"/>
      <c r="E85" s="2384"/>
      <c r="F85" s="2384"/>
      <c r="G85" s="2384"/>
      <c r="H85" s="2384"/>
      <c r="I85" s="2385"/>
    </row>
    <row r="86" spans="1:9" ht="20.100000000000001" customHeight="1" x14ac:dyDescent="0.25">
      <c r="A86" s="189" t="s">
        <v>108</v>
      </c>
      <c r="B86" s="2113" t="s">
        <v>2412</v>
      </c>
      <c r="C86" s="2114"/>
      <c r="D86" s="2114"/>
      <c r="E86" s="2114"/>
      <c r="F86" s="2114"/>
      <c r="G86" s="2114"/>
      <c r="H86" s="2114"/>
      <c r="I86" s="2115"/>
    </row>
    <row r="87" spans="1:9" ht="20.100000000000001" customHeight="1" x14ac:dyDescent="0.25">
      <c r="A87" s="190" t="s">
        <v>110</v>
      </c>
      <c r="B87" s="2113" t="s">
        <v>2386</v>
      </c>
      <c r="C87" s="2114"/>
      <c r="D87" s="2114"/>
      <c r="E87" s="2114"/>
      <c r="F87" s="2114"/>
      <c r="G87" s="2114"/>
      <c r="H87" s="2114"/>
      <c r="I87" s="2115"/>
    </row>
    <row r="88" spans="1:9" ht="20.100000000000001" customHeight="1" x14ac:dyDescent="0.25">
      <c r="A88" s="79" t="s">
        <v>112</v>
      </c>
      <c r="B88" s="90" t="s">
        <v>113</v>
      </c>
      <c r="C88" s="90" t="s">
        <v>114</v>
      </c>
      <c r="D88" s="90" t="s">
        <v>115</v>
      </c>
      <c r="E88" s="90" t="s">
        <v>116</v>
      </c>
      <c r="F88" s="90" t="s">
        <v>117</v>
      </c>
      <c r="G88" s="90" t="s">
        <v>118</v>
      </c>
      <c r="H88" s="90" t="s">
        <v>119</v>
      </c>
      <c r="I88" s="97" t="s">
        <v>120</v>
      </c>
    </row>
    <row r="89" spans="1:9" ht="20.100000000000001" customHeight="1" x14ac:dyDescent="0.25">
      <c r="A89" s="2420" t="s">
        <v>2413</v>
      </c>
      <c r="B89" s="1980">
        <v>1</v>
      </c>
      <c r="C89" s="2392" t="s">
        <v>5513</v>
      </c>
      <c r="D89" s="2395" t="s">
        <v>2388</v>
      </c>
      <c r="E89" s="2392" t="s">
        <v>2414</v>
      </c>
      <c r="F89" s="2392" t="s">
        <v>2415</v>
      </c>
      <c r="G89" s="2392" t="s">
        <v>5509</v>
      </c>
      <c r="H89" s="2398">
        <v>0</v>
      </c>
      <c r="I89" s="2395" t="s">
        <v>2416</v>
      </c>
    </row>
    <row r="90" spans="1:9" ht="20.100000000000001" customHeight="1" x14ac:dyDescent="0.25">
      <c r="A90" s="2421"/>
      <c r="B90" s="1993"/>
      <c r="C90" s="2393"/>
      <c r="D90" s="2396"/>
      <c r="E90" s="2393"/>
      <c r="F90" s="2393"/>
      <c r="G90" s="2393"/>
      <c r="H90" s="2399"/>
      <c r="I90" s="2396"/>
    </row>
    <row r="91" spans="1:9" ht="43.5" customHeight="1" x14ac:dyDescent="0.25">
      <c r="A91" s="2421"/>
      <c r="B91" s="1981"/>
      <c r="C91" s="2394"/>
      <c r="D91" s="2397"/>
      <c r="E91" s="2394"/>
      <c r="F91" s="2394"/>
      <c r="G91" s="2394"/>
      <c r="H91" s="2400"/>
      <c r="I91" s="2397"/>
    </row>
    <row r="92" spans="1:9" ht="20.100000000000001" customHeight="1" x14ac:dyDescent="0.25">
      <c r="A92" s="2421"/>
      <c r="B92" s="2410">
        <v>2</v>
      </c>
      <c r="C92" s="2392" t="s">
        <v>5505</v>
      </c>
      <c r="D92" s="2395" t="s">
        <v>2388</v>
      </c>
      <c r="E92" s="2392" t="s">
        <v>2422</v>
      </c>
      <c r="F92" s="2392" t="s">
        <v>2423</v>
      </c>
      <c r="G92" s="2392" t="s">
        <v>5508</v>
      </c>
      <c r="H92" s="2423">
        <v>500000</v>
      </c>
      <c r="I92" s="2392" t="s">
        <v>5500</v>
      </c>
    </row>
    <row r="93" spans="1:9" ht="60" customHeight="1" x14ac:dyDescent="0.25">
      <c r="A93" s="2421"/>
      <c r="B93" s="2411"/>
      <c r="C93" s="2393"/>
      <c r="D93" s="2396"/>
      <c r="E93" s="2393"/>
      <c r="F93" s="2393"/>
      <c r="G93" s="2393"/>
      <c r="H93" s="2424"/>
      <c r="I93" s="2393"/>
    </row>
    <row r="94" spans="1:9" ht="19.5" hidden="1" customHeight="1" x14ac:dyDescent="0.25">
      <c r="A94" s="2421"/>
      <c r="B94" s="2412"/>
      <c r="C94" s="2394"/>
      <c r="D94" s="2397"/>
      <c r="E94" s="2394"/>
      <c r="F94" s="2394"/>
      <c r="G94" s="2394"/>
      <c r="H94" s="640"/>
      <c r="I94" s="2394"/>
    </row>
    <row r="95" spans="1:9" ht="62.25" customHeight="1" x14ac:dyDescent="0.25">
      <c r="A95" s="2421"/>
      <c r="B95" s="1383">
        <v>3</v>
      </c>
      <c r="C95" s="1384" t="s">
        <v>5506</v>
      </c>
      <c r="D95" s="1390" t="s">
        <v>2388</v>
      </c>
      <c r="E95" s="1384" t="s">
        <v>5495</v>
      </c>
      <c r="F95" s="1389" t="s">
        <v>2424</v>
      </c>
      <c r="G95" s="1381" t="s">
        <v>5508</v>
      </c>
      <c r="H95" s="641">
        <v>1500000</v>
      </c>
      <c r="I95" s="1383" t="s">
        <v>5499</v>
      </c>
    </row>
    <row r="96" spans="1:9" ht="62.25" customHeight="1" x14ac:dyDescent="0.25">
      <c r="A96" s="2421"/>
      <c r="B96" s="1383">
        <v>4</v>
      </c>
      <c r="C96" s="1384" t="s">
        <v>5507</v>
      </c>
      <c r="D96" s="1387" t="s">
        <v>2404</v>
      </c>
      <c r="E96" s="1384" t="s">
        <v>5496</v>
      </c>
      <c r="F96" s="1385" t="s">
        <v>2424</v>
      </c>
      <c r="G96" s="1381" t="s">
        <v>5508</v>
      </c>
      <c r="H96" s="641">
        <v>1000000</v>
      </c>
      <c r="I96" s="1388" t="s">
        <v>5498</v>
      </c>
    </row>
    <row r="97" spans="1:9" ht="20.100000000000001" customHeight="1" thickBot="1" x14ac:dyDescent="0.3">
      <c r="A97" s="2422"/>
      <c r="B97" s="631"/>
      <c r="C97" s="632"/>
      <c r="D97" s="632"/>
      <c r="E97" s="632"/>
      <c r="F97" s="632"/>
      <c r="G97" s="632"/>
      <c r="H97" s="633"/>
      <c r="I97" s="632"/>
    </row>
    <row r="98" spans="1:9" ht="20.100000000000001" customHeight="1" thickBot="1" x14ac:dyDescent="0.3">
      <c r="A98" s="634"/>
      <c r="B98" s="635"/>
      <c r="C98" s="636"/>
      <c r="D98" s="637"/>
      <c r="E98" s="637"/>
      <c r="F98" s="637"/>
      <c r="G98" s="637"/>
      <c r="H98" s="638"/>
      <c r="I98" s="639"/>
    </row>
    <row r="99" spans="1:9" ht="20.100000000000001" customHeight="1" x14ac:dyDescent="0.25">
      <c r="A99" s="186" t="s">
        <v>86</v>
      </c>
      <c r="B99" s="2380" t="s">
        <v>2350</v>
      </c>
      <c r="C99" s="2381"/>
      <c r="D99" s="2381"/>
      <c r="E99" s="2381"/>
      <c r="F99" s="2381"/>
      <c r="G99" s="2381"/>
      <c r="H99" s="2381"/>
      <c r="I99" s="2382"/>
    </row>
    <row r="100" spans="1:9" ht="20.100000000000001" customHeight="1" x14ac:dyDescent="0.25">
      <c r="A100" s="188" t="s">
        <v>1960</v>
      </c>
      <c r="B100" s="2012" t="s">
        <v>2351</v>
      </c>
      <c r="C100" s="2013"/>
      <c r="D100" s="2013"/>
      <c r="E100" s="2013"/>
      <c r="F100" s="2013"/>
      <c r="G100" s="2013"/>
      <c r="H100" s="2013"/>
      <c r="I100" s="2014"/>
    </row>
    <row r="101" spans="1:9" ht="20.100000000000001" customHeight="1" x14ac:dyDescent="0.25">
      <c r="A101" s="188" t="s">
        <v>90</v>
      </c>
      <c r="B101" s="2012" t="s">
        <v>2352</v>
      </c>
      <c r="C101" s="2013"/>
      <c r="D101" s="2013"/>
      <c r="E101" s="2013"/>
      <c r="F101" s="2013"/>
      <c r="G101" s="2013"/>
      <c r="H101" s="2013"/>
      <c r="I101" s="2014"/>
    </row>
    <row r="102" spans="1:9" ht="20.100000000000001" customHeight="1" x14ac:dyDescent="0.25">
      <c r="A102" s="74" t="s">
        <v>92</v>
      </c>
      <c r="B102" s="2012" t="s">
        <v>2417</v>
      </c>
      <c r="C102" s="2013"/>
      <c r="D102" s="2013"/>
      <c r="E102" s="2013"/>
      <c r="F102" s="2013"/>
      <c r="G102" s="2013"/>
      <c r="H102" s="2013"/>
      <c r="I102" s="2014"/>
    </row>
    <row r="103" spans="1:9" ht="20.100000000000001" customHeight="1" x14ac:dyDescent="0.25">
      <c r="A103" s="188" t="s">
        <v>94</v>
      </c>
      <c r="B103" s="2012" t="s">
        <v>2418</v>
      </c>
      <c r="C103" s="2013"/>
      <c r="D103" s="2013"/>
      <c r="E103" s="2013"/>
      <c r="F103" s="2013"/>
      <c r="G103" s="2013"/>
      <c r="H103" s="2013"/>
      <c r="I103" s="2014"/>
    </row>
    <row r="104" spans="1:9" ht="20.100000000000001" customHeight="1" x14ac:dyDescent="0.25">
      <c r="A104" s="188" t="s">
        <v>96</v>
      </c>
      <c r="B104" s="2012" t="s">
        <v>97</v>
      </c>
      <c r="C104" s="2013"/>
      <c r="D104" s="2013"/>
      <c r="E104" s="2013"/>
      <c r="F104" s="2013"/>
      <c r="G104" s="2013"/>
      <c r="H104" s="2013"/>
      <c r="I104" s="2014"/>
    </row>
    <row r="105" spans="1:9" ht="20.100000000000001" customHeight="1" x14ac:dyDescent="0.25">
      <c r="A105" s="188" t="s">
        <v>98</v>
      </c>
      <c r="B105" s="2012" t="s">
        <v>2381</v>
      </c>
      <c r="C105" s="2013"/>
      <c r="D105" s="2013"/>
      <c r="E105" s="2013"/>
      <c r="F105" s="2013"/>
      <c r="G105" s="2013"/>
      <c r="H105" s="2013"/>
      <c r="I105" s="2014"/>
    </row>
    <row r="106" spans="1:9" ht="20.100000000000001" customHeight="1" x14ac:dyDescent="0.25">
      <c r="A106" s="188" t="s">
        <v>100</v>
      </c>
      <c r="B106" s="2012">
        <v>10</v>
      </c>
      <c r="C106" s="2013"/>
      <c r="D106" s="2013"/>
      <c r="E106" s="2013"/>
      <c r="F106" s="2013"/>
      <c r="G106" s="2013"/>
      <c r="H106" s="2013"/>
      <c r="I106" s="2014"/>
    </row>
    <row r="107" spans="1:9" ht="20.100000000000001" customHeight="1" x14ac:dyDescent="0.25">
      <c r="A107" s="74" t="s">
        <v>101</v>
      </c>
      <c r="B107" s="2113" t="s">
        <v>5660</v>
      </c>
      <c r="C107" s="2114"/>
      <c r="D107" s="2114"/>
      <c r="E107" s="2114"/>
      <c r="F107" s="2114"/>
      <c r="G107" s="2114"/>
      <c r="H107" s="2114"/>
      <c r="I107" s="2115"/>
    </row>
    <row r="108" spans="1:9" ht="20.100000000000001" customHeight="1" x14ac:dyDescent="0.25">
      <c r="A108" s="74" t="s">
        <v>103</v>
      </c>
      <c r="B108" s="2113" t="s">
        <v>2419</v>
      </c>
      <c r="C108" s="2114"/>
      <c r="D108" s="2114"/>
      <c r="E108" s="2114"/>
      <c r="F108" s="2114"/>
      <c r="G108" s="2114"/>
      <c r="H108" s="2114"/>
      <c r="I108" s="2115"/>
    </row>
    <row r="109" spans="1:9" ht="20.100000000000001" customHeight="1" x14ac:dyDescent="0.25">
      <c r="A109" s="188" t="s">
        <v>105</v>
      </c>
      <c r="B109" s="2113" t="s">
        <v>2420</v>
      </c>
      <c r="C109" s="2114"/>
      <c r="D109" s="2114"/>
      <c r="E109" s="2114"/>
      <c r="F109" s="2114"/>
      <c r="G109" s="2114"/>
      <c r="H109" s="2114"/>
      <c r="I109" s="2115"/>
    </row>
    <row r="110" spans="1:9" ht="13.5" customHeight="1" x14ac:dyDescent="0.25">
      <c r="A110" s="74" t="s">
        <v>107</v>
      </c>
      <c r="B110" s="2383">
        <v>3000000</v>
      </c>
      <c r="C110" s="2384"/>
      <c r="D110" s="2384"/>
      <c r="E110" s="2384"/>
      <c r="F110" s="2384"/>
      <c r="G110" s="2384"/>
      <c r="H110" s="2384"/>
      <c r="I110" s="2385"/>
    </row>
    <row r="111" spans="1:9" ht="20.100000000000001" customHeight="1" x14ac:dyDescent="0.25">
      <c r="A111" s="189" t="s">
        <v>108</v>
      </c>
      <c r="B111" s="2113" t="s">
        <v>862</v>
      </c>
      <c r="C111" s="2114"/>
      <c r="D111" s="2114"/>
      <c r="E111" s="2114"/>
      <c r="F111" s="2114"/>
      <c r="G111" s="2114"/>
      <c r="H111" s="2114"/>
      <c r="I111" s="2115"/>
    </row>
    <row r="112" spans="1:9" ht="20.100000000000001" customHeight="1" x14ac:dyDescent="0.25">
      <c r="A112" s="190" t="s">
        <v>110</v>
      </c>
      <c r="B112" s="2113" t="s">
        <v>2386</v>
      </c>
      <c r="C112" s="2114"/>
      <c r="D112" s="2114"/>
      <c r="E112" s="2114"/>
      <c r="F112" s="2114"/>
      <c r="G112" s="2114"/>
      <c r="H112" s="2114"/>
      <c r="I112" s="2115"/>
    </row>
    <row r="113" spans="1:9" ht="20.100000000000001" customHeight="1" x14ac:dyDescent="0.25">
      <c r="A113" s="79" t="s">
        <v>112</v>
      </c>
      <c r="B113" s="90" t="s">
        <v>113</v>
      </c>
      <c r="C113" s="90" t="s">
        <v>114</v>
      </c>
      <c r="D113" s="90" t="s">
        <v>115</v>
      </c>
      <c r="E113" s="90" t="s">
        <v>116</v>
      </c>
      <c r="F113" s="90" t="s">
        <v>117</v>
      </c>
      <c r="G113" s="90" t="s">
        <v>118</v>
      </c>
      <c r="H113" s="90" t="s">
        <v>119</v>
      </c>
      <c r="I113" s="97" t="s">
        <v>120</v>
      </c>
    </row>
    <row r="114" spans="1:9" ht="20.100000000000001" customHeight="1" x14ac:dyDescent="0.25">
      <c r="A114" s="2203" t="s">
        <v>2421</v>
      </c>
      <c r="B114" s="1980">
        <v>1</v>
      </c>
      <c r="C114" s="2392" t="s">
        <v>5528</v>
      </c>
      <c r="D114" s="2395" t="s">
        <v>2388</v>
      </c>
      <c r="E114" s="2392" t="s">
        <v>2399</v>
      </c>
      <c r="F114" s="2392" t="s">
        <v>2399</v>
      </c>
      <c r="G114" s="2392" t="s">
        <v>2399</v>
      </c>
      <c r="H114" s="2425">
        <v>0</v>
      </c>
      <c r="I114" s="2392" t="s">
        <v>2401</v>
      </c>
    </row>
    <row r="115" spans="1:9" ht="20.100000000000001" customHeight="1" x14ac:dyDescent="0.25">
      <c r="A115" s="2204"/>
      <c r="B115" s="1993"/>
      <c r="C115" s="2393"/>
      <c r="D115" s="2396"/>
      <c r="E115" s="2393"/>
      <c r="F115" s="2393"/>
      <c r="G115" s="2393"/>
      <c r="H115" s="2426"/>
      <c r="I115" s="2393"/>
    </row>
    <row r="116" spans="1:9" ht="20.100000000000001" customHeight="1" x14ac:dyDescent="0.25">
      <c r="A116" s="2204"/>
      <c r="B116" s="1981"/>
      <c r="C116" s="2394"/>
      <c r="D116" s="2397"/>
      <c r="E116" s="2394"/>
      <c r="F116" s="2394"/>
      <c r="G116" s="2394"/>
      <c r="H116" s="2427"/>
      <c r="I116" s="2394"/>
    </row>
    <row r="117" spans="1:9" ht="20.100000000000001" customHeight="1" x14ac:dyDescent="0.25">
      <c r="A117" s="2204"/>
      <c r="B117" s="2410">
        <v>2</v>
      </c>
      <c r="C117" s="2392" t="s">
        <v>5529</v>
      </c>
      <c r="D117" s="2395" t="s">
        <v>2388</v>
      </c>
      <c r="E117" s="2392" t="s">
        <v>2422</v>
      </c>
      <c r="F117" s="2392" t="s">
        <v>5515</v>
      </c>
      <c r="G117" s="2392" t="s">
        <v>5514</v>
      </c>
      <c r="H117" s="2423">
        <v>500000</v>
      </c>
      <c r="I117" s="2392" t="s">
        <v>5500</v>
      </c>
    </row>
    <row r="118" spans="1:9" ht="57.75" customHeight="1" x14ac:dyDescent="0.25">
      <c r="A118" s="2204"/>
      <c r="B118" s="2411"/>
      <c r="C118" s="2393"/>
      <c r="D118" s="2396"/>
      <c r="E118" s="2393"/>
      <c r="F118" s="2393"/>
      <c r="G118" s="2393"/>
      <c r="H118" s="2424"/>
      <c r="I118" s="2393"/>
    </row>
    <row r="119" spans="1:9" ht="0.75" customHeight="1" x14ac:dyDescent="0.25">
      <c r="A119" s="2204"/>
      <c r="B119" s="2412"/>
      <c r="C119" s="2394"/>
      <c r="D119" s="2397"/>
      <c r="E119" s="2394"/>
      <c r="F119" s="2394"/>
      <c r="G119" s="2394"/>
      <c r="H119" s="640"/>
      <c r="I119" s="2394"/>
    </row>
    <row r="120" spans="1:9" ht="47.25" customHeight="1" x14ac:dyDescent="0.25">
      <c r="A120" s="2204"/>
      <c r="B120" s="342">
        <v>3</v>
      </c>
      <c r="C120" s="624" t="s">
        <v>5516</v>
      </c>
      <c r="D120" s="612" t="s">
        <v>2388</v>
      </c>
      <c r="E120" s="1384" t="s">
        <v>5495</v>
      </c>
      <c r="F120" s="611" t="s">
        <v>5517</v>
      </c>
      <c r="G120" s="625" t="s">
        <v>5497</v>
      </c>
      <c r="H120" s="641">
        <v>1500000</v>
      </c>
      <c r="I120" s="342" t="s">
        <v>5499</v>
      </c>
    </row>
    <row r="121" spans="1:9" ht="61.5" customHeight="1" thickBot="1" x14ac:dyDescent="0.3">
      <c r="A121" s="2204"/>
      <c r="B121" s="342">
        <v>4</v>
      </c>
      <c r="C121" s="624" t="s">
        <v>5496</v>
      </c>
      <c r="D121" s="610" t="s">
        <v>2404</v>
      </c>
      <c r="E121" s="1384" t="s">
        <v>5496</v>
      </c>
      <c r="F121" s="642" t="s">
        <v>5518</v>
      </c>
      <c r="G121" s="1381" t="s">
        <v>5497</v>
      </c>
      <c r="H121" s="641">
        <v>1000000</v>
      </c>
      <c r="I121" s="643" t="s">
        <v>5498</v>
      </c>
    </row>
    <row r="122" spans="1:9" ht="33.75" customHeight="1" thickBot="1" x14ac:dyDescent="0.3">
      <c r="A122" s="497"/>
      <c r="B122" s="644"/>
      <c r="C122" s="645"/>
      <c r="D122" s="646"/>
      <c r="E122" s="645"/>
      <c r="F122" s="645"/>
      <c r="G122" s="646"/>
      <c r="H122" s="647"/>
      <c r="I122" s="646"/>
    </row>
    <row r="123" spans="1:9" ht="20.100000000000001" customHeight="1" x14ac:dyDescent="0.25">
      <c r="A123" s="186" t="s">
        <v>86</v>
      </c>
      <c r="B123" s="2377" t="s">
        <v>2350</v>
      </c>
      <c r="C123" s="2377"/>
      <c r="D123" s="2377"/>
      <c r="E123" s="2377"/>
      <c r="F123" s="2377"/>
      <c r="G123" s="2377"/>
      <c r="H123" s="2377"/>
      <c r="I123" s="2378"/>
    </row>
    <row r="124" spans="1:9" ht="20.100000000000001" customHeight="1" x14ac:dyDescent="0.25">
      <c r="A124" s="188" t="s">
        <v>1960</v>
      </c>
      <c r="B124" s="1601" t="s">
        <v>2351</v>
      </c>
      <c r="C124" s="1601"/>
      <c r="D124" s="1601"/>
      <c r="E124" s="1601"/>
      <c r="F124" s="1601"/>
      <c r="G124" s="1601"/>
      <c r="H124" s="1601"/>
      <c r="I124" s="2011"/>
    </row>
    <row r="125" spans="1:9" ht="20.100000000000001" customHeight="1" x14ac:dyDescent="0.25">
      <c r="A125" s="188" t="s">
        <v>90</v>
      </c>
      <c r="B125" s="1601" t="s">
        <v>2352</v>
      </c>
      <c r="C125" s="1601"/>
      <c r="D125" s="1601"/>
      <c r="E125" s="1601"/>
      <c r="F125" s="1601"/>
      <c r="G125" s="1601"/>
      <c r="H125" s="1601"/>
      <c r="I125" s="2011"/>
    </row>
    <row r="126" spans="1:9" ht="20.100000000000001" customHeight="1" x14ac:dyDescent="0.25">
      <c r="A126" s="74" t="s">
        <v>92</v>
      </c>
      <c r="B126" s="1601" t="s">
        <v>2425</v>
      </c>
      <c r="C126" s="1601"/>
      <c r="D126" s="1601"/>
      <c r="E126" s="1601"/>
      <c r="F126" s="1601"/>
      <c r="G126" s="1601"/>
      <c r="H126" s="1601"/>
      <c r="I126" s="2011"/>
    </row>
    <row r="127" spans="1:9" ht="20.100000000000001" customHeight="1" x14ac:dyDescent="0.25">
      <c r="A127" s="188" t="s">
        <v>94</v>
      </c>
      <c r="B127" s="1601" t="s">
        <v>2426</v>
      </c>
      <c r="C127" s="1601"/>
      <c r="D127" s="1601"/>
      <c r="E127" s="1601"/>
      <c r="F127" s="1601"/>
      <c r="G127" s="1601"/>
      <c r="H127" s="1601"/>
      <c r="I127" s="2011"/>
    </row>
    <row r="128" spans="1:9" ht="20.100000000000001" customHeight="1" x14ac:dyDescent="0.25">
      <c r="A128" s="188" t="s">
        <v>96</v>
      </c>
      <c r="B128" s="2012" t="s">
        <v>97</v>
      </c>
      <c r="C128" s="2013"/>
      <c r="D128" s="2013"/>
      <c r="E128" s="2013"/>
      <c r="F128" s="2013"/>
      <c r="G128" s="2013"/>
      <c r="H128" s="2013"/>
      <c r="I128" s="2014"/>
    </row>
    <row r="129" spans="1:9" ht="20.100000000000001" customHeight="1" x14ac:dyDescent="0.25">
      <c r="A129" s="188" t="s">
        <v>98</v>
      </c>
      <c r="B129" s="1601" t="s">
        <v>2355</v>
      </c>
      <c r="C129" s="1601"/>
      <c r="D129" s="1601"/>
      <c r="E129" s="1601"/>
      <c r="F129" s="1601"/>
      <c r="G129" s="1601"/>
      <c r="H129" s="1601"/>
      <c r="I129" s="2011"/>
    </row>
    <row r="130" spans="1:9" ht="20.100000000000001" customHeight="1" x14ac:dyDescent="0.25">
      <c r="A130" s="188" t="s">
        <v>100</v>
      </c>
      <c r="B130" s="1601">
        <v>0</v>
      </c>
      <c r="C130" s="1601"/>
      <c r="D130" s="1601"/>
      <c r="E130" s="1601"/>
      <c r="F130" s="1601"/>
      <c r="G130" s="1601"/>
      <c r="H130" s="1601"/>
      <c r="I130" s="2011"/>
    </row>
    <row r="131" spans="1:9" ht="20.100000000000001" customHeight="1" x14ac:dyDescent="0.25">
      <c r="A131" s="74" t="s">
        <v>101</v>
      </c>
      <c r="B131" s="2032" t="s">
        <v>5661</v>
      </c>
      <c r="C131" s="2032"/>
      <c r="D131" s="2032"/>
      <c r="E131" s="2032"/>
      <c r="F131" s="2032"/>
      <c r="G131" s="2032"/>
      <c r="H131" s="2032"/>
      <c r="I131" s="2098"/>
    </row>
    <row r="132" spans="1:9" ht="20.100000000000001" customHeight="1" x14ac:dyDescent="0.25">
      <c r="A132" s="74" t="s">
        <v>103</v>
      </c>
      <c r="B132" s="2032" t="s">
        <v>5661</v>
      </c>
      <c r="C132" s="2032"/>
      <c r="D132" s="2032"/>
      <c r="E132" s="2032"/>
      <c r="F132" s="2032"/>
      <c r="G132" s="2032"/>
      <c r="H132" s="2032"/>
      <c r="I132" s="2098"/>
    </row>
    <row r="133" spans="1:9" ht="20.100000000000001" customHeight="1" x14ac:dyDescent="0.25">
      <c r="A133" s="188" t="s">
        <v>105</v>
      </c>
      <c r="B133" s="2032" t="s">
        <v>2427</v>
      </c>
      <c r="C133" s="2032"/>
      <c r="D133" s="2032"/>
      <c r="E133" s="2032"/>
      <c r="F133" s="2032"/>
      <c r="G133" s="2032"/>
      <c r="H133" s="2032"/>
      <c r="I133" s="2098"/>
    </row>
    <row r="134" spans="1:9" ht="20.100000000000001" customHeight="1" x14ac:dyDescent="0.25">
      <c r="A134" s="74" t="s">
        <v>107</v>
      </c>
      <c r="B134" s="2428">
        <v>1500000</v>
      </c>
      <c r="C134" s="2428"/>
      <c r="D134" s="2428"/>
      <c r="E134" s="2428"/>
      <c r="F134" s="2428"/>
      <c r="G134" s="2428"/>
      <c r="H134" s="2428"/>
      <c r="I134" s="2429"/>
    </row>
    <row r="135" spans="1:9" ht="20.100000000000001" customHeight="1" x14ac:dyDescent="0.25">
      <c r="A135" s="189" t="s">
        <v>108</v>
      </c>
      <c r="B135" s="2032" t="s">
        <v>2428</v>
      </c>
      <c r="C135" s="2032"/>
      <c r="D135" s="2032"/>
      <c r="E135" s="2032"/>
      <c r="F135" s="2032"/>
      <c r="G135" s="2032"/>
      <c r="H135" s="2032"/>
      <c r="I135" s="2098"/>
    </row>
    <row r="136" spans="1:9" ht="20.100000000000001" customHeight="1" x14ac:dyDescent="0.25">
      <c r="A136" s="190" t="s">
        <v>110</v>
      </c>
      <c r="B136" s="2032" t="s">
        <v>2429</v>
      </c>
      <c r="C136" s="2032"/>
      <c r="D136" s="2032"/>
      <c r="E136" s="2032"/>
      <c r="F136" s="2032"/>
      <c r="G136" s="2032"/>
      <c r="H136" s="2032"/>
      <c r="I136" s="2098"/>
    </row>
    <row r="137" spans="1:9" ht="20.100000000000001" customHeight="1" x14ac:dyDescent="0.25">
      <c r="A137" s="79" t="s">
        <v>112</v>
      </c>
      <c r="B137" s="90" t="s">
        <v>113</v>
      </c>
      <c r="C137" s="90" t="s">
        <v>114</v>
      </c>
      <c r="D137" s="90" t="s">
        <v>115</v>
      </c>
      <c r="E137" s="90" t="s">
        <v>116</v>
      </c>
      <c r="F137" s="90" t="s">
        <v>117</v>
      </c>
      <c r="G137" s="90" t="s">
        <v>118</v>
      </c>
      <c r="H137" s="90" t="s">
        <v>119</v>
      </c>
      <c r="I137" s="97" t="s">
        <v>120</v>
      </c>
    </row>
    <row r="138" spans="1:9" ht="37.5" customHeight="1" x14ac:dyDescent="0.25">
      <c r="A138" s="2430" t="s">
        <v>2430</v>
      </c>
      <c r="B138" s="1604">
        <v>1</v>
      </c>
      <c r="C138" s="2433" t="s">
        <v>2431</v>
      </c>
      <c r="D138" s="99" t="s">
        <v>2432</v>
      </c>
      <c r="E138" s="2433" t="s">
        <v>2433</v>
      </c>
      <c r="F138" s="2410" t="s">
        <v>2434</v>
      </c>
      <c r="G138" s="2410" t="s">
        <v>2434</v>
      </c>
      <c r="H138" s="2436">
        <v>0</v>
      </c>
      <c r="I138" s="2041" t="s">
        <v>2435</v>
      </c>
    </row>
    <row r="139" spans="1:9" ht="40.5" customHeight="1" x14ac:dyDescent="0.25">
      <c r="A139" s="2431"/>
      <c r="B139" s="1604"/>
      <c r="C139" s="2434"/>
      <c r="D139" s="99" t="s">
        <v>2436</v>
      </c>
      <c r="E139" s="2435"/>
      <c r="F139" s="2412"/>
      <c r="G139" s="2412"/>
      <c r="H139" s="2436"/>
      <c r="I139" s="2041"/>
    </row>
    <row r="140" spans="1:9" ht="28.5" customHeight="1" x14ac:dyDescent="0.25">
      <c r="A140" s="2431"/>
      <c r="B140" s="1608">
        <v>2</v>
      </c>
      <c r="C140" s="2433" t="s">
        <v>2437</v>
      </c>
      <c r="D140" s="99" t="s">
        <v>2432</v>
      </c>
      <c r="E140" s="2433" t="s">
        <v>5502</v>
      </c>
      <c r="F140" s="1980" t="s">
        <v>2439</v>
      </c>
      <c r="G140" s="2410" t="s">
        <v>5503</v>
      </c>
      <c r="H140" s="2441">
        <v>500000</v>
      </c>
      <c r="I140" s="2119" t="s">
        <v>5504</v>
      </c>
    </row>
    <row r="141" spans="1:9" ht="33.75" customHeight="1" x14ac:dyDescent="0.25">
      <c r="A141" s="2431"/>
      <c r="B141" s="1608"/>
      <c r="C141" s="2437"/>
      <c r="D141" s="99" t="s">
        <v>2436</v>
      </c>
      <c r="E141" s="2437"/>
      <c r="F141" s="1981"/>
      <c r="G141" s="2411"/>
      <c r="H141" s="2442"/>
      <c r="I141" s="2119"/>
    </row>
    <row r="142" spans="1:9" ht="20.100000000000001" customHeight="1" x14ac:dyDescent="0.25">
      <c r="A142" s="2431"/>
      <c r="B142" s="1608">
        <v>3</v>
      </c>
      <c r="C142" s="2433" t="s">
        <v>5501</v>
      </c>
      <c r="D142" s="99" t="s">
        <v>2432</v>
      </c>
      <c r="E142" s="2410" t="s">
        <v>2438</v>
      </c>
      <c r="F142" s="2410" t="s">
        <v>2439</v>
      </c>
      <c r="G142" s="1608" t="s">
        <v>2440</v>
      </c>
      <c r="H142" s="2436">
        <v>500000</v>
      </c>
      <c r="I142" s="2438" t="s">
        <v>2441</v>
      </c>
    </row>
    <row r="143" spans="1:9" ht="20.100000000000001" customHeight="1" x14ac:dyDescent="0.25">
      <c r="A143" s="2431"/>
      <c r="B143" s="1608"/>
      <c r="C143" s="2434"/>
      <c r="D143" s="99" t="s">
        <v>2442</v>
      </c>
      <c r="E143" s="2411"/>
      <c r="F143" s="2411"/>
      <c r="G143" s="1608"/>
      <c r="H143" s="2436"/>
      <c r="I143" s="2439"/>
    </row>
    <row r="144" spans="1:9" ht="25.5" customHeight="1" x14ac:dyDescent="0.25">
      <c r="A144" s="2431"/>
      <c r="B144" s="1608"/>
      <c r="C144" s="2437"/>
      <c r="D144" s="99" t="s">
        <v>2443</v>
      </c>
      <c r="E144" s="2412"/>
      <c r="F144" s="2412"/>
      <c r="G144" s="1608"/>
      <c r="H144" s="2436"/>
      <c r="I144" s="2440"/>
    </row>
    <row r="145" spans="1:9" ht="56.45" customHeight="1" thickBot="1" x14ac:dyDescent="0.3">
      <c r="A145" s="2432"/>
      <c r="B145" s="345">
        <v>4</v>
      </c>
      <c r="C145" s="648" t="s">
        <v>5530</v>
      </c>
      <c r="D145" s="648" t="s">
        <v>2432</v>
      </c>
      <c r="E145" s="648" t="s">
        <v>2438</v>
      </c>
      <c r="F145" s="649" t="s">
        <v>2439</v>
      </c>
      <c r="G145" s="650" t="s">
        <v>2444</v>
      </c>
      <c r="H145" s="651">
        <v>500000</v>
      </c>
      <c r="I145" s="652" t="s">
        <v>2441</v>
      </c>
    </row>
    <row r="146" spans="1:9" ht="50.1" customHeight="1" x14ac:dyDescent="0.25">
      <c r="H146" s="653"/>
      <c r="I146" s="654"/>
    </row>
    <row r="147" spans="1:9" ht="50.1" hidden="1" customHeight="1" x14ac:dyDescent="0.25"/>
    <row r="148" spans="1:9" ht="50.1" hidden="1" customHeight="1" x14ac:dyDescent="0.25">
      <c r="A148" s="186" t="s">
        <v>86</v>
      </c>
      <c r="B148" s="2377" t="s">
        <v>2350</v>
      </c>
      <c r="C148" s="2377"/>
      <c r="D148" s="2377"/>
      <c r="E148" s="2377"/>
      <c r="F148" s="2377"/>
      <c r="G148" s="2377"/>
      <c r="H148" s="2377"/>
      <c r="I148" s="2378"/>
    </row>
    <row r="149" spans="1:9" ht="50.1" hidden="1" customHeight="1" x14ac:dyDescent="0.25">
      <c r="A149" s="188" t="s">
        <v>1960</v>
      </c>
      <c r="B149" s="1601" t="s">
        <v>2351</v>
      </c>
      <c r="C149" s="1601"/>
      <c r="D149" s="1601"/>
      <c r="E149" s="1601"/>
      <c r="F149" s="1601"/>
      <c r="G149" s="1601"/>
      <c r="H149" s="1601"/>
      <c r="I149" s="2011"/>
    </row>
    <row r="150" spans="1:9" ht="50.1" hidden="1" customHeight="1" x14ac:dyDescent="0.25">
      <c r="A150" s="188" t="s">
        <v>90</v>
      </c>
      <c r="B150" s="1601" t="s">
        <v>2352</v>
      </c>
      <c r="C150" s="1601"/>
      <c r="D150" s="1601"/>
      <c r="E150" s="1601"/>
      <c r="F150" s="1601"/>
      <c r="G150" s="1601"/>
      <c r="H150" s="1601"/>
      <c r="I150" s="2011"/>
    </row>
    <row r="151" spans="1:9" ht="50.1" hidden="1" customHeight="1" x14ac:dyDescent="0.25">
      <c r="A151" s="74" t="s">
        <v>92</v>
      </c>
      <c r="B151" s="1601" t="s">
        <v>2445</v>
      </c>
      <c r="C151" s="1601"/>
      <c r="D151" s="1601"/>
      <c r="E151" s="1601"/>
      <c r="F151" s="1601"/>
      <c r="G151" s="1601"/>
      <c r="H151" s="1601"/>
      <c r="I151" s="2011"/>
    </row>
    <row r="152" spans="1:9" ht="50.1" hidden="1" customHeight="1" x14ac:dyDescent="0.25">
      <c r="A152" s="188" t="s">
        <v>94</v>
      </c>
      <c r="B152" s="1601" t="s">
        <v>2446</v>
      </c>
      <c r="C152" s="1601"/>
      <c r="D152" s="1601"/>
      <c r="E152" s="1601"/>
      <c r="F152" s="1601"/>
      <c r="G152" s="1601"/>
      <c r="H152" s="1601"/>
      <c r="I152" s="2011"/>
    </row>
    <row r="153" spans="1:9" ht="50.1" hidden="1" customHeight="1" x14ac:dyDescent="0.25">
      <c r="A153" s="188" t="s">
        <v>98</v>
      </c>
      <c r="B153" s="1601" t="s">
        <v>2381</v>
      </c>
      <c r="C153" s="1601"/>
      <c r="D153" s="1601"/>
      <c r="E153" s="1601"/>
      <c r="F153" s="1601"/>
      <c r="G153" s="1601"/>
      <c r="H153" s="1601"/>
      <c r="I153" s="2011"/>
    </row>
    <row r="154" spans="1:9" ht="50.1" hidden="1" customHeight="1" x14ac:dyDescent="0.25">
      <c r="A154" s="188" t="s">
        <v>100</v>
      </c>
      <c r="B154" s="2032" t="s">
        <v>572</v>
      </c>
      <c r="C154" s="2032"/>
      <c r="D154" s="2032"/>
      <c r="E154" s="2032"/>
      <c r="F154" s="2032"/>
      <c r="G154" s="2032"/>
      <c r="H154" s="2032"/>
      <c r="I154" s="2098"/>
    </row>
    <row r="155" spans="1:9" ht="50.1" hidden="1" customHeight="1" x14ac:dyDescent="0.25">
      <c r="A155" s="74" t="s">
        <v>101</v>
      </c>
      <c r="B155" s="2032" t="s">
        <v>572</v>
      </c>
      <c r="C155" s="2032"/>
      <c r="D155" s="2032"/>
      <c r="E155" s="2032"/>
      <c r="F155" s="2032"/>
      <c r="G155" s="2032"/>
      <c r="H155" s="2032"/>
      <c r="I155" s="2098"/>
    </row>
    <row r="156" spans="1:9" ht="50.1" hidden="1" customHeight="1" x14ac:dyDescent="0.25">
      <c r="A156" s="74" t="s">
        <v>103</v>
      </c>
      <c r="B156" s="2032" t="s">
        <v>572</v>
      </c>
      <c r="C156" s="2032"/>
      <c r="D156" s="2032"/>
      <c r="E156" s="2032"/>
      <c r="F156" s="2032"/>
      <c r="G156" s="2032"/>
      <c r="H156" s="2032"/>
      <c r="I156" s="2098"/>
    </row>
    <row r="157" spans="1:9" ht="50.1" hidden="1" customHeight="1" x14ac:dyDescent="0.25">
      <c r="A157" s="74" t="s">
        <v>107</v>
      </c>
      <c r="B157" s="2428">
        <v>0</v>
      </c>
      <c r="C157" s="2428"/>
      <c r="D157" s="2428"/>
      <c r="E157" s="2428"/>
      <c r="F157" s="2428"/>
      <c r="G157" s="2428"/>
      <c r="H157" s="2428"/>
      <c r="I157" s="2429"/>
    </row>
    <row r="158" spans="1:9" ht="50.1" hidden="1" customHeight="1" x14ac:dyDescent="0.25">
      <c r="A158" s="189" t="s">
        <v>108</v>
      </c>
      <c r="B158" s="2032" t="s">
        <v>572</v>
      </c>
      <c r="C158" s="2032"/>
      <c r="D158" s="2032"/>
      <c r="E158" s="2032"/>
      <c r="F158" s="2032"/>
      <c r="G158" s="2032"/>
      <c r="H158" s="2032"/>
      <c r="I158" s="2098"/>
    </row>
    <row r="159" spans="1:9" ht="50.1" hidden="1" customHeight="1" x14ac:dyDescent="0.25">
      <c r="A159" s="190" t="s">
        <v>110</v>
      </c>
      <c r="B159" s="2032" t="s">
        <v>572</v>
      </c>
      <c r="C159" s="2032"/>
      <c r="D159" s="2032"/>
      <c r="E159" s="2032"/>
      <c r="F159" s="2032"/>
      <c r="G159" s="2032"/>
      <c r="H159" s="2032"/>
      <c r="I159" s="2098"/>
    </row>
    <row r="160" spans="1:9" ht="50.1" hidden="1" customHeight="1" x14ac:dyDescent="0.25">
      <c r="A160" s="188" t="s">
        <v>105</v>
      </c>
      <c r="B160" s="2032" t="s">
        <v>572</v>
      </c>
      <c r="C160" s="2032"/>
      <c r="D160" s="2032"/>
      <c r="E160" s="2032"/>
      <c r="F160" s="2032"/>
      <c r="G160" s="2032"/>
      <c r="H160" s="2032"/>
      <c r="I160" s="2098"/>
    </row>
    <row r="161" spans="1:9" ht="50.1" hidden="1" customHeight="1" x14ac:dyDescent="0.25">
      <c r="A161" s="79" t="s">
        <v>112</v>
      </c>
      <c r="B161" s="90" t="s">
        <v>113</v>
      </c>
      <c r="C161" s="90" t="s">
        <v>114</v>
      </c>
      <c r="D161" s="90" t="s">
        <v>115</v>
      </c>
      <c r="E161" s="90" t="s">
        <v>116</v>
      </c>
      <c r="F161" s="90" t="s">
        <v>117</v>
      </c>
      <c r="G161" s="90" t="s">
        <v>118</v>
      </c>
      <c r="H161" s="90" t="s">
        <v>119</v>
      </c>
      <c r="I161" s="97" t="s">
        <v>120</v>
      </c>
    </row>
    <row r="162" spans="1:9" ht="50.1" hidden="1" customHeight="1" x14ac:dyDescent="0.25">
      <c r="A162" s="2117" t="s">
        <v>2447</v>
      </c>
      <c r="B162" s="2410">
        <v>1</v>
      </c>
      <c r="C162" s="1982" t="s">
        <v>572</v>
      </c>
      <c r="D162" s="1982" t="s">
        <v>572</v>
      </c>
      <c r="E162" s="1982" t="s">
        <v>572</v>
      </c>
      <c r="F162" s="1982" t="s">
        <v>572</v>
      </c>
      <c r="G162" s="1982" t="s">
        <v>572</v>
      </c>
      <c r="H162" s="2445">
        <v>0</v>
      </c>
      <c r="I162" s="1988" t="s">
        <v>572</v>
      </c>
    </row>
    <row r="163" spans="1:9" ht="50.1" hidden="1" customHeight="1" x14ac:dyDescent="0.25">
      <c r="A163" s="2117"/>
      <c r="B163" s="2411"/>
      <c r="C163" s="1995"/>
      <c r="D163" s="1995"/>
      <c r="E163" s="1995"/>
      <c r="F163" s="1995"/>
      <c r="G163" s="1995"/>
      <c r="H163" s="2446"/>
      <c r="I163" s="2107"/>
    </row>
    <row r="164" spans="1:9" ht="50.1" hidden="1" customHeight="1" x14ac:dyDescent="0.25">
      <c r="A164" s="2117"/>
      <c r="B164" s="2412"/>
      <c r="C164" s="1996"/>
      <c r="D164" s="1996"/>
      <c r="E164" s="1996"/>
      <c r="F164" s="1996"/>
      <c r="G164" s="1996"/>
      <c r="H164" s="2447"/>
      <c r="I164" s="2108"/>
    </row>
    <row r="165" spans="1:9" ht="50.1" hidden="1" customHeight="1" x14ac:dyDescent="0.25">
      <c r="A165" s="2117"/>
      <c r="B165" s="2410">
        <v>2</v>
      </c>
      <c r="C165" s="1982" t="s">
        <v>572</v>
      </c>
      <c r="D165" s="1982" t="s">
        <v>572</v>
      </c>
      <c r="E165" s="1982" t="s">
        <v>572</v>
      </c>
      <c r="F165" s="1982" t="s">
        <v>572</v>
      </c>
      <c r="G165" s="1982" t="s">
        <v>572</v>
      </c>
      <c r="H165" s="2445">
        <v>0</v>
      </c>
      <c r="I165" s="1988" t="s">
        <v>572</v>
      </c>
    </row>
    <row r="166" spans="1:9" ht="50.1" hidden="1" customHeight="1" x14ac:dyDescent="0.25">
      <c r="A166" s="2117"/>
      <c r="B166" s="2411"/>
      <c r="C166" s="1995"/>
      <c r="D166" s="1995"/>
      <c r="E166" s="1995"/>
      <c r="F166" s="1995"/>
      <c r="G166" s="1995"/>
      <c r="H166" s="2446"/>
      <c r="I166" s="2107"/>
    </row>
    <row r="167" spans="1:9" ht="50.1" hidden="1" customHeight="1" x14ac:dyDescent="0.25">
      <c r="A167" s="2117"/>
      <c r="B167" s="2412"/>
      <c r="C167" s="1996"/>
      <c r="D167" s="1996"/>
      <c r="E167" s="1996"/>
      <c r="F167" s="1996"/>
      <c r="G167" s="1996"/>
      <c r="H167" s="2447"/>
      <c r="I167" s="2108"/>
    </row>
    <row r="168" spans="1:9" ht="50.1" hidden="1" customHeight="1" x14ac:dyDescent="0.25">
      <c r="A168" s="2117"/>
      <c r="B168" s="1608">
        <v>3</v>
      </c>
      <c r="C168" s="1982" t="s">
        <v>572</v>
      </c>
      <c r="D168" s="1982" t="s">
        <v>572</v>
      </c>
      <c r="E168" s="1982" t="s">
        <v>572</v>
      </c>
      <c r="F168" s="1982" t="s">
        <v>572</v>
      </c>
      <c r="G168" s="1982" t="s">
        <v>572</v>
      </c>
      <c r="H168" s="2445">
        <v>0</v>
      </c>
      <c r="I168" s="1988" t="s">
        <v>572</v>
      </c>
    </row>
    <row r="169" spans="1:9" ht="50.1" hidden="1" customHeight="1" x14ac:dyDescent="0.25">
      <c r="A169" s="2117"/>
      <c r="B169" s="1608"/>
      <c r="C169" s="1995"/>
      <c r="D169" s="1995"/>
      <c r="E169" s="1995"/>
      <c r="F169" s="1995"/>
      <c r="G169" s="1995"/>
      <c r="H169" s="2446"/>
      <c r="I169" s="2107"/>
    </row>
    <row r="170" spans="1:9" ht="50.1" hidden="1" customHeight="1" x14ac:dyDescent="0.25">
      <c r="A170" s="2117"/>
      <c r="B170" s="1608"/>
      <c r="C170" s="1996"/>
      <c r="D170" s="1996"/>
      <c r="E170" s="1996"/>
      <c r="F170" s="1996"/>
      <c r="G170" s="1996"/>
      <c r="H170" s="2447"/>
      <c r="I170" s="2108"/>
    </row>
    <row r="171" spans="1:9" ht="50.1" hidden="1" customHeight="1" x14ac:dyDescent="0.25">
      <c r="A171" s="2117"/>
      <c r="B171" s="2410">
        <v>4</v>
      </c>
      <c r="C171" s="1982" t="s">
        <v>572</v>
      </c>
      <c r="D171" s="1982" t="s">
        <v>572</v>
      </c>
      <c r="E171" s="1982" t="s">
        <v>572</v>
      </c>
      <c r="F171" s="1982" t="s">
        <v>572</v>
      </c>
      <c r="G171" s="1982" t="s">
        <v>572</v>
      </c>
      <c r="H171" s="2445">
        <v>0</v>
      </c>
      <c r="I171" s="1988" t="s">
        <v>572</v>
      </c>
    </row>
    <row r="172" spans="1:9" ht="50.1" hidden="1" customHeight="1" x14ac:dyDescent="0.25">
      <c r="A172" s="2443"/>
      <c r="B172" s="2411"/>
      <c r="C172" s="1995"/>
      <c r="D172" s="1995"/>
      <c r="E172" s="1995"/>
      <c r="F172" s="1995"/>
      <c r="G172" s="1995"/>
      <c r="H172" s="2446"/>
      <c r="I172" s="2107"/>
    </row>
    <row r="173" spans="1:9" ht="50.1" hidden="1" customHeight="1" x14ac:dyDescent="0.25">
      <c r="A173" s="2444"/>
      <c r="B173" s="2448"/>
      <c r="C173" s="1996"/>
      <c r="D173" s="1996"/>
      <c r="E173" s="1996"/>
      <c r="F173" s="1996"/>
      <c r="G173" s="1996"/>
      <c r="H173" s="2447"/>
      <c r="I173" s="2108"/>
    </row>
    <row r="174" spans="1:9" ht="50.1" hidden="1" customHeight="1" x14ac:dyDescent="0.25"/>
    <row r="175" spans="1:9" ht="50.1" hidden="1" customHeight="1" x14ac:dyDescent="0.25"/>
    <row r="176" spans="1:9" ht="50.1" hidden="1" customHeight="1" x14ac:dyDescent="0.25">
      <c r="A176" s="186" t="s">
        <v>86</v>
      </c>
      <c r="B176" s="2377" t="s">
        <v>2350</v>
      </c>
      <c r="C176" s="2377"/>
      <c r="D176" s="2377"/>
      <c r="E176" s="2377"/>
      <c r="F176" s="2377"/>
      <c r="G176" s="2377"/>
      <c r="H176" s="2377"/>
      <c r="I176" s="2378"/>
    </row>
    <row r="177" spans="1:9" ht="50.1" hidden="1" customHeight="1" x14ac:dyDescent="0.25">
      <c r="A177" s="188" t="s">
        <v>1960</v>
      </c>
      <c r="B177" s="1601" t="s">
        <v>2351</v>
      </c>
      <c r="C177" s="1601"/>
      <c r="D177" s="1601"/>
      <c r="E177" s="1601"/>
      <c r="F177" s="1601"/>
      <c r="G177" s="1601"/>
      <c r="H177" s="1601"/>
      <c r="I177" s="2011"/>
    </row>
    <row r="178" spans="1:9" ht="50.1" hidden="1" customHeight="1" x14ac:dyDescent="0.25">
      <c r="A178" s="188" t="s">
        <v>90</v>
      </c>
      <c r="B178" s="1601" t="s">
        <v>2352</v>
      </c>
      <c r="C178" s="1601"/>
      <c r="D178" s="1601"/>
      <c r="E178" s="1601"/>
      <c r="F178" s="1601"/>
      <c r="G178" s="1601"/>
      <c r="H178" s="1601"/>
      <c r="I178" s="2011"/>
    </row>
    <row r="179" spans="1:9" ht="50.1" hidden="1" customHeight="1" x14ac:dyDescent="0.25">
      <c r="A179" s="74" t="s">
        <v>92</v>
      </c>
      <c r="B179" s="1601" t="s">
        <v>2448</v>
      </c>
      <c r="C179" s="1601"/>
      <c r="D179" s="1601"/>
      <c r="E179" s="1601"/>
      <c r="F179" s="1601"/>
      <c r="G179" s="1601"/>
      <c r="H179" s="1601"/>
      <c r="I179" s="2011"/>
    </row>
    <row r="180" spans="1:9" ht="50.1" hidden="1" customHeight="1" x14ac:dyDescent="0.25">
      <c r="A180" s="188" t="s">
        <v>94</v>
      </c>
      <c r="B180" s="1601" t="s">
        <v>2449</v>
      </c>
      <c r="C180" s="1601"/>
      <c r="D180" s="1601"/>
      <c r="E180" s="1601"/>
      <c r="F180" s="1601"/>
      <c r="G180" s="1601"/>
      <c r="H180" s="1601"/>
      <c r="I180" s="2011"/>
    </row>
    <row r="181" spans="1:9" ht="50.1" hidden="1" customHeight="1" x14ac:dyDescent="0.25">
      <c r="A181" s="188" t="s">
        <v>98</v>
      </c>
      <c r="B181" s="1601" t="s">
        <v>2450</v>
      </c>
      <c r="C181" s="1601"/>
      <c r="D181" s="1601"/>
      <c r="E181" s="1601"/>
      <c r="F181" s="1601"/>
      <c r="G181" s="1601"/>
      <c r="H181" s="1601"/>
      <c r="I181" s="2011"/>
    </row>
    <row r="182" spans="1:9" ht="50.1" hidden="1" customHeight="1" x14ac:dyDescent="0.25">
      <c r="A182" s="188" t="s">
        <v>100</v>
      </c>
      <c r="B182" s="2032" t="s">
        <v>572</v>
      </c>
      <c r="C182" s="2032"/>
      <c r="D182" s="2032"/>
      <c r="E182" s="2032"/>
      <c r="F182" s="2032"/>
      <c r="G182" s="2032"/>
      <c r="H182" s="2032"/>
      <c r="I182" s="2098"/>
    </row>
    <row r="183" spans="1:9" ht="50.1" hidden="1" customHeight="1" x14ac:dyDescent="0.25">
      <c r="A183" s="74" t="s">
        <v>101</v>
      </c>
      <c r="B183" s="2032" t="s">
        <v>572</v>
      </c>
      <c r="C183" s="2032"/>
      <c r="D183" s="2032"/>
      <c r="E183" s="2032"/>
      <c r="F183" s="2032"/>
      <c r="G183" s="2032"/>
      <c r="H183" s="2032"/>
      <c r="I183" s="2098"/>
    </row>
    <row r="184" spans="1:9" ht="50.1" hidden="1" customHeight="1" x14ac:dyDescent="0.25">
      <c r="A184" s="74" t="s">
        <v>103</v>
      </c>
      <c r="B184" s="2032" t="s">
        <v>572</v>
      </c>
      <c r="C184" s="2032"/>
      <c r="D184" s="2032"/>
      <c r="E184" s="2032"/>
      <c r="F184" s="2032"/>
      <c r="G184" s="2032"/>
      <c r="H184" s="2032"/>
      <c r="I184" s="2098"/>
    </row>
    <row r="185" spans="1:9" ht="50.1" hidden="1" customHeight="1" x14ac:dyDescent="0.25">
      <c r="A185" s="74" t="s">
        <v>107</v>
      </c>
      <c r="B185" s="2428">
        <v>0</v>
      </c>
      <c r="C185" s="2428"/>
      <c r="D185" s="2428"/>
      <c r="E185" s="2428"/>
      <c r="F185" s="2428"/>
      <c r="G185" s="2428"/>
      <c r="H185" s="2428"/>
      <c r="I185" s="2429"/>
    </row>
    <row r="186" spans="1:9" ht="50.1" hidden="1" customHeight="1" x14ac:dyDescent="0.25">
      <c r="A186" s="189" t="s">
        <v>108</v>
      </c>
      <c r="B186" s="2032" t="s">
        <v>572</v>
      </c>
      <c r="C186" s="2032"/>
      <c r="D186" s="2032"/>
      <c r="E186" s="2032"/>
      <c r="F186" s="2032"/>
      <c r="G186" s="2032"/>
      <c r="H186" s="2032"/>
      <c r="I186" s="2098"/>
    </row>
    <row r="187" spans="1:9" ht="50.1" hidden="1" customHeight="1" x14ac:dyDescent="0.25">
      <c r="A187" s="190" t="s">
        <v>110</v>
      </c>
      <c r="B187" s="2032" t="s">
        <v>572</v>
      </c>
      <c r="C187" s="2032"/>
      <c r="D187" s="2032"/>
      <c r="E187" s="2032"/>
      <c r="F187" s="2032"/>
      <c r="G187" s="2032"/>
      <c r="H187" s="2032"/>
      <c r="I187" s="2098"/>
    </row>
    <row r="188" spans="1:9" ht="50.1" hidden="1" customHeight="1" x14ac:dyDescent="0.25">
      <c r="A188" s="188" t="s">
        <v>105</v>
      </c>
      <c r="B188" s="2032" t="s">
        <v>572</v>
      </c>
      <c r="C188" s="2032"/>
      <c r="D188" s="2032"/>
      <c r="E188" s="2032"/>
      <c r="F188" s="2032"/>
      <c r="G188" s="2032"/>
      <c r="H188" s="2032"/>
      <c r="I188" s="2098"/>
    </row>
    <row r="189" spans="1:9" ht="50.1" hidden="1" customHeight="1" x14ac:dyDescent="0.25">
      <c r="A189" s="79" t="s">
        <v>112</v>
      </c>
      <c r="B189" s="90" t="s">
        <v>113</v>
      </c>
      <c r="C189" s="90" t="s">
        <v>114</v>
      </c>
      <c r="D189" s="90" t="s">
        <v>115</v>
      </c>
      <c r="E189" s="90" t="s">
        <v>116</v>
      </c>
      <c r="F189" s="90" t="s">
        <v>117</v>
      </c>
      <c r="G189" s="90" t="s">
        <v>118</v>
      </c>
      <c r="H189" s="90" t="s">
        <v>119</v>
      </c>
      <c r="I189" s="97" t="s">
        <v>120</v>
      </c>
    </row>
    <row r="190" spans="1:9" ht="50.1" hidden="1" customHeight="1" x14ac:dyDescent="0.25">
      <c r="A190" s="2117" t="s">
        <v>2451</v>
      </c>
      <c r="B190" s="2410">
        <v>1</v>
      </c>
      <c r="C190" s="1982" t="s">
        <v>572</v>
      </c>
      <c r="D190" s="1982" t="s">
        <v>572</v>
      </c>
      <c r="E190" s="1982" t="s">
        <v>572</v>
      </c>
      <c r="F190" s="1982" t="s">
        <v>572</v>
      </c>
      <c r="G190" s="1982" t="s">
        <v>572</v>
      </c>
      <c r="H190" s="2445">
        <v>0</v>
      </c>
      <c r="I190" s="1988" t="s">
        <v>572</v>
      </c>
    </row>
    <row r="191" spans="1:9" ht="50.1" hidden="1" customHeight="1" x14ac:dyDescent="0.25">
      <c r="A191" s="2117"/>
      <c r="B191" s="2411"/>
      <c r="C191" s="1995"/>
      <c r="D191" s="1995"/>
      <c r="E191" s="1995"/>
      <c r="F191" s="1995"/>
      <c r="G191" s="1995"/>
      <c r="H191" s="2446"/>
      <c r="I191" s="2107"/>
    </row>
    <row r="192" spans="1:9" ht="50.1" hidden="1" customHeight="1" x14ac:dyDescent="0.25">
      <c r="A192" s="2117"/>
      <c r="B192" s="2412"/>
      <c r="C192" s="1996"/>
      <c r="D192" s="1996"/>
      <c r="E192" s="1996"/>
      <c r="F192" s="1996"/>
      <c r="G192" s="1996"/>
      <c r="H192" s="2447"/>
      <c r="I192" s="2108"/>
    </row>
    <row r="193" spans="1:9" ht="50.1" hidden="1" customHeight="1" x14ac:dyDescent="0.25">
      <c r="A193" s="2117"/>
      <c r="B193" s="2410">
        <v>2</v>
      </c>
      <c r="C193" s="1982" t="s">
        <v>572</v>
      </c>
      <c r="D193" s="1982" t="s">
        <v>572</v>
      </c>
      <c r="E193" s="1982" t="s">
        <v>572</v>
      </c>
      <c r="F193" s="1982" t="s">
        <v>572</v>
      </c>
      <c r="G193" s="1982" t="s">
        <v>572</v>
      </c>
      <c r="H193" s="2445">
        <v>0</v>
      </c>
      <c r="I193" s="1988" t="s">
        <v>572</v>
      </c>
    </row>
    <row r="194" spans="1:9" ht="50.1" hidden="1" customHeight="1" x14ac:dyDescent="0.25">
      <c r="A194" s="2117"/>
      <c r="B194" s="2411"/>
      <c r="C194" s="1995"/>
      <c r="D194" s="1995"/>
      <c r="E194" s="1995"/>
      <c r="F194" s="1995"/>
      <c r="G194" s="1995"/>
      <c r="H194" s="2446"/>
      <c r="I194" s="2107"/>
    </row>
    <row r="195" spans="1:9" ht="50.1" hidden="1" customHeight="1" x14ac:dyDescent="0.25">
      <c r="A195" s="2117"/>
      <c r="B195" s="2412"/>
      <c r="C195" s="1996"/>
      <c r="D195" s="1996"/>
      <c r="E195" s="1996"/>
      <c r="F195" s="1996"/>
      <c r="G195" s="1996"/>
      <c r="H195" s="2447"/>
      <c r="I195" s="2108"/>
    </row>
    <row r="196" spans="1:9" ht="50.1" hidden="1" customHeight="1" x14ac:dyDescent="0.25">
      <c r="A196" s="2117"/>
      <c r="B196" s="1608">
        <v>3</v>
      </c>
      <c r="C196" s="1982" t="s">
        <v>572</v>
      </c>
      <c r="D196" s="1982" t="s">
        <v>572</v>
      </c>
      <c r="E196" s="1982" t="s">
        <v>572</v>
      </c>
      <c r="F196" s="1982" t="s">
        <v>572</v>
      </c>
      <c r="G196" s="1982" t="s">
        <v>572</v>
      </c>
      <c r="H196" s="2445">
        <v>0</v>
      </c>
      <c r="I196" s="1988" t="s">
        <v>572</v>
      </c>
    </row>
    <row r="197" spans="1:9" ht="50.1" hidden="1" customHeight="1" x14ac:dyDescent="0.25">
      <c r="A197" s="2117"/>
      <c r="B197" s="1608"/>
      <c r="C197" s="1995"/>
      <c r="D197" s="1995"/>
      <c r="E197" s="1995"/>
      <c r="F197" s="1995"/>
      <c r="G197" s="1995"/>
      <c r="H197" s="2446"/>
      <c r="I197" s="2107"/>
    </row>
    <row r="198" spans="1:9" ht="50.1" hidden="1" customHeight="1" x14ac:dyDescent="0.25">
      <c r="A198" s="2117"/>
      <c r="B198" s="1608"/>
      <c r="C198" s="1996"/>
      <c r="D198" s="1996"/>
      <c r="E198" s="1996"/>
      <c r="F198" s="1996"/>
      <c r="G198" s="1996"/>
      <c r="H198" s="2447"/>
      <c r="I198" s="2108"/>
    </row>
    <row r="199" spans="1:9" ht="50.1" hidden="1" customHeight="1" x14ac:dyDescent="0.25">
      <c r="A199" s="2117"/>
      <c r="B199" s="2410">
        <v>4</v>
      </c>
      <c r="C199" s="1982" t="s">
        <v>572</v>
      </c>
      <c r="D199" s="1982" t="s">
        <v>572</v>
      </c>
      <c r="E199" s="1982" t="s">
        <v>572</v>
      </c>
      <c r="F199" s="1982" t="s">
        <v>572</v>
      </c>
      <c r="G199" s="1982" t="s">
        <v>572</v>
      </c>
      <c r="H199" s="2445">
        <v>0</v>
      </c>
      <c r="I199" s="1988" t="s">
        <v>572</v>
      </c>
    </row>
    <row r="200" spans="1:9" ht="50.1" hidden="1" customHeight="1" x14ac:dyDescent="0.25">
      <c r="A200" s="2443"/>
      <c r="B200" s="2411"/>
      <c r="C200" s="1995"/>
      <c r="D200" s="1995"/>
      <c r="E200" s="1995"/>
      <c r="F200" s="1995"/>
      <c r="G200" s="1995"/>
      <c r="H200" s="2446"/>
      <c r="I200" s="2107"/>
    </row>
    <row r="201" spans="1:9" ht="50.1" hidden="1" customHeight="1" x14ac:dyDescent="0.25">
      <c r="A201" s="2444"/>
      <c r="B201" s="2448"/>
      <c r="C201" s="1996"/>
      <c r="D201" s="1996"/>
      <c r="E201" s="1996"/>
      <c r="F201" s="1996"/>
      <c r="G201" s="1996"/>
      <c r="H201" s="2447"/>
      <c r="I201" s="2108"/>
    </row>
    <row r="202" spans="1:9" ht="50.1" hidden="1" customHeight="1" x14ac:dyDescent="0.25"/>
    <row r="203" spans="1:9" ht="50.1" hidden="1" customHeight="1" x14ac:dyDescent="0.25"/>
    <row r="204" spans="1:9" ht="50.1" hidden="1" customHeight="1" x14ac:dyDescent="0.25">
      <c r="A204" s="186" t="s">
        <v>86</v>
      </c>
      <c r="B204" s="2377" t="s">
        <v>2350</v>
      </c>
      <c r="C204" s="2377"/>
      <c r="D204" s="2377"/>
      <c r="E204" s="2377"/>
      <c r="F204" s="2377"/>
      <c r="G204" s="2377"/>
      <c r="H204" s="2377"/>
      <c r="I204" s="2378"/>
    </row>
    <row r="205" spans="1:9" ht="50.1" hidden="1" customHeight="1" x14ac:dyDescent="0.25">
      <c r="A205" s="188" t="s">
        <v>1960</v>
      </c>
      <c r="B205" s="1601" t="s">
        <v>2351</v>
      </c>
      <c r="C205" s="1601"/>
      <c r="D205" s="1601"/>
      <c r="E205" s="1601"/>
      <c r="F205" s="1601"/>
      <c r="G205" s="1601"/>
      <c r="H205" s="1601"/>
      <c r="I205" s="2011"/>
    </row>
    <row r="206" spans="1:9" ht="50.1" hidden="1" customHeight="1" x14ac:dyDescent="0.25">
      <c r="A206" s="188" t="s">
        <v>90</v>
      </c>
      <c r="B206" s="1601"/>
      <c r="C206" s="1601"/>
      <c r="D206" s="1601"/>
      <c r="E206" s="1601"/>
      <c r="F206" s="1601"/>
      <c r="G206" s="1601"/>
      <c r="H206" s="1601"/>
      <c r="I206" s="2011"/>
    </row>
    <row r="207" spans="1:9" ht="50.1" hidden="1" customHeight="1" x14ac:dyDescent="0.25">
      <c r="A207" s="74" t="s">
        <v>92</v>
      </c>
      <c r="B207" s="1601" t="s">
        <v>2452</v>
      </c>
      <c r="C207" s="1601"/>
      <c r="D207" s="1601"/>
      <c r="E207" s="1601"/>
      <c r="F207" s="1601"/>
      <c r="G207" s="1601"/>
      <c r="H207" s="1601"/>
      <c r="I207" s="2011"/>
    </row>
    <row r="208" spans="1:9" ht="50.1" hidden="1" customHeight="1" x14ac:dyDescent="0.25">
      <c r="A208" s="188" t="s">
        <v>94</v>
      </c>
      <c r="B208" s="1601" t="s">
        <v>2453</v>
      </c>
      <c r="C208" s="1601"/>
      <c r="D208" s="1601"/>
      <c r="E208" s="1601"/>
      <c r="F208" s="1601"/>
      <c r="G208" s="1601"/>
      <c r="H208" s="1601"/>
      <c r="I208" s="2011"/>
    </row>
    <row r="209" spans="1:9" ht="50.1" hidden="1" customHeight="1" x14ac:dyDescent="0.25">
      <c r="A209" s="188" t="s">
        <v>98</v>
      </c>
      <c r="B209" s="1601" t="s">
        <v>2408</v>
      </c>
      <c r="C209" s="1601"/>
      <c r="D209" s="1601"/>
      <c r="E209" s="1601"/>
      <c r="F209" s="1601"/>
      <c r="G209" s="1601"/>
      <c r="H209" s="1601"/>
      <c r="I209" s="2011"/>
    </row>
    <row r="210" spans="1:9" ht="50.1" hidden="1" customHeight="1" x14ac:dyDescent="0.25">
      <c r="A210" s="188" t="s">
        <v>100</v>
      </c>
      <c r="B210" s="2032" t="s">
        <v>572</v>
      </c>
      <c r="C210" s="2032"/>
      <c r="D210" s="2032"/>
      <c r="E210" s="2032"/>
      <c r="F210" s="2032"/>
      <c r="G210" s="2032"/>
      <c r="H210" s="2032"/>
      <c r="I210" s="2098"/>
    </row>
    <row r="211" spans="1:9" ht="50.1" hidden="1" customHeight="1" x14ac:dyDescent="0.25">
      <c r="A211" s="74" t="s">
        <v>101</v>
      </c>
      <c r="B211" s="2032" t="s">
        <v>572</v>
      </c>
      <c r="C211" s="2032"/>
      <c r="D211" s="2032"/>
      <c r="E211" s="2032"/>
      <c r="F211" s="2032"/>
      <c r="G211" s="2032"/>
      <c r="H211" s="2032"/>
      <c r="I211" s="2098"/>
    </row>
    <row r="212" spans="1:9" ht="50.1" hidden="1" customHeight="1" x14ac:dyDescent="0.25">
      <c r="A212" s="74" t="s">
        <v>103</v>
      </c>
      <c r="B212" s="2032" t="s">
        <v>572</v>
      </c>
      <c r="C212" s="2032"/>
      <c r="D212" s="2032"/>
      <c r="E212" s="2032"/>
      <c r="F212" s="2032"/>
      <c r="G212" s="2032"/>
      <c r="H212" s="2032"/>
      <c r="I212" s="2098"/>
    </row>
    <row r="213" spans="1:9" ht="50.1" hidden="1" customHeight="1" x14ac:dyDescent="0.25">
      <c r="A213" s="74" t="s">
        <v>107</v>
      </c>
      <c r="B213" s="2428">
        <v>0</v>
      </c>
      <c r="C213" s="2428"/>
      <c r="D213" s="2428"/>
      <c r="E213" s="2428"/>
      <c r="F213" s="2428"/>
      <c r="G213" s="2428"/>
      <c r="H213" s="2428"/>
      <c r="I213" s="2429"/>
    </row>
    <row r="214" spans="1:9" ht="50.1" hidden="1" customHeight="1" x14ac:dyDescent="0.25">
      <c r="A214" s="189" t="s">
        <v>108</v>
      </c>
      <c r="B214" s="2032" t="s">
        <v>572</v>
      </c>
      <c r="C214" s="2032"/>
      <c r="D214" s="2032"/>
      <c r="E214" s="2032"/>
      <c r="F214" s="2032"/>
      <c r="G214" s="2032"/>
      <c r="H214" s="2032"/>
      <c r="I214" s="2098"/>
    </row>
    <row r="215" spans="1:9" ht="50.1" hidden="1" customHeight="1" x14ac:dyDescent="0.25">
      <c r="A215" s="190" t="s">
        <v>110</v>
      </c>
      <c r="B215" s="2032" t="s">
        <v>572</v>
      </c>
      <c r="C215" s="2032"/>
      <c r="D215" s="2032"/>
      <c r="E215" s="2032"/>
      <c r="F215" s="2032"/>
      <c r="G215" s="2032"/>
      <c r="H215" s="2032"/>
      <c r="I215" s="2098"/>
    </row>
    <row r="216" spans="1:9" ht="50.1" hidden="1" customHeight="1" x14ac:dyDescent="0.25">
      <c r="A216" s="188" t="s">
        <v>105</v>
      </c>
      <c r="B216" s="2032" t="s">
        <v>572</v>
      </c>
      <c r="C216" s="2032"/>
      <c r="D216" s="2032"/>
      <c r="E216" s="2032"/>
      <c r="F216" s="2032"/>
      <c r="G216" s="2032"/>
      <c r="H216" s="2032"/>
      <c r="I216" s="2098"/>
    </row>
    <row r="217" spans="1:9" ht="50.1" hidden="1" customHeight="1" x14ac:dyDescent="0.25">
      <c r="A217" s="79" t="s">
        <v>112</v>
      </c>
      <c r="B217" s="90" t="s">
        <v>113</v>
      </c>
      <c r="C217" s="90" t="s">
        <v>114</v>
      </c>
      <c r="D217" s="90" t="s">
        <v>115</v>
      </c>
      <c r="E217" s="90" t="s">
        <v>116</v>
      </c>
      <c r="F217" s="90" t="s">
        <v>117</v>
      </c>
      <c r="G217" s="90" t="s">
        <v>118</v>
      </c>
      <c r="H217" s="90" t="s">
        <v>119</v>
      </c>
      <c r="I217" s="97" t="s">
        <v>120</v>
      </c>
    </row>
    <row r="218" spans="1:9" ht="50.1" hidden="1" customHeight="1" x14ac:dyDescent="0.25">
      <c r="A218" s="2117" t="s">
        <v>2454</v>
      </c>
      <c r="B218" s="2410">
        <v>1</v>
      </c>
      <c r="C218" s="1982" t="s">
        <v>572</v>
      </c>
      <c r="D218" s="1982" t="s">
        <v>572</v>
      </c>
      <c r="E218" s="1982" t="s">
        <v>572</v>
      </c>
      <c r="F218" s="1982" t="s">
        <v>572</v>
      </c>
      <c r="G218" s="1982" t="s">
        <v>572</v>
      </c>
      <c r="H218" s="2445">
        <v>0</v>
      </c>
      <c r="I218" s="1988" t="s">
        <v>572</v>
      </c>
    </row>
    <row r="219" spans="1:9" ht="50.1" hidden="1" customHeight="1" x14ac:dyDescent="0.25">
      <c r="A219" s="2117"/>
      <c r="B219" s="2411"/>
      <c r="C219" s="1995"/>
      <c r="D219" s="1995"/>
      <c r="E219" s="1995"/>
      <c r="F219" s="1995"/>
      <c r="G219" s="1995"/>
      <c r="H219" s="2446"/>
      <c r="I219" s="2107"/>
    </row>
    <row r="220" spans="1:9" ht="50.1" hidden="1" customHeight="1" x14ac:dyDescent="0.25">
      <c r="A220" s="2117"/>
      <c r="B220" s="2412"/>
      <c r="C220" s="1996"/>
      <c r="D220" s="1996"/>
      <c r="E220" s="1996"/>
      <c r="F220" s="1996"/>
      <c r="G220" s="1996"/>
      <c r="H220" s="2447"/>
      <c r="I220" s="2108"/>
    </row>
    <row r="221" spans="1:9" ht="50.1" hidden="1" customHeight="1" x14ac:dyDescent="0.25">
      <c r="A221" s="2117"/>
      <c r="B221" s="2410">
        <v>2</v>
      </c>
      <c r="C221" s="1982" t="s">
        <v>572</v>
      </c>
      <c r="D221" s="1982" t="s">
        <v>572</v>
      </c>
      <c r="E221" s="1982" t="s">
        <v>572</v>
      </c>
      <c r="F221" s="1982" t="s">
        <v>572</v>
      </c>
      <c r="G221" s="1982" t="s">
        <v>572</v>
      </c>
      <c r="H221" s="2445">
        <v>0</v>
      </c>
      <c r="I221" s="1988" t="s">
        <v>572</v>
      </c>
    </row>
    <row r="222" spans="1:9" ht="50.1" hidden="1" customHeight="1" x14ac:dyDescent="0.25">
      <c r="A222" s="2117"/>
      <c r="B222" s="2411"/>
      <c r="C222" s="1995"/>
      <c r="D222" s="1995"/>
      <c r="E222" s="1995"/>
      <c r="F222" s="1995"/>
      <c r="G222" s="1995"/>
      <c r="H222" s="2446"/>
      <c r="I222" s="2107"/>
    </row>
    <row r="223" spans="1:9" ht="50.1" hidden="1" customHeight="1" x14ac:dyDescent="0.25">
      <c r="A223" s="2117"/>
      <c r="B223" s="2412"/>
      <c r="C223" s="1996"/>
      <c r="D223" s="1996"/>
      <c r="E223" s="1996"/>
      <c r="F223" s="1996"/>
      <c r="G223" s="1996"/>
      <c r="H223" s="2447"/>
      <c r="I223" s="2108"/>
    </row>
    <row r="224" spans="1:9" ht="50.1" hidden="1" customHeight="1" x14ac:dyDescent="0.25">
      <c r="A224" s="2117"/>
      <c r="B224" s="1608">
        <v>3</v>
      </c>
      <c r="C224" s="1982" t="s">
        <v>572</v>
      </c>
      <c r="D224" s="1982" t="s">
        <v>572</v>
      </c>
      <c r="E224" s="1982" t="s">
        <v>572</v>
      </c>
      <c r="F224" s="1982" t="s">
        <v>572</v>
      </c>
      <c r="G224" s="1982" t="s">
        <v>572</v>
      </c>
      <c r="H224" s="2445">
        <v>0</v>
      </c>
      <c r="I224" s="1988" t="s">
        <v>572</v>
      </c>
    </row>
    <row r="225" spans="1:9" ht="50.1" hidden="1" customHeight="1" x14ac:dyDescent="0.25">
      <c r="A225" s="2117"/>
      <c r="B225" s="1608"/>
      <c r="C225" s="1995"/>
      <c r="D225" s="1995"/>
      <c r="E225" s="1995"/>
      <c r="F225" s="1995"/>
      <c r="G225" s="1995"/>
      <c r="H225" s="2446"/>
      <c r="I225" s="2107"/>
    </row>
    <row r="226" spans="1:9" ht="50.1" hidden="1" customHeight="1" x14ac:dyDescent="0.25">
      <c r="A226" s="2117"/>
      <c r="B226" s="1608"/>
      <c r="C226" s="1996"/>
      <c r="D226" s="1996"/>
      <c r="E226" s="1996"/>
      <c r="F226" s="1996"/>
      <c r="G226" s="1996"/>
      <c r="H226" s="2447"/>
      <c r="I226" s="2108"/>
    </row>
    <row r="227" spans="1:9" ht="50.1" hidden="1" customHeight="1" x14ac:dyDescent="0.25">
      <c r="A227" s="2117"/>
      <c r="B227" s="2410">
        <v>4</v>
      </c>
      <c r="C227" s="1982" t="s">
        <v>572</v>
      </c>
      <c r="D227" s="1982" t="s">
        <v>572</v>
      </c>
      <c r="E227" s="1982" t="s">
        <v>572</v>
      </c>
      <c r="F227" s="1982" t="s">
        <v>572</v>
      </c>
      <c r="G227" s="1982" t="s">
        <v>572</v>
      </c>
      <c r="H227" s="2445">
        <v>0</v>
      </c>
      <c r="I227" s="1988" t="s">
        <v>572</v>
      </c>
    </row>
    <row r="228" spans="1:9" ht="50.1" hidden="1" customHeight="1" x14ac:dyDescent="0.25">
      <c r="A228" s="2443"/>
      <c r="B228" s="2411"/>
      <c r="C228" s="1995"/>
      <c r="D228" s="1995"/>
      <c r="E228" s="1995"/>
      <c r="F228" s="1995"/>
      <c r="G228" s="1995"/>
      <c r="H228" s="2446"/>
      <c r="I228" s="2107"/>
    </row>
    <row r="229" spans="1:9" ht="50.1" hidden="1" customHeight="1" x14ac:dyDescent="0.25">
      <c r="A229" s="2444"/>
      <c r="B229" s="2448"/>
      <c r="C229" s="1996"/>
      <c r="D229" s="1996"/>
      <c r="E229" s="1996"/>
      <c r="F229" s="1996"/>
      <c r="G229" s="1996"/>
      <c r="H229" s="2447"/>
      <c r="I229" s="2108"/>
    </row>
    <row r="230" spans="1:9" ht="50.1" hidden="1" customHeight="1" x14ac:dyDescent="0.25"/>
    <row r="231" spans="1:9" ht="50.1" hidden="1" customHeight="1" x14ac:dyDescent="0.25">
      <c r="A231" s="186" t="s">
        <v>86</v>
      </c>
      <c r="B231" s="2377" t="s">
        <v>2350</v>
      </c>
      <c r="C231" s="2377"/>
      <c r="D231" s="2377"/>
      <c r="E231" s="2377"/>
      <c r="F231" s="2377"/>
      <c r="G231" s="2377"/>
      <c r="H231" s="2377"/>
      <c r="I231" s="2378"/>
    </row>
    <row r="232" spans="1:9" ht="50.1" hidden="1" customHeight="1" x14ac:dyDescent="0.25">
      <c r="A232" s="188" t="s">
        <v>1960</v>
      </c>
      <c r="B232" s="1601" t="s">
        <v>2351</v>
      </c>
      <c r="C232" s="1601"/>
      <c r="D232" s="1601"/>
      <c r="E232" s="1601"/>
      <c r="F232" s="1601"/>
      <c r="G232" s="1601"/>
      <c r="H232" s="1601"/>
      <c r="I232" s="2011"/>
    </row>
    <row r="233" spans="1:9" ht="50.1" hidden="1" customHeight="1" x14ac:dyDescent="0.25">
      <c r="A233" s="188" t="s">
        <v>90</v>
      </c>
      <c r="B233" s="1601"/>
      <c r="C233" s="1601"/>
      <c r="D233" s="1601"/>
      <c r="E233" s="1601"/>
      <c r="F233" s="1601"/>
      <c r="G233" s="1601"/>
      <c r="H233" s="1601"/>
      <c r="I233" s="2011"/>
    </row>
    <row r="234" spans="1:9" ht="50.1" hidden="1" customHeight="1" x14ac:dyDescent="0.25">
      <c r="A234" s="74" t="s">
        <v>92</v>
      </c>
      <c r="B234" s="1601" t="s">
        <v>2455</v>
      </c>
      <c r="C234" s="1601"/>
      <c r="D234" s="1601"/>
      <c r="E234" s="1601"/>
      <c r="F234" s="1601"/>
      <c r="G234" s="1601"/>
      <c r="H234" s="1601"/>
      <c r="I234" s="2011"/>
    </row>
    <row r="235" spans="1:9" ht="50.1" hidden="1" customHeight="1" x14ac:dyDescent="0.25">
      <c r="A235" s="188" t="s">
        <v>94</v>
      </c>
      <c r="B235" s="1601" t="s">
        <v>2456</v>
      </c>
      <c r="C235" s="1601"/>
      <c r="D235" s="1601"/>
      <c r="E235" s="1601"/>
      <c r="F235" s="1601"/>
      <c r="G235" s="1601"/>
      <c r="H235" s="1601"/>
      <c r="I235" s="2011"/>
    </row>
    <row r="236" spans="1:9" ht="50.1" hidden="1" customHeight="1" x14ac:dyDescent="0.25">
      <c r="A236" s="188" t="s">
        <v>98</v>
      </c>
      <c r="B236" s="1601" t="s">
        <v>2457</v>
      </c>
      <c r="C236" s="1601"/>
      <c r="D236" s="1601"/>
      <c r="E236" s="1601"/>
      <c r="F236" s="1601"/>
      <c r="G236" s="1601"/>
      <c r="H236" s="1601"/>
      <c r="I236" s="2011"/>
    </row>
    <row r="237" spans="1:9" ht="50.1" hidden="1" customHeight="1" x14ac:dyDescent="0.25">
      <c r="A237" s="188" t="s">
        <v>100</v>
      </c>
      <c r="B237" s="2032" t="s">
        <v>572</v>
      </c>
      <c r="C237" s="2032"/>
      <c r="D237" s="2032"/>
      <c r="E237" s="2032"/>
      <c r="F237" s="2032"/>
      <c r="G237" s="2032"/>
      <c r="H237" s="2032"/>
      <c r="I237" s="2098"/>
    </row>
    <row r="238" spans="1:9" ht="50.1" hidden="1" customHeight="1" x14ac:dyDescent="0.25">
      <c r="A238" s="74" t="s">
        <v>101</v>
      </c>
      <c r="B238" s="2032" t="s">
        <v>572</v>
      </c>
      <c r="C238" s="2032"/>
      <c r="D238" s="2032"/>
      <c r="E238" s="2032"/>
      <c r="F238" s="2032"/>
      <c r="G238" s="2032"/>
      <c r="H238" s="2032"/>
      <c r="I238" s="2098"/>
    </row>
    <row r="239" spans="1:9" ht="50.1" hidden="1" customHeight="1" x14ac:dyDescent="0.25">
      <c r="A239" s="74" t="s">
        <v>103</v>
      </c>
      <c r="B239" s="2032" t="s">
        <v>572</v>
      </c>
      <c r="C239" s="2032"/>
      <c r="D239" s="2032"/>
      <c r="E239" s="2032"/>
      <c r="F239" s="2032"/>
      <c r="G239" s="2032"/>
      <c r="H239" s="2032"/>
      <c r="I239" s="2098"/>
    </row>
    <row r="240" spans="1:9" ht="50.1" hidden="1" customHeight="1" x14ac:dyDescent="0.25">
      <c r="A240" s="74" t="s">
        <v>107</v>
      </c>
      <c r="B240" s="2428">
        <v>0</v>
      </c>
      <c r="C240" s="2428"/>
      <c r="D240" s="2428"/>
      <c r="E240" s="2428"/>
      <c r="F240" s="2428"/>
      <c r="G240" s="2428"/>
      <c r="H240" s="2428"/>
      <c r="I240" s="2429"/>
    </row>
    <row r="241" spans="1:9" ht="50.1" hidden="1" customHeight="1" x14ac:dyDescent="0.25">
      <c r="A241" s="189" t="s">
        <v>108</v>
      </c>
      <c r="B241" s="2032" t="s">
        <v>572</v>
      </c>
      <c r="C241" s="2032"/>
      <c r="D241" s="2032"/>
      <c r="E241" s="2032"/>
      <c r="F241" s="2032"/>
      <c r="G241" s="2032"/>
      <c r="H241" s="2032"/>
      <c r="I241" s="2098"/>
    </row>
    <row r="242" spans="1:9" ht="50.1" hidden="1" customHeight="1" x14ac:dyDescent="0.25">
      <c r="A242" s="190" t="s">
        <v>110</v>
      </c>
      <c r="B242" s="2032" t="s">
        <v>572</v>
      </c>
      <c r="C242" s="2032"/>
      <c r="D242" s="2032"/>
      <c r="E242" s="2032"/>
      <c r="F242" s="2032"/>
      <c r="G242" s="2032"/>
      <c r="H242" s="2032"/>
      <c r="I242" s="2098"/>
    </row>
    <row r="243" spans="1:9" ht="50.1" hidden="1" customHeight="1" x14ac:dyDescent="0.25">
      <c r="A243" s="188" t="s">
        <v>105</v>
      </c>
      <c r="B243" s="2032" t="s">
        <v>572</v>
      </c>
      <c r="C243" s="2032"/>
      <c r="D243" s="2032"/>
      <c r="E243" s="2032"/>
      <c r="F243" s="2032"/>
      <c r="G243" s="2032"/>
      <c r="H243" s="2032"/>
      <c r="I243" s="2098"/>
    </row>
    <row r="244" spans="1:9" ht="50.1" hidden="1" customHeight="1" x14ac:dyDescent="0.25">
      <c r="A244" s="79" t="s">
        <v>112</v>
      </c>
      <c r="B244" s="90" t="s">
        <v>113</v>
      </c>
      <c r="C244" s="90" t="s">
        <v>114</v>
      </c>
      <c r="D244" s="90" t="s">
        <v>115</v>
      </c>
      <c r="E244" s="90" t="s">
        <v>116</v>
      </c>
      <c r="F244" s="90" t="s">
        <v>117</v>
      </c>
      <c r="G244" s="90" t="s">
        <v>118</v>
      </c>
      <c r="H244" s="90" t="s">
        <v>119</v>
      </c>
      <c r="I244" s="97" t="s">
        <v>120</v>
      </c>
    </row>
    <row r="245" spans="1:9" ht="50.1" hidden="1" customHeight="1" x14ac:dyDescent="0.25">
      <c r="A245" s="2117" t="s">
        <v>2458</v>
      </c>
      <c r="B245" s="2410">
        <v>1</v>
      </c>
      <c r="C245" s="1982" t="s">
        <v>572</v>
      </c>
      <c r="D245" s="1982" t="s">
        <v>572</v>
      </c>
      <c r="E245" s="1982" t="s">
        <v>572</v>
      </c>
      <c r="F245" s="1982" t="s">
        <v>572</v>
      </c>
      <c r="G245" s="1982" t="s">
        <v>572</v>
      </c>
      <c r="H245" s="2445">
        <v>0</v>
      </c>
      <c r="I245" s="1988" t="s">
        <v>572</v>
      </c>
    </row>
    <row r="246" spans="1:9" ht="50.1" hidden="1" customHeight="1" x14ac:dyDescent="0.25">
      <c r="A246" s="2117"/>
      <c r="B246" s="2411"/>
      <c r="C246" s="1995"/>
      <c r="D246" s="1995"/>
      <c r="E246" s="1995"/>
      <c r="F246" s="1995"/>
      <c r="G246" s="1995"/>
      <c r="H246" s="2446"/>
      <c r="I246" s="2107"/>
    </row>
    <row r="247" spans="1:9" ht="50.1" hidden="1" customHeight="1" x14ac:dyDescent="0.25">
      <c r="A247" s="2117"/>
      <c r="B247" s="2412"/>
      <c r="C247" s="1996"/>
      <c r="D247" s="1996"/>
      <c r="E247" s="1996"/>
      <c r="F247" s="1996"/>
      <c r="G247" s="1996"/>
      <c r="H247" s="2447"/>
      <c r="I247" s="2108"/>
    </row>
    <row r="248" spans="1:9" ht="50.1" hidden="1" customHeight="1" x14ac:dyDescent="0.25">
      <c r="A248" s="2117"/>
      <c r="B248" s="2410">
        <v>2</v>
      </c>
      <c r="C248" s="1982" t="s">
        <v>572</v>
      </c>
      <c r="D248" s="1982" t="s">
        <v>572</v>
      </c>
      <c r="E248" s="1982" t="s">
        <v>572</v>
      </c>
      <c r="F248" s="1982" t="s">
        <v>572</v>
      </c>
      <c r="G248" s="1982" t="s">
        <v>572</v>
      </c>
      <c r="H248" s="2445">
        <v>0</v>
      </c>
      <c r="I248" s="1988" t="s">
        <v>572</v>
      </c>
    </row>
    <row r="249" spans="1:9" ht="50.1" hidden="1" customHeight="1" x14ac:dyDescent="0.25">
      <c r="A249" s="2117"/>
      <c r="B249" s="2411"/>
      <c r="C249" s="1995"/>
      <c r="D249" s="1995"/>
      <c r="E249" s="1995"/>
      <c r="F249" s="1995"/>
      <c r="G249" s="1995"/>
      <c r="H249" s="2446"/>
      <c r="I249" s="2107"/>
    </row>
    <row r="250" spans="1:9" ht="50.1" hidden="1" customHeight="1" x14ac:dyDescent="0.25">
      <c r="A250" s="2117"/>
      <c r="B250" s="2412"/>
      <c r="C250" s="1996"/>
      <c r="D250" s="1996"/>
      <c r="E250" s="1996"/>
      <c r="F250" s="1996"/>
      <c r="G250" s="1996"/>
      <c r="H250" s="2447"/>
      <c r="I250" s="2108"/>
    </row>
    <row r="251" spans="1:9" ht="50.1" hidden="1" customHeight="1" x14ac:dyDescent="0.25">
      <c r="A251" s="2117"/>
      <c r="B251" s="1608">
        <v>3</v>
      </c>
      <c r="C251" s="1982" t="s">
        <v>572</v>
      </c>
      <c r="D251" s="1982" t="s">
        <v>572</v>
      </c>
      <c r="E251" s="1982" t="s">
        <v>572</v>
      </c>
      <c r="F251" s="1982" t="s">
        <v>572</v>
      </c>
      <c r="G251" s="1982" t="s">
        <v>572</v>
      </c>
      <c r="H251" s="2445">
        <v>0</v>
      </c>
      <c r="I251" s="1988" t="s">
        <v>572</v>
      </c>
    </row>
    <row r="252" spans="1:9" ht="50.1" hidden="1" customHeight="1" x14ac:dyDescent="0.25">
      <c r="A252" s="2117"/>
      <c r="B252" s="1608"/>
      <c r="C252" s="1995"/>
      <c r="D252" s="1995"/>
      <c r="E252" s="1995"/>
      <c r="F252" s="1995"/>
      <c r="G252" s="1995"/>
      <c r="H252" s="2446"/>
      <c r="I252" s="2107"/>
    </row>
    <row r="253" spans="1:9" ht="50.1" hidden="1" customHeight="1" x14ac:dyDescent="0.25">
      <c r="A253" s="2117"/>
      <c r="B253" s="1608"/>
      <c r="C253" s="1996"/>
      <c r="D253" s="1996"/>
      <c r="E253" s="1996"/>
      <c r="F253" s="1996"/>
      <c r="G253" s="1996"/>
      <c r="H253" s="2447"/>
      <c r="I253" s="2108"/>
    </row>
    <row r="254" spans="1:9" ht="50.1" hidden="1" customHeight="1" x14ac:dyDescent="0.25">
      <c r="A254" s="2117"/>
      <c r="B254" s="2410">
        <v>4</v>
      </c>
      <c r="C254" s="1982" t="s">
        <v>572</v>
      </c>
      <c r="D254" s="1982" t="s">
        <v>572</v>
      </c>
      <c r="E254" s="1982" t="s">
        <v>572</v>
      </c>
      <c r="F254" s="1982" t="s">
        <v>572</v>
      </c>
      <c r="G254" s="1982" t="s">
        <v>572</v>
      </c>
      <c r="H254" s="2445">
        <v>0</v>
      </c>
      <c r="I254" s="1988" t="s">
        <v>572</v>
      </c>
    </row>
    <row r="255" spans="1:9" ht="50.1" hidden="1" customHeight="1" x14ac:dyDescent="0.25">
      <c r="A255" s="2443"/>
      <c r="B255" s="2411"/>
      <c r="C255" s="1995"/>
      <c r="D255" s="1995"/>
      <c r="E255" s="1995"/>
      <c r="F255" s="1995"/>
      <c r="G255" s="1995"/>
      <c r="H255" s="2446"/>
      <c r="I255" s="2107"/>
    </row>
    <row r="256" spans="1:9" ht="50.1" hidden="1" customHeight="1" x14ac:dyDescent="0.25">
      <c r="A256" s="2444"/>
      <c r="B256" s="2448"/>
      <c r="C256" s="1996"/>
      <c r="D256" s="1996"/>
      <c r="E256" s="1996"/>
      <c r="F256" s="1996"/>
      <c r="G256" s="1996"/>
      <c r="H256" s="2447"/>
      <c r="I256" s="2108"/>
    </row>
    <row r="257" spans="1:9" ht="50.1" hidden="1" customHeight="1" x14ac:dyDescent="0.25"/>
    <row r="258" spans="1:9" ht="50.1" hidden="1" customHeight="1" x14ac:dyDescent="0.25">
      <c r="A258" s="186" t="s">
        <v>86</v>
      </c>
      <c r="B258" s="2377" t="s">
        <v>2350</v>
      </c>
      <c r="C258" s="2377"/>
      <c r="D258" s="2377"/>
      <c r="E258" s="2377"/>
      <c r="F258" s="2377"/>
      <c r="G258" s="2377"/>
      <c r="H258" s="2377"/>
      <c r="I258" s="2378"/>
    </row>
    <row r="259" spans="1:9" ht="50.1" hidden="1" customHeight="1" x14ac:dyDescent="0.25">
      <c r="A259" s="188" t="s">
        <v>1960</v>
      </c>
      <c r="B259" s="1601" t="s">
        <v>2351</v>
      </c>
      <c r="C259" s="1601"/>
      <c r="D259" s="1601"/>
      <c r="E259" s="1601"/>
      <c r="F259" s="1601"/>
      <c r="G259" s="1601"/>
      <c r="H259" s="1601"/>
      <c r="I259" s="2011"/>
    </row>
    <row r="260" spans="1:9" ht="50.1" hidden="1" customHeight="1" x14ac:dyDescent="0.25">
      <c r="A260" s="188" t="s">
        <v>90</v>
      </c>
      <c r="B260" s="1601"/>
      <c r="C260" s="1601"/>
      <c r="D260" s="1601"/>
      <c r="E260" s="1601"/>
      <c r="F260" s="1601"/>
      <c r="G260" s="1601"/>
      <c r="H260" s="1601"/>
      <c r="I260" s="2011"/>
    </row>
    <row r="261" spans="1:9" ht="50.1" hidden="1" customHeight="1" x14ac:dyDescent="0.25">
      <c r="A261" s="74" t="s">
        <v>92</v>
      </c>
      <c r="B261" s="1601" t="s">
        <v>2459</v>
      </c>
      <c r="C261" s="1601"/>
      <c r="D261" s="1601"/>
      <c r="E261" s="1601"/>
      <c r="F261" s="1601"/>
      <c r="G261" s="1601"/>
      <c r="H261" s="1601"/>
      <c r="I261" s="2011"/>
    </row>
    <row r="262" spans="1:9" ht="50.1" hidden="1" customHeight="1" x14ac:dyDescent="0.25">
      <c r="A262" s="188" t="s">
        <v>94</v>
      </c>
      <c r="B262" s="1601" t="s">
        <v>2460</v>
      </c>
      <c r="C262" s="1601"/>
      <c r="D262" s="1601"/>
      <c r="E262" s="1601"/>
      <c r="F262" s="1601"/>
      <c r="G262" s="1601"/>
      <c r="H262" s="1601"/>
      <c r="I262" s="2011"/>
    </row>
    <row r="263" spans="1:9" ht="50.1" hidden="1" customHeight="1" x14ac:dyDescent="0.25">
      <c r="A263" s="188" t="s">
        <v>98</v>
      </c>
      <c r="B263" s="1601" t="s">
        <v>2461</v>
      </c>
      <c r="C263" s="1601"/>
      <c r="D263" s="1601"/>
      <c r="E263" s="1601"/>
      <c r="F263" s="1601"/>
      <c r="G263" s="1601"/>
      <c r="H263" s="1601"/>
      <c r="I263" s="2011"/>
    </row>
    <row r="264" spans="1:9" ht="50.1" hidden="1" customHeight="1" x14ac:dyDescent="0.25">
      <c r="A264" s="188" t="s">
        <v>100</v>
      </c>
      <c r="B264" s="2032" t="s">
        <v>572</v>
      </c>
      <c r="C264" s="2032"/>
      <c r="D264" s="2032"/>
      <c r="E264" s="2032"/>
      <c r="F264" s="2032"/>
      <c r="G264" s="2032"/>
      <c r="H264" s="2032"/>
      <c r="I264" s="2098"/>
    </row>
    <row r="265" spans="1:9" ht="50.1" hidden="1" customHeight="1" x14ac:dyDescent="0.25">
      <c r="A265" s="74" t="s">
        <v>101</v>
      </c>
      <c r="B265" s="2032" t="s">
        <v>572</v>
      </c>
      <c r="C265" s="2032"/>
      <c r="D265" s="2032"/>
      <c r="E265" s="2032"/>
      <c r="F265" s="2032"/>
      <c r="G265" s="2032"/>
      <c r="H265" s="2032"/>
      <c r="I265" s="2098"/>
    </row>
    <row r="266" spans="1:9" ht="50.1" hidden="1" customHeight="1" x14ac:dyDescent="0.25">
      <c r="A266" s="74" t="s">
        <v>103</v>
      </c>
      <c r="B266" s="2032" t="s">
        <v>572</v>
      </c>
      <c r="C266" s="2032"/>
      <c r="D266" s="2032"/>
      <c r="E266" s="2032"/>
      <c r="F266" s="2032"/>
      <c r="G266" s="2032"/>
      <c r="H266" s="2032"/>
      <c r="I266" s="2098"/>
    </row>
    <row r="267" spans="1:9" ht="50.1" hidden="1" customHeight="1" x14ac:dyDescent="0.25">
      <c r="A267" s="74" t="s">
        <v>107</v>
      </c>
      <c r="B267" s="2428">
        <v>0</v>
      </c>
      <c r="C267" s="2428"/>
      <c r="D267" s="2428"/>
      <c r="E267" s="2428"/>
      <c r="F267" s="2428"/>
      <c r="G267" s="2428"/>
      <c r="H267" s="2428"/>
      <c r="I267" s="2429"/>
    </row>
    <row r="268" spans="1:9" ht="50.1" hidden="1" customHeight="1" x14ac:dyDescent="0.25">
      <c r="A268" s="189" t="s">
        <v>108</v>
      </c>
      <c r="B268" s="2032" t="s">
        <v>572</v>
      </c>
      <c r="C268" s="2032"/>
      <c r="D268" s="2032"/>
      <c r="E268" s="2032"/>
      <c r="F268" s="2032"/>
      <c r="G268" s="2032"/>
      <c r="H268" s="2032"/>
      <c r="I268" s="2098"/>
    </row>
    <row r="269" spans="1:9" ht="50.1" hidden="1" customHeight="1" x14ac:dyDescent="0.25">
      <c r="A269" s="190" t="s">
        <v>110</v>
      </c>
      <c r="B269" s="2032" t="s">
        <v>572</v>
      </c>
      <c r="C269" s="2032"/>
      <c r="D269" s="2032"/>
      <c r="E269" s="2032"/>
      <c r="F269" s="2032"/>
      <c r="G269" s="2032"/>
      <c r="H269" s="2032"/>
      <c r="I269" s="2098"/>
    </row>
    <row r="270" spans="1:9" ht="50.1" hidden="1" customHeight="1" x14ac:dyDescent="0.25">
      <c r="A270" s="188" t="s">
        <v>105</v>
      </c>
      <c r="B270" s="2032" t="s">
        <v>572</v>
      </c>
      <c r="C270" s="2032"/>
      <c r="D270" s="2032"/>
      <c r="E270" s="2032"/>
      <c r="F270" s="2032"/>
      <c r="G270" s="2032"/>
      <c r="H270" s="2032"/>
      <c r="I270" s="2098"/>
    </row>
    <row r="271" spans="1:9" ht="50.1" hidden="1" customHeight="1" x14ac:dyDescent="0.25">
      <c r="A271" s="79" t="s">
        <v>112</v>
      </c>
      <c r="B271" s="90" t="s">
        <v>113</v>
      </c>
      <c r="C271" s="90" t="s">
        <v>114</v>
      </c>
      <c r="D271" s="90" t="s">
        <v>115</v>
      </c>
      <c r="E271" s="90" t="s">
        <v>116</v>
      </c>
      <c r="F271" s="90" t="s">
        <v>117</v>
      </c>
      <c r="G271" s="90" t="s">
        <v>118</v>
      </c>
      <c r="H271" s="90" t="s">
        <v>119</v>
      </c>
      <c r="I271" s="97" t="s">
        <v>120</v>
      </c>
    </row>
    <row r="272" spans="1:9" ht="50.1" hidden="1" customHeight="1" x14ac:dyDescent="0.25">
      <c r="A272" s="2117" t="s">
        <v>2462</v>
      </c>
      <c r="B272" s="2410">
        <v>1</v>
      </c>
      <c r="C272" s="1982" t="s">
        <v>572</v>
      </c>
      <c r="D272" s="1982" t="s">
        <v>572</v>
      </c>
      <c r="E272" s="1982" t="s">
        <v>572</v>
      </c>
      <c r="F272" s="1982" t="s">
        <v>572</v>
      </c>
      <c r="G272" s="1982" t="s">
        <v>572</v>
      </c>
      <c r="H272" s="2445">
        <v>0</v>
      </c>
      <c r="I272" s="1988" t="s">
        <v>572</v>
      </c>
    </row>
    <row r="273" spans="1:9" ht="50.1" hidden="1" customHeight="1" x14ac:dyDescent="0.25">
      <c r="A273" s="2117"/>
      <c r="B273" s="2411"/>
      <c r="C273" s="1995"/>
      <c r="D273" s="1995"/>
      <c r="E273" s="1995"/>
      <c r="F273" s="1995"/>
      <c r="G273" s="1995"/>
      <c r="H273" s="2446"/>
      <c r="I273" s="2107"/>
    </row>
    <row r="274" spans="1:9" ht="50.1" hidden="1" customHeight="1" x14ac:dyDescent="0.25">
      <c r="A274" s="2117"/>
      <c r="B274" s="2412"/>
      <c r="C274" s="1996"/>
      <c r="D274" s="1996"/>
      <c r="E274" s="1996"/>
      <c r="F274" s="1996"/>
      <c r="G274" s="1996"/>
      <c r="H274" s="2447"/>
      <c r="I274" s="2108"/>
    </row>
    <row r="275" spans="1:9" ht="50.1" hidden="1" customHeight="1" x14ac:dyDescent="0.25">
      <c r="A275" s="2117"/>
      <c r="B275" s="2410">
        <v>2</v>
      </c>
      <c r="C275" s="1982" t="s">
        <v>572</v>
      </c>
      <c r="D275" s="1982" t="s">
        <v>572</v>
      </c>
      <c r="E275" s="1982" t="s">
        <v>572</v>
      </c>
      <c r="F275" s="1982" t="s">
        <v>572</v>
      </c>
      <c r="G275" s="1982" t="s">
        <v>572</v>
      </c>
      <c r="H275" s="2445">
        <v>0</v>
      </c>
      <c r="I275" s="1988" t="s">
        <v>572</v>
      </c>
    </row>
    <row r="276" spans="1:9" ht="50.1" hidden="1" customHeight="1" x14ac:dyDescent="0.25">
      <c r="A276" s="2117"/>
      <c r="B276" s="2411"/>
      <c r="C276" s="1995"/>
      <c r="D276" s="1995"/>
      <c r="E276" s="1995"/>
      <c r="F276" s="1995"/>
      <c r="G276" s="1995"/>
      <c r="H276" s="2446"/>
      <c r="I276" s="2107"/>
    </row>
    <row r="277" spans="1:9" ht="50.1" hidden="1" customHeight="1" x14ac:dyDescent="0.25">
      <c r="A277" s="2117"/>
      <c r="B277" s="2412"/>
      <c r="C277" s="1996"/>
      <c r="D277" s="1996"/>
      <c r="E277" s="1996"/>
      <c r="F277" s="1996"/>
      <c r="G277" s="1996"/>
      <c r="H277" s="2447"/>
      <c r="I277" s="2108"/>
    </row>
    <row r="278" spans="1:9" ht="50.1" hidden="1" customHeight="1" x14ac:dyDescent="0.25">
      <c r="A278" s="2117"/>
      <c r="B278" s="1608">
        <v>3</v>
      </c>
      <c r="C278" s="1982" t="s">
        <v>572</v>
      </c>
      <c r="D278" s="1982" t="s">
        <v>572</v>
      </c>
      <c r="E278" s="1982" t="s">
        <v>572</v>
      </c>
      <c r="F278" s="1982" t="s">
        <v>572</v>
      </c>
      <c r="G278" s="1982" t="s">
        <v>572</v>
      </c>
      <c r="H278" s="2445">
        <v>0</v>
      </c>
      <c r="I278" s="1988" t="s">
        <v>572</v>
      </c>
    </row>
    <row r="279" spans="1:9" ht="50.1" hidden="1" customHeight="1" x14ac:dyDescent="0.25">
      <c r="A279" s="2117"/>
      <c r="B279" s="1608"/>
      <c r="C279" s="1995"/>
      <c r="D279" s="1995"/>
      <c r="E279" s="1995"/>
      <c r="F279" s="1995"/>
      <c r="G279" s="1995"/>
      <c r="H279" s="2446"/>
      <c r="I279" s="2107"/>
    </row>
    <row r="280" spans="1:9" ht="50.1" hidden="1" customHeight="1" x14ac:dyDescent="0.25">
      <c r="A280" s="2117"/>
      <c r="B280" s="1608"/>
      <c r="C280" s="1996"/>
      <c r="D280" s="1996"/>
      <c r="E280" s="1996"/>
      <c r="F280" s="1996"/>
      <c r="G280" s="1996"/>
      <c r="H280" s="2447"/>
      <c r="I280" s="2108"/>
    </row>
    <row r="281" spans="1:9" ht="50.1" hidden="1" customHeight="1" x14ac:dyDescent="0.25">
      <c r="A281" s="2117"/>
      <c r="B281" s="2410">
        <v>4</v>
      </c>
      <c r="C281" s="1982" t="s">
        <v>572</v>
      </c>
      <c r="D281" s="1982" t="s">
        <v>572</v>
      </c>
      <c r="E281" s="1982" t="s">
        <v>572</v>
      </c>
      <c r="F281" s="1982" t="s">
        <v>572</v>
      </c>
      <c r="G281" s="1982" t="s">
        <v>572</v>
      </c>
      <c r="H281" s="2445">
        <v>0</v>
      </c>
      <c r="I281" s="1988" t="s">
        <v>572</v>
      </c>
    </row>
    <row r="282" spans="1:9" ht="50.1" hidden="1" customHeight="1" x14ac:dyDescent="0.25">
      <c r="A282" s="2443"/>
      <c r="B282" s="2411"/>
      <c r="C282" s="1995"/>
      <c r="D282" s="1995"/>
      <c r="E282" s="1995"/>
      <c r="F282" s="1995"/>
      <c r="G282" s="1995"/>
      <c r="H282" s="2446"/>
      <c r="I282" s="2107"/>
    </row>
    <row r="283" spans="1:9" ht="50.1" hidden="1" customHeight="1" x14ac:dyDescent="0.25">
      <c r="A283" s="2444"/>
      <c r="B283" s="2448"/>
      <c r="C283" s="1996"/>
      <c r="D283" s="1996"/>
      <c r="E283" s="1996"/>
      <c r="F283" s="1996"/>
      <c r="G283" s="1996"/>
      <c r="H283" s="2447"/>
      <c r="I283" s="2108"/>
    </row>
  </sheetData>
  <mergeCells count="426">
    <mergeCell ref="B270:I270"/>
    <mergeCell ref="B264:I264"/>
    <mergeCell ref="B265:I265"/>
    <mergeCell ref="B266:I266"/>
    <mergeCell ref="B267:I267"/>
    <mergeCell ref="B268:I268"/>
    <mergeCell ref="B269:I269"/>
    <mergeCell ref="B258:I258"/>
    <mergeCell ref="B259:I259"/>
    <mergeCell ref="B260:I260"/>
    <mergeCell ref="B261:I261"/>
    <mergeCell ref="B262:I262"/>
    <mergeCell ref="B263:I263"/>
    <mergeCell ref="G278:G280"/>
    <mergeCell ref="H278:H280"/>
    <mergeCell ref="I278:I280"/>
    <mergeCell ref="B275:B277"/>
    <mergeCell ref="C275:C277"/>
    <mergeCell ref="D275:D277"/>
    <mergeCell ref="E275:E277"/>
    <mergeCell ref="F275:F277"/>
    <mergeCell ref="G275:G277"/>
    <mergeCell ref="A272:A283"/>
    <mergeCell ref="B272:B274"/>
    <mergeCell ref="C272:C274"/>
    <mergeCell ref="D272:D274"/>
    <mergeCell ref="E272:E274"/>
    <mergeCell ref="F272:F274"/>
    <mergeCell ref="G272:G274"/>
    <mergeCell ref="H272:H274"/>
    <mergeCell ref="I272:I274"/>
    <mergeCell ref="H281:H283"/>
    <mergeCell ref="I281:I283"/>
    <mergeCell ref="B281:B283"/>
    <mergeCell ref="C281:C283"/>
    <mergeCell ref="D281:D283"/>
    <mergeCell ref="E281:E283"/>
    <mergeCell ref="F281:F283"/>
    <mergeCell ref="G281:G283"/>
    <mergeCell ref="H275:H277"/>
    <mergeCell ref="I275:I277"/>
    <mergeCell ref="B278:B280"/>
    <mergeCell ref="C278:C280"/>
    <mergeCell ref="D278:D280"/>
    <mergeCell ref="E278:E280"/>
    <mergeCell ref="F278:F280"/>
    <mergeCell ref="D254:D256"/>
    <mergeCell ref="E254:E256"/>
    <mergeCell ref="F254:F256"/>
    <mergeCell ref="G254:G256"/>
    <mergeCell ref="H254:H256"/>
    <mergeCell ref="I254:I256"/>
    <mergeCell ref="B251:B253"/>
    <mergeCell ref="C251:C253"/>
    <mergeCell ref="D251:D253"/>
    <mergeCell ref="E251:E253"/>
    <mergeCell ref="F251:F253"/>
    <mergeCell ref="G251:G253"/>
    <mergeCell ref="B241:I241"/>
    <mergeCell ref="B242:I242"/>
    <mergeCell ref="B243:I243"/>
    <mergeCell ref="A245:A256"/>
    <mergeCell ref="B245:B247"/>
    <mergeCell ref="C245:C247"/>
    <mergeCell ref="D245:D247"/>
    <mergeCell ref="E245:E247"/>
    <mergeCell ref="F245:F247"/>
    <mergeCell ref="G245:G247"/>
    <mergeCell ref="H245:H247"/>
    <mergeCell ref="I245:I247"/>
    <mergeCell ref="B248:B250"/>
    <mergeCell ref="C248:C250"/>
    <mergeCell ref="D248:D250"/>
    <mergeCell ref="E248:E250"/>
    <mergeCell ref="F248:F250"/>
    <mergeCell ref="G248:G250"/>
    <mergeCell ref="H248:H250"/>
    <mergeCell ref="I248:I250"/>
    <mergeCell ref="H251:H253"/>
    <mergeCell ref="I251:I253"/>
    <mergeCell ref="B254:B256"/>
    <mergeCell ref="C254:C256"/>
    <mergeCell ref="F221:F223"/>
    <mergeCell ref="G221:G223"/>
    <mergeCell ref="B235:I235"/>
    <mergeCell ref="B236:I236"/>
    <mergeCell ref="B237:I237"/>
    <mergeCell ref="B238:I238"/>
    <mergeCell ref="B239:I239"/>
    <mergeCell ref="B240:I240"/>
    <mergeCell ref="H227:H229"/>
    <mergeCell ref="I227:I229"/>
    <mergeCell ref="B231:I231"/>
    <mergeCell ref="B232:I232"/>
    <mergeCell ref="B233:I233"/>
    <mergeCell ref="B234:I234"/>
    <mergeCell ref="B227:B229"/>
    <mergeCell ref="C227:C229"/>
    <mergeCell ref="D227:D229"/>
    <mergeCell ref="E227:E229"/>
    <mergeCell ref="F227:F229"/>
    <mergeCell ref="G227:G229"/>
    <mergeCell ref="B216:I216"/>
    <mergeCell ref="A218:A229"/>
    <mergeCell ref="B218:B220"/>
    <mergeCell ref="C218:C220"/>
    <mergeCell ref="D218:D220"/>
    <mergeCell ref="E218:E220"/>
    <mergeCell ref="F218:F220"/>
    <mergeCell ref="G218:G220"/>
    <mergeCell ref="H218:H220"/>
    <mergeCell ref="I218:I220"/>
    <mergeCell ref="H221:H223"/>
    <mergeCell ref="I221:I223"/>
    <mergeCell ref="B224:B226"/>
    <mergeCell ref="C224:C226"/>
    <mergeCell ref="D224:D226"/>
    <mergeCell ref="E224:E226"/>
    <mergeCell ref="F224:F226"/>
    <mergeCell ref="G224:G226"/>
    <mergeCell ref="H224:H226"/>
    <mergeCell ref="I224:I226"/>
    <mergeCell ref="B221:B223"/>
    <mergeCell ref="C221:C223"/>
    <mergeCell ref="D221:D223"/>
    <mergeCell ref="E221:E223"/>
    <mergeCell ref="B210:I210"/>
    <mergeCell ref="B211:I211"/>
    <mergeCell ref="B212:I212"/>
    <mergeCell ref="B213:I213"/>
    <mergeCell ref="B214:I214"/>
    <mergeCell ref="B215:I215"/>
    <mergeCell ref="B204:I204"/>
    <mergeCell ref="B205:I205"/>
    <mergeCell ref="B206:I206"/>
    <mergeCell ref="B207:I207"/>
    <mergeCell ref="B208:I208"/>
    <mergeCell ref="B209:I209"/>
    <mergeCell ref="D199:D201"/>
    <mergeCell ref="E199:E201"/>
    <mergeCell ref="F199:F201"/>
    <mergeCell ref="G199:G201"/>
    <mergeCell ref="H199:H201"/>
    <mergeCell ref="I199:I201"/>
    <mergeCell ref="B196:B198"/>
    <mergeCell ref="C196:C198"/>
    <mergeCell ref="D196:D198"/>
    <mergeCell ref="E196:E198"/>
    <mergeCell ref="F196:F198"/>
    <mergeCell ref="G196:G198"/>
    <mergeCell ref="B186:I186"/>
    <mergeCell ref="B187:I187"/>
    <mergeCell ref="B188:I188"/>
    <mergeCell ref="A190:A201"/>
    <mergeCell ref="B190:B192"/>
    <mergeCell ref="C190:C192"/>
    <mergeCell ref="D190:D192"/>
    <mergeCell ref="E190:E192"/>
    <mergeCell ref="F190:F192"/>
    <mergeCell ref="G190:G192"/>
    <mergeCell ref="H190:H192"/>
    <mergeCell ref="I190:I192"/>
    <mergeCell ref="B193:B195"/>
    <mergeCell ref="C193:C195"/>
    <mergeCell ref="D193:D195"/>
    <mergeCell ref="E193:E195"/>
    <mergeCell ref="F193:F195"/>
    <mergeCell ref="G193:G195"/>
    <mergeCell ref="H193:H195"/>
    <mergeCell ref="I193:I195"/>
    <mergeCell ref="H196:H198"/>
    <mergeCell ref="I196:I198"/>
    <mergeCell ref="B199:B201"/>
    <mergeCell ref="C199:C201"/>
    <mergeCell ref="F165:F167"/>
    <mergeCell ref="G165:G167"/>
    <mergeCell ref="B180:I180"/>
    <mergeCell ref="B181:I181"/>
    <mergeCell ref="B182:I182"/>
    <mergeCell ref="B183:I183"/>
    <mergeCell ref="B184:I184"/>
    <mergeCell ref="B185:I185"/>
    <mergeCell ref="H171:H173"/>
    <mergeCell ref="I171:I173"/>
    <mergeCell ref="B176:I176"/>
    <mergeCell ref="B177:I177"/>
    <mergeCell ref="B178:I178"/>
    <mergeCell ref="B179:I179"/>
    <mergeCell ref="B171:B173"/>
    <mergeCell ref="C171:C173"/>
    <mergeCell ref="D171:D173"/>
    <mergeCell ref="E171:E173"/>
    <mergeCell ref="F171:F173"/>
    <mergeCell ref="G171:G173"/>
    <mergeCell ref="B160:I160"/>
    <mergeCell ref="A162:A173"/>
    <mergeCell ref="B162:B164"/>
    <mergeCell ref="C162:C164"/>
    <mergeCell ref="D162:D164"/>
    <mergeCell ref="E162:E164"/>
    <mergeCell ref="F162:F164"/>
    <mergeCell ref="G162:G164"/>
    <mergeCell ref="H162:H164"/>
    <mergeCell ref="I162:I164"/>
    <mergeCell ref="H165:H167"/>
    <mergeCell ref="I165:I167"/>
    <mergeCell ref="B168:B170"/>
    <mergeCell ref="C168:C170"/>
    <mergeCell ref="D168:D170"/>
    <mergeCell ref="E168:E170"/>
    <mergeCell ref="F168:F170"/>
    <mergeCell ref="G168:G170"/>
    <mergeCell ref="H168:H170"/>
    <mergeCell ref="I168:I170"/>
    <mergeCell ref="B165:B167"/>
    <mergeCell ref="C165:C167"/>
    <mergeCell ref="D165:D167"/>
    <mergeCell ref="E165:E167"/>
    <mergeCell ref="B154:I154"/>
    <mergeCell ref="B155:I155"/>
    <mergeCell ref="B156:I156"/>
    <mergeCell ref="B157:I157"/>
    <mergeCell ref="B158:I158"/>
    <mergeCell ref="B159:I159"/>
    <mergeCell ref="B148:I148"/>
    <mergeCell ref="B149:I149"/>
    <mergeCell ref="B150:I150"/>
    <mergeCell ref="B151:I151"/>
    <mergeCell ref="B152:I152"/>
    <mergeCell ref="B153:I153"/>
    <mergeCell ref="B135:I135"/>
    <mergeCell ref="B136:I136"/>
    <mergeCell ref="A138:A145"/>
    <mergeCell ref="B138:B139"/>
    <mergeCell ref="C138:C139"/>
    <mergeCell ref="E138:E139"/>
    <mergeCell ref="F138:F139"/>
    <mergeCell ref="G138:G139"/>
    <mergeCell ref="H138:H139"/>
    <mergeCell ref="I138:I139"/>
    <mergeCell ref="I140:I141"/>
    <mergeCell ref="B142:B144"/>
    <mergeCell ref="C142:C144"/>
    <mergeCell ref="E142:E144"/>
    <mergeCell ref="F142:F144"/>
    <mergeCell ref="G142:G144"/>
    <mergeCell ref="H142:H144"/>
    <mergeCell ref="I142:I144"/>
    <mergeCell ref="B140:B141"/>
    <mergeCell ref="C140:C141"/>
    <mergeCell ref="E140:E141"/>
    <mergeCell ref="F140:F141"/>
    <mergeCell ref="G140:G141"/>
    <mergeCell ref="H140:H141"/>
    <mergeCell ref="B129:I129"/>
    <mergeCell ref="B130:I130"/>
    <mergeCell ref="B131:I131"/>
    <mergeCell ref="B132:I132"/>
    <mergeCell ref="B133:I133"/>
    <mergeCell ref="B134:I134"/>
    <mergeCell ref="B123:I123"/>
    <mergeCell ref="B124:I124"/>
    <mergeCell ref="B125:I125"/>
    <mergeCell ref="B126:I126"/>
    <mergeCell ref="B127:I127"/>
    <mergeCell ref="B128:I128"/>
    <mergeCell ref="B111:I111"/>
    <mergeCell ref="B112:I112"/>
    <mergeCell ref="A114:A121"/>
    <mergeCell ref="B114:B116"/>
    <mergeCell ref="C114:C116"/>
    <mergeCell ref="D114:D116"/>
    <mergeCell ref="E114:E116"/>
    <mergeCell ref="F114:F116"/>
    <mergeCell ref="G114:G116"/>
    <mergeCell ref="H114:H116"/>
    <mergeCell ref="I114:I116"/>
    <mergeCell ref="B117:B119"/>
    <mergeCell ref="C117:C119"/>
    <mergeCell ref="D117:D119"/>
    <mergeCell ref="E117:E119"/>
    <mergeCell ref="F117:F119"/>
    <mergeCell ref="G117:G119"/>
    <mergeCell ref="H117:H118"/>
    <mergeCell ref="I117:I119"/>
    <mergeCell ref="B105:I105"/>
    <mergeCell ref="B106:I106"/>
    <mergeCell ref="B107:I107"/>
    <mergeCell ref="B108:I108"/>
    <mergeCell ref="B109:I109"/>
    <mergeCell ref="B110:I110"/>
    <mergeCell ref="B99:I99"/>
    <mergeCell ref="B100:I100"/>
    <mergeCell ref="B101:I101"/>
    <mergeCell ref="B102:I102"/>
    <mergeCell ref="B103:I103"/>
    <mergeCell ref="B104:I104"/>
    <mergeCell ref="B85:I85"/>
    <mergeCell ref="B86:I86"/>
    <mergeCell ref="B87:I87"/>
    <mergeCell ref="A89:A97"/>
    <mergeCell ref="B89:B91"/>
    <mergeCell ref="C89:C91"/>
    <mergeCell ref="D89:D91"/>
    <mergeCell ref="E89:E91"/>
    <mergeCell ref="F89:F91"/>
    <mergeCell ref="G89:G91"/>
    <mergeCell ref="H89:H91"/>
    <mergeCell ref="I89:I91"/>
    <mergeCell ref="B92:B94"/>
    <mergeCell ref="C92:C94"/>
    <mergeCell ref="D92:D94"/>
    <mergeCell ref="E92:E94"/>
    <mergeCell ref="F92:F94"/>
    <mergeCell ref="G92:G94"/>
    <mergeCell ref="I92:I94"/>
    <mergeCell ref="H92:H93"/>
    <mergeCell ref="B79:I79"/>
    <mergeCell ref="B80:I80"/>
    <mergeCell ref="B81:I81"/>
    <mergeCell ref="B82:I82"/>
    <mergeCell ref="B83:I83"/>
    <mergeCell ref="B84:I84"/>
    <mergeCell ref="I68:I70"/>
    <mergeCell ref="B74:I74"/>
    <mergeCell ref="B75:I75"/>
    <mergeCell ref="B76:I76"/>
    <mergeCell ref="B77:I77"/>
    <mergeCell ref="B78:I78"/>
    <mergeCell ref="B60:I60"/>
    <mergeCell ref="B61:I61"/>
    <mergeCell ref="B62:I62"/>
    <mergeCell ref="B63:I63"/>
    <mergeCell ref="A65:A72"/>
    <mergeCell ref="B65:B67"/>
    <mergeCell ref="C65:C67"/>
    <mergeCell ref="D65:D67"/>
    <mergeCell ref="E65:E67"/>
    <mergeCell ref="F65:F67"/>
    <mergeCell ref="G65:G67"/>
    <mergeCell ref="H65:H67"/>
    <mergeCell ref="I65:I67"/>
    <mergeCell ref="B68:B70"/>
    <mergeCell ref="C68:C70"/>
    <mergeCell ref="D68:D70"/>
    <mergeCell ref="E68:E70"/>
    <mergeCell ref="F68:F70"/>
    <mergeCell ref="G68:G70"/>
    <mergeCell ref="H68:H70"/>
    <mergeCell ref="B54:I54"/>
    <mergeCell ref="B55:I55"/>
    <mergeCell ref="B56:I56"/>
    <mergeCell ref="B57:I57"/>
    <mergeCell ref="B58:I58"/>
    <mergeCell ref="B59:I59"/>
    <mergeCell ref="H44:H46"/>
    <mergeCell ref="I44:I46"/>
    <mergeCell ref="B50:I50"/>
    <mergeCell ref="B51:I51"/>
    <mergeCell ref="B52:I52"/>
    <mergeCell ref="B53:I53"/>
    <mergeCell ref="B44:B46"/>
    <mergeCell ref="C44:C46"/>
    <mergeCell ref="D44:D46"/>
    <mergeCell ref="E44:E46"/>
    <mergeCell ref="F44:F46"/>
    <mergeCell ref="G44:G46"/>
    <mergeCell ref="B39:I39"/>
    <mergeCell ref="A41:A48"/>
    <mergeCell ref="B41:B43"/>
    <mergeCell ref="C41:C43"/>
    <mergeCell ref="D41:D43"/>
    <mergeCell ref="E41:E43"/>
    <mergeCell ref="F41:F43"/>
    <mergeCell ref="G41:G43"/>
    <mergeCell ref="H41:H43"/>
    <mergeCell ref="I41:I43"/>
    <mergeCell ref="B33:I33"/>
    <mergeCell ref="B34:I34"/>
    <mergeCell ref="B35:I35"/>
    <mergeCell ref="B36:I36"/>
    <mergeCell ref="B37:I37"/>
    <mergeCell ref="B38:I38"/>
    <mergeCell ref="B27:I27"/>
    <mergeCell ref="B28:I28"/>
    <mergeCell ref="B29:I29"/>
    <mergeCell ref="B30:I30"/>
    <mergeCell ref="B31:I31"/>
    <mergeCell ref="B32:I32"/>
    <mergeCell ref="B26:I26"/>
    <mergeCell ref="C19:C20"/>
    <mergeCell ref="G19:G20"/>
    <mergeCell ref="H19:H20"/>
    <mergeCell ref="I19:I20"/>
    <mergeCell ref="B21:B22"/>
    <mergeCell ref="C21:C22"/>
    <mergeCell ref="G21:G22"/>
    <mergeCell ref="H21:H22"/>
    <mergeCell ref="I21:I22"/>
    <mergeCell ref="B13:I13"/>
    <mergeCell ref="B14:I14"/>
    <mergeCell ref="B15:I15"/>
    <mergeCell ref="A17:A24"/>
    <mergeCell ref="B17:B18"/>
    <mergeCell ref="C17:C18"/>
    <mergeCell ref="G17:G18"/>
    <mergeCell ref="H17:H18"/>
    <mergeCell ref="I17:I18"/>
    <mergeCell ref="B19:B20"/>
    <mergeCell ref="B23:B24"/>
    <mergeCell ref="C23:C24"/>
    <mergeCell ref="G23:G24"/>
    <mergeCell ref="H23:H24"/>
    <mergeCell ref="I23:I24"/>
    <mergeCell ref="B7:G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73"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72"/>
  <sheetViews>
    <sheetView view="pageBreakPreview" topLeftCell="A28" zoomScaleNormal="110" zoomScaleSheetLayoutView="100" workbookViewId="0">
      <selection activeCell="B177" sqref="B177"/>
    </sheetView>
  </sheetViews>
  <sheetFormatPr defaultColWidth="8.7109375" defaultRowHeight="24.95" customHeight="1" x14ac:dyDescent="0.25"/>
  <cols>
    <col min="1" max="1" width="34.85546875" style="5" customWidth="1"/>
    <col min="2" max="2" width="14.140625" style="5" customWidth="1"/>
    <col min="3" max="3" width="20.7109375" style="5" customWidth="1"/>
    <col min="4" max="4" width="26.42578125" style="5" customWidth="1"/>
    <col min="5" max="5" width="16.140625" style="5" customWidth="1"/>
    <col min="6" max="6" width="16.85546875" style="5" customWidth="1"/>
    <col min="7" max="7" width="18.28515625" style="5" customWidth="1"/>
    <col min="8" max="8" width="20.140625" style="5" customWidth="1"/>
    <col min="9" max="9" width="18.140625" style="5" customWidth="1"/>
    <col min="10" max="10" width="8.7109375" style="5"/>
    <col min="11" max="11" width="19.140625" style="5" customWidth="1"/>
    <col min="12" max="16384" width="8.7109375" style="5"/>
  </cols>
  <sheetData>
    <row r="1" spans="1:9" ht="24.95" customHeight="1" x14ac:dyDescent="0.25">
      <c r="A1" s="2449" t="s">
        <v>2463</v>
      </c>
      <c r="B1" s="2449"/>
      <c r="C1" s="2449"/>
      <c r="D1" s="2449"/>
      <c r="E1" s="2449"/>
      <c r="F1" s="2449"/>
      <c r="G1" s="2449"/>
      <c r="H1" s="2449"/>
      <c r="I1" s="2449"/>
    </row>
    <row r="2" spans="1:9" ht="24.95" customHeight="1" x14ac:dyDescent="0.25">
      <c r="A2" s="358" t="s">
        <v>86</v>
      </c>
      <c r="B2" s="2450" t="s">
        <v>2464</v>
      </c>
      <c r="C2" s="2450"/>
      <c r="D2" s="2450"/>
      <c r="E2" s="2450"/>
      <c r="F2" s="2450"/>
      <c r="G2" s="2450"/>
      <c r="H2" s="2450"/>
      <c r="I2" s="2450"/>
    </row>
    <row r="3" spans="1:9" ht="24.95" customHeight="1" x14ac:dyDescent="0.25">
      <c r="A3" s="358" t="s">
        <v>88</v>
      </c>
      <c r="B3" s="2450" t="s">
        <v>2465</v>
      </c>
      <c r="C3" s="2450"/>
      <c r="D3" s="2450"/>
      <c r="E3" s="2450"/>
      <c r="F3" s="2450"/>
      <c r="G3" s="2450"/>
      <c r="H3" s="2450"/>
      <c r="I3" s="2450"/>
    </row>
    <row r="4" spans="1:9" ht="24.95" customHeight="1" x14ac:dyDescent="0.25">
      <c r="A4" s="358" t="s">
        <v>90</v>
      </c>
      <c r="B4" s="2450" t="s">
        <v>2466</v>
      </c>
      <c r="C4" s="2450"/>
      <c r="D4" s="2450"/>
      <c r="E4" s="2450"/>
      <c r="F4" s="2450"/>
      <c r="G4" s="2450"/>
      <c r="H4" s="2450"/>
      <c r="I4" s="2450"/>
    </row>
    <row r="5" spans="1:9" ht="24.95" customHeight="1" x14ac:dyDescent="0.25">
      <c r="A5" s="359" t="s">
        <v>92</v>
      </c>
      <c r="B5" s="2451" t="s">
        <v>2467</v>
      </c>
      <c r="C5" s="2451"/>
      <c r="D5" s="2451"/>
      <c r="E5" s="2451"/>
      <c r="F5" s="2451"/>
      <c r="G5" s="2451"/>
      <c r="H5" s="2451"/>
      <c r="I5" s="2451"/>
    </row>
    <row r="6" spans="1:9" ht="24.95" customHeight="1" x14ac:dyDescent="0.25">
      <c r="A6" s="358" t="s">
        <v>94</v>
      </c>
      <c r="B6" s="2450" t="s">
        <v>2468</v>
      </c>
      <c r="C6" s="2450"/>
      <c r="D6" s="2450"/>
      <c r="E6" s="2450"/>
      <c r="F6" s="2450"/>
      <c r="G6" s="2450"/>
      <c r="H6" s="2450"/>
      <c r="I6" s="2450"/>
    </row>
    <row r="7" spans="1:9" ht="24.95" customHeight="1" x14ac:dyDescent="0.25">
      <c r="A7" s="358" t="s">
        <v>96</v>
      </c>
      <c r="B7" s="2455" t="s">
        <v>97</v>
      </c>
      <c r="C7" s="2456"/>
      <c r="D7" s="2456"/>
      <c r="E7" s="2456"/>
      <c r="F7" s="2456"/>
      <c r="G7" s="2456"/>
      <c r="H7" s="2456"/>
      <c r="I7" s="2457"/>
    </row>
    <row r="8" spans="1:9" ht="24.95" customHeight="1" x14ac:dyDescent="0.25">
      <c r="A8" s="358" t="s">
        <v>98</v>
      </c>
      <c r="B8" s="2450" t="s">
        <v>2469</v>
      </c>
      <c r="C8" s="2450"/>
      <c r="D8" s="2450"/>
      <c r="E8" s="2450"/>
      <c r="F8" s="2450"/>
      <c r="G8" s="2450"/>
      <c r="H8" s="2450"/>
      <c r="I8" s="2450"/>
    </row>
    <row r="9" spans="1:9" ht="24.95" customHeight="1" x14ac:dyDescent="0.25">
      <c r="A9" s="358" t="s">
        <v>100</v>
      </c>
      <c r="B9" s="2450">
        <v>0</v>
      </c>
      <c r="C9" s="2450"/>
      <c r="D9" s="2450"/>
      <c r="E9" s="2450"/>
      <c r="F9" s="2450"/>
      <c r="G9" s="2450"/>
      <c r="H9" s="2450"/>
      <c r="I9" s="2450"/>
    </row>
    <row r="10" spans="1:9" ht="24.95" customHeight="1" x14ac:dyDescent="0.25">
      <c r="A10" s="359" t="s">
        <v>101</v>
      </c>
      <c r="B10" s="2458" t="s">
        <v>2470</v>
      </c>
      <c r="C10" s="2459"/>
      <c r="D10" s="2459"/>
      <c r="E10" s="2459"/>
      <c r="F10" s="2459"/>
      <c r="G10" s="2459"/>
      <c r="H10" s="2459"/>
      <c r="I10" s="2460"/>
    </row>
    <row r="11" spans="1:9" ht="24.95" customHeight="1" x14ac:dyDescent="0.25">
      <c r="A11" s="359" t="s">
        <v>103</v>
      </c>
      <c r="B11" s="2458" t="s">
        <v>2470</v>
      </c>
      <c r="C11" s="2459"/>
      <c r="D11" s="2459"/>
      <c r="E11" s="2459"/>
      <c r="F11" s="2459"/>
      <c r="G11" s="2459"/>
      <c r="H11" s="2459"/>
      <c r="I11" s="2460"/>
    </row>
    <row r="12" spans="1:9" ht="24.95" customHeight="1" x14ac:dyDescent="0.25">
      <c r="A12" s="359" t="s">
        <v>105</v>
      </c>
      <c r="B12" s="2461" t="s">
        <v>2471</v>
      </c>
      <c r="C12" s="2461"/>
      <c r="D12" s="2461"/>
      <c r="E12" s="2461"/>
      <c r="F12" s="2461"/>
      <c r="G12" s="2461"/>
      <c r="H12" s="2461"/>
      <c r="I12" s="2461"/>
    </row>
    <row r="13" spans="1:9" ht="24.95" customHeight="1" x14ac:dyDescent="0.25">
      <c r="A13" s="359" t="s">
        <v>107</v>
      </c>
      <c r="B13" s="2466">
        <v>5100000</v>
      </c>
      <c r="C13" s="2466"/>
      <c r="D13" s="2466"/>
      <c r="E13" s="2466"/>
      <c r="F13" s="2466"/>
      <c r="G13" s="2466"/>
      <c r="H13" s="2466"/>
      <c r="I13" s="2466"/>
    </row>
    <row r="14" spans="1:9" ht="24.95" customHeight="1" x14ac:dyDescent="0.25">
      <c r="A14" s="360" t="s">
        <v>108</v>
      </c>
      <c r="B14" s="2461" t="s">
        <v>2472</v>
      </c>
      <c r="C14" s="2461"/>
      <c r="D14" s="2461"/>
      <c r="E14" s="2461"/>
      <c r="F14" s="2461"/>
      <c r="G14" s="2461"/>
      <c r="H14" s="2461"/>
      <c r="I14" s="2461"/>
    </row>
    <row r="15" spans="1:9" ht="24.95" customHeight="1" x14ac:dyDescent="0.25">
      <c r="A15" s="655" t="s">
        <v>110</v>
      </c>
      <c r="B15" s="2461" t="s">
        <v>2473</v>
      </c>
      <c r="C15" s="2461"/>
      <c r="D15" s="2461"/>
      <c r="E15" s="2461"/>
      <c r="F15" s="2461"/>
      <c r="G15" s="2461"/>
      <c r="H15" s="2461"/>
      <c r="I15" s="2461"/>
    </row>
    <row r="16" spans="1:9" ht="24.95" customHeight="1" x14ac:dyDescent="0.25">
      <c r="A16" s="373" t="s">
        <v>112</v>
      </c>
      <c r="B16" s="373" t="s">
        <v>113</v>
      </c>
      <c r="C16" s="373" t="s">
        <v>114</v>
      </c>
      <c r="D16" s="373" t="s">
        <v>115</v>
      </c>
      <c r="E16" s="373" t="s">
        <v>116</v>
      </c>
      <c r="F16" s="373" t="s">
        <v>117</v>
      </c>
      <c r="G16" s="373" t="s">
        <v>118</v>
      </c>
      <c r="H16" s="656" t="s">
        <v>119</v>
      </c>
      <c r="I16" s="373" t="s">
        <v>120</v>
      </c>
    </row>
    <row r="17" spans="1:9" ht="60" customHeight="1" x14ac:dyDescent="0.25">
      <c r="A17" s="2452" t="s">
        <v>2474</v>
      </c>
      <c r="B17" s="416" t="s">
        <v>2475</v>
      </c>
      <c r="C17" s="416" t="s">
        <v>5559</v>
      </c>
      <c r="D17" s="416" t="s">
        <v>2476</v>
      </c>
      <c r="E17" s="416" t="s">
        <v>5560</v>
      </c>
      <c r="F17" s="416" t="s">
        <v>5567</v>
      </c>
      <c r="G17" s="657" t="s">
        <v>126</v>
      </c>
      <c r="H17" s="658">
        <v>200000</v>
      </c>
      <c r="I17" s="376" t="s">
        <v>537</v>
      </c>
    </row>
    <row r="18" spans="1:9" ht="57" customHeight="1" x14ac:dyDescent="0.25">
      <c r="A18" s="2453"/>
      <c r="B18" s="416" t="s">
        <v>2477</v>
      </c>
      <c r="C18" s="416" t="s">
        <v>5563</v>
      </c>
      <c r="D18" s="416" t="s">
        <v>2478</v>
      </c>
      <c r="E18" s="416" t="s">
        <v>5565</v>
      </c>
      <c r="F18" s="416" t="s">
        <v>5568</v>
      </c>
      <c r="G18" s="657" t="s">
        <v>126</v>
      </c>
      <c r="H18" s="658">
        <v>1000000</v>
      </c>
      <c r="I18" s="376" t="s">
        <v>5570</v>
      </c>
    </row>
    <row r="19" spans="1:9" ht="58.5" customHeight="1" x14ac:dyDescent="0.25">
      <c r="A19" s="2453"/>
      <c r="B19" s="416" t="s">
        <v>2479</v>
      </c>
      <c r="C19" s="416" t="s">
        <v>5562</v>
      </c>
      <c r="D19" s="416" t="s">
        <v>2476</v>
      </c>
      <c r="E19" s="416" t="s">
        <v>5566</v>
      </c>
      <c r="F19" s="1393" t="s">
        <v>5569</v>
      </c>
      <c r="G19" s="657" t="s">
        <v>126</v>
      </c>
      <c r="H19" s="658">
        <v>2100000</v>
      </c>
      <c r="I19" s="376" t="s">
        <v>5571</v>
      </c>
    </row>
    <row r="20" spans="1:9" ht="65.099999999999994" customHeight="1" x14ac:dyDescent="0.25">
      <c r="A20" s="2454"/>
      <c r="B20" s="416" t="s">
        <v>2480</v>
      </c>
      <c r="C20" s="416" t="s">
        <v>5564</v>
      </c>
      <c r="D20" s="416" t="s">
        <v>2476</v>
      </c>
      <c r="E20" s="416" t="s">
        <v>5566</v>
      </c>
      <c r="F20" s="1393" t="s">
        <v>5569</v>
      </c>
      <c r="G20" s="659" t="s">
        <v>2481</v>
      </c>
      <c r="H20" s="658">
        <v>1800000</v>
      </c>
      <c r="I20" s="376" t="s">
        <v>2482</v>
      </c>
    </row>
    <row r="21" spans="1:9" ht="24.95" customHeight="1" x14ac:dyDescent="0.25">
      <c r="A21" s="660"/>
      <c r="B21" s="660"/>
      <c r="C21" s="660"/>
      <c r="D21" s="660"/>
      <c r="E21" s="660"/>
      <c r="F21" s="660"/>
      <c r="G21" s="660"/>
      <c r="H21" s="661"/>
      <c r="I21" s="660"/>
    </row>
    <row r="22" spans="1:9" ht="24.95" customHeight="1" x14ac:dyDescent="0.25">
      <c r="A22" s="359" t="s">
        <v>86</v>
      </c>
      <c r="B22" s="2451" t="s">
        <v>2464</v>
      </c>
      <c r="C22" s="2451"/>
      <c r="D22" s="2451"/>
      <c r="E22" s="2451"/>
      <c r="F22" s="2451"/>
      <c r="G22" s="2451"/>
      <c r="H22" s="2451"/>
      <c r="I22" s="2451"/>
    </row>
    <row r="23" spans="1:9" ht="29.25" customHeight="1" x14ac:dyDescent="0.25">
      <c r="A23" s="359" t="s">
        <v>88</v>
      </c>
      <c r="B23" s="2450" t="s">
        <v>2465</v>
      </c>
      <c r="C23" s="2450"/>
      <c r="D23" s="2450"/>
      <c r="E23" s="2450"/>
      <c r="F23" s="2450"/>
      <c r="G23" s="2450"/>
      <c r="H23" s="2450"/>
      <c r="I23" s="2450"/>
    </row>
    <row r="24" spans="1:9" ht="24.95" customHeight="1" x14ac:dyDescent="0.25">
      <c r="A24" s="359" t="s">
        <v>90</v>
      </c>
      <c r="B24" s="2451" t="s">
        <v>2466</v>
      </c>
      <c r="C24" s="2451"/>
      <c r="D24" s="2451"/>
      <c r="E24" s="2451"/>
      <c r="F24" s="2451"/>
      <c r="G24" s="2451"/>
      <c r="H24" s="2451"/>
      <c r="I24" s="2451"/>
    </row>
    <row r="25" spans="1:9" ht="24.95" customHeight="1" x14ac:dyDescent="0.25">
      <c r="A25" s="359" t="s">
        <v>92</v>
      </c>
      <c r="B25" s="2451" t="s">
        <v>2483</v>
      </c>
      <c r="C25" s="2451"/>
      <c r="D25" s="2451"/>
      <c r="E25" s="2451"/>
      <c r="F25" s="2451"/>
      <c r="G25" s="2451"/>
      <c r="H25" s="2451"/>
      <c r="I25" s="2451"/>
    </row>
    <row r="26" spans="1:9" ht="24.95" customHeight="1" x14ac:dyDescent="0.25">
      <c r="A26" s="359" t="s">
        <v>94</v>
      </c>
      <c r="B26" s="2462" t="s">
        <v>2484</v>
      </c>
      <c r="C26" s="2462"/>
      <c r="D26" s="2462"/>
      <c r="E26" s="2462"/>
      <c r="F26" s="2462"/>
      <c r="G26" s="2462"/>
      <c r="H26" s="2462"/>
      <c r="I26" s="2462"/>
    </row>
    <row r="27" spans="1:9" ht="24.95" customHeight="1" x14ac:dyDescent="0.25">
      <c r="A27" s="359" t="s">
        <v>96</v>
      </c>
      <c r="B27" s="2463" t="s">
        <v>2485</v>
      </c>
      <c r="C27" s="2464"/>
      <c r="D27" s="2464"/>
      <c r="E27" s="2464"/>
      <c r="F27" s="2464"/>
      <c r="G27" s="2464"/>
      <c r="H27" s="2464"/>
      <c r="I27" s="2465"/>
    </row>
    <row r="28" spans="1:9" ht="24.95" customHeight="1" x14ac:dyDescent="0.25">
      <c r="A28" s="359" t="s">
        <v>98</v>
      </c>
      <c r="B28" s="2451" t="s">
        <v>2469</v>
      </c>
      <c r="C28" s="2451"/>
      <c r="D28" s="2451"/>
      <c r="E28" s="2451"/>
      <c r="F28" s="2451"/>
      <c r="G28" s="2451"/>
      <c r="H28" s="2451"/>
      <c r="I28" s="2451"/>
    </row>
    <row r="29" spans="1:9" ht="24.95" customHeight="1" x14ac:dyDescent="0.25">
      <c r="A29" s="359" t="s">
        <v>100</v>
      </c>
      <c r="B29" s="2451" t="s">
        <v>572</v>
      </c>
      <c r="C29" s="2451"/>
      <c r="D29" s="2451"/>
      <c r="E29" s="2451"/>
      <c r="F29" s="2451"/>
      <c r="G29" s="2451"/>
      <c r="H29" s="2451"/>
      <c r="I29" s="2451"/>
    </row>
    <row r="30" spans="1:9" ht="24.95" customHeight="1" x14ac:dyDescent="0.25">
      <c r="A30" s="359" t="s">
        <v>101</v>
      </c>
      <c r="B30" s="2451" t="s">
        <v>2486</v>
      </c>
      <c r="C30" s="2451"/>
      <c r="D30" s="2451"/>
      <c r="E30" s="2451"/>
      <c r="F30" s="2451"/>
      <c r="G30" s="2451"/>
      <c r="H30" s="2451"/>
      <c r="I30" s="2451"/>
    </row>
    <row r="31" spans="1:9" ht="24.95" customHeight="1" x14ac:dyDescent="0.25">
      <c r="A31" s="359" t="s">
        <v>103</v>
      </c>
      <c r="B31" s="2451" t="s">
        <v>2487</v>
      </c>
      <c r="C31" s="2451"/>
      <c r="D31" s="2451"/>
      <c r="E31" s="2451"/>
      <c r="F31" s="2451"/>
      <c r="G31" s="2451"/>
      <c r="H31" s="2451"/>
      <c r="I31" s="2451"/>
    </row>
    <row r="32" spans="1:9" ht="24.95" customHeight="1" x14ac:dyDescent="0.25">
      <c r="A32" s="359" t="s">
        <v>105</v>
      </c>
      <c r="B32" s="2461" t="s">
        <v>2488</v>
      </c>
      <c r="C32" s="2461"/>
      <c r="D32" s="2461"/>
      <c r="E32" s="2461"/>
      <c r="F32" s="2461"/>
      <c r="G32" s="2461"/>
      <c r="H32" s="2461"/>
      <c r="I32" s="2461"/>
    </row>
    <row r="33" spans="1:9" ht="24.95" customHeight="1" x14ac:dyDescent="0.25">
      <c r="A33" s="359" t="s">
        <v>107</v>
      </c>
      <c r="B33" s="2467">
        <v>24000000</v>
      </c>
      <c r="C33" s="2467"/>
      <c r="D33" s="2467"/>
      <c r="E33" s="2467"/>
      <c r="F33" s="2467"/>
      <c r="G33" s="2467"/>
      <c r="H33" s="2467"/>
      <c r="I33" s="2467"/>
    </row>
    <row r="34" spans="1:9" ht="24.95" customHeight="1" x14ac:dyDescent="0.25">
      <c r="A34" s="360" t="s">
        <v>108</v>
      </c>
      <c r="B34" s="2451" t="s">
        <v>2489</v>
      </c>
      <c r="C34" s="2451"/>
      <c r="D34" s="2451"/>
      <c r="E34" s="2451"/>
      <c r="F34" s="2451"/>
      <c r="G34" s="2451"/>
      <c r="H34" s="2451"/>
      <c r="I34" s="2451"/>
    </row>
    <row r="35" spans="1:9" ht="24.95" customHeight="1" x14ac:dyDescent="0.25">
      <c r="A35" s="655" t="s">
        <v>110</v>
      </c>
      <c r="B35" s="2468" t="s">
        <v>2490</v>
      </c>
      <c r="C35" s="2468"/>
      <c r="D35" s="2468"/>
      <c r="E35" s="2468"/>
      <c r="F35" s="2468"/>
      <c r="G35" s="2468"/>
      <c r="H35" s="2468"/>
      <c r="I35" s="2468"/>
    </row>
    <row r="36" spans="1:9" ht="24.95" customHeight="1" x14ac:dyDescent="0.25">
      <c r="A36" s="373" t="s">
        <v>112</v>
      </c>
      <c r="B36" s="373" t="s">
        <v>113</v>
      </c>
      <c r="C36" s="401" t="s">
        <v>114</v>
      </c>
      <c r="D36" s="373" t="s">
        <v>115</v>
      </c>
      <c r="E36" s="401" t="s">
        <v>116</v>
      </c>
      <c r="F36" s="401" t="s">
        <v>117</v>
      </c>
      <c r="G36" s="401" t="s">
        <v>118</v>
      </c>
      <c r="H36" s="662" t="s">
        <v>119</v>
      </c>
      <c r="I36" s="401" t="s">
        <v>120</v>
      </c>
    </row>
    <row r="37" spans="1:9" ht="99" customHeight="1" x14ac:dyDescent="0.25">
      <c r="A37" s="2462" t="s">
        <v>2491</v>
      </c>
      <c r="B37" s="663" t="s">
        <v>2475</v>
      </c>
      <c r="C37" s="664" t="s">
        <v>2989</v>
      </c>
      <c r="D37" s="665" t="s">
        <v>2492</v>
      </c>
      <c r="E37" s="666" t="s">
        <v>5575</v>
      </c>
      <c r="F37" s="667" t="s">
        <v>2860</v>
      </c>
      <c r="G37" s="666" t="s">
        <v>126</v>
      </c>
      <c r="H37" s="668">
        <v>0</v>
      </c>
      <c r="I37" s="669" t="s">
        <v>2860</v>
      </c>
    </row>
    <row r="38" spans="1:9" ht="103.5" customHeight="1" x14ac:dyDescent="0.25">
      <c r="A38" s="2462"/>
      <c r="B38" s="663" t="s">
        <v>2477</v>
      </c>
      <c r="C38" s="664" t="s">
        <v>5574</v>
      </c>
      <c r="D38" s="665" t="s">
        <v>2492</v>
      </c>
      <c r="E38" s="666" t="s">
        <v>5576</v>
      </c>
      <c r="F38" s="666" t="s">
        <v>5577</v>
      </c>
      <c r="G38" s="666" t="s">
        <v>126</v>
      </c>
      <c r="H38" s="668">
        <v>4000000</v>
      </c>
      <c r="I38" s="669" t="s">
        <v>5578</v>
      </c>
    </row>
    <row r="39" spans="1:9" ht="102" x14ac:dyDescent="0.25">
      <c r="A39" s="2462"/>
      <c r="B39" s="663" t="s">
        <v>2479</v>
      </c>
      <c r="C39" s="664" t="s">
        <v>5572</v>
      </c>
      <c r="D39" s="665" t="s">
        <v>2492</v>
      </c>
      <c r="E39" s="666" t="s">
        <v>5579</v>
      </c>
      <c r="F39" s="666" t="s">
        <v>5580</v>
      </c>
      <c r="G39" s="666" t="s">
        <v>126</v>
      </c>
      <c r="H39" s="668">
        <v>10000000</v>
      </c>
      <c r="I39" s="669" t="s">
        <v>2493</v>
      </c>
    </row>
    <row r="40" spans="1:9" ht="82.5" customHeight="1" x14ac:dyDescent="0.25">
      <c r="A40" s="2462"/>
      <c r="B40" s="663" t="s">
        <v>2480</v>
      </c>
      <c r="C40" s="664" t="s">
        <v>5573</v>
      </c>
      <c r="D40" s="665" t="s">
        <v>2492</v>
      </c>
      <c r="E40" s="666" t="s">
        <v>5581</v>
      </c>
      <c r="F40" s="666" t="s">
        <v>5580</v>
      </c>
      <c r="G40" s="666" t="s">
        <v>126</v>
      </c>
      <c r="H40" s="668">
        <v>10000000</v>
      </c>
      <c r="I40" s="664" t="s">
        <v>2494</v>
      </c>
    </row>
    <row r="41" spans="1:9" ht="24.95" customHeight="1" x14ac:dyDescent="0.25">
      <c r="A41" s="670"/>
      <c r="B41" s="670"/>
      <c r="C41" s="671"/>
      <c r="D41" s="670"/>
      <c r="E41" s="671"/>
      <c r="F41" s="671"/>
      <c r="G41" s="671"/>
      <c r="H41" s="672"/>
      <c r="I41" s="673"/>
    </row>
    <row r="42" spans="1:9" ht="24.95" customHeight="1" x14ac:dyDescent="0.25">
      <c r="A42" s="359" t="s">
        <v>86</v>
      </c>
      <c r="B42" s="2451" t="s">
        <v>2464</v>
      </c>
      <c r="C42" s="2451"/>
      <c r="D42" s="2451"/>
      <c r="E42" s="2451"/>
      <c r="F42" s="2451"/>
      <c r="G42" s="2451"/>
      <c r="H42" s="2451"/>
      <c r="I42" s="2451"/>
    </row>
    <row r="43" spans="1:9" ht="24.95" customHeight="1" x14ac:dyDescent="0.25">
      <c r="A43" s="359" t="s">
        <v>88</v>
      </c>
      <c r="B43" s="2451" t="s">
        <v>2465</v>
      </c>
      <c r="C43" s="2451"/>
      <c r="D43" s="2451"/>
      <c r="E43" s="2451"/>
      <c r="F43" s="2451"/>
      <c r="G43" s="2451"/>
      <c r="H43" s="2451"/>
      <c r="I43" s="2451"/>
    </row>
    <row r="44" spans="1:9" ht="24.95" customHeight="1" x14ac:dyDescent="0.25">
      <c r="A44" s="359" t="s">
        <v>90</v>
      </c>
      <c r="B44" s="2451" t="s">
        <v>2466</v>
      </c>
      <c r="C44" s="2451"/>
      <c r="D44" s="2451"/>
      <c r="E44" s="2451"/>
      <c r="F44" s="2451"/>
      <c r="G44" s="2451"/>
      <c r="H44" s="2451"/>
      <c r="I44" s="2451"/>
    </row>
    <row r="45" spans="1:9" ht="19.5" customHeight="1" x14ac:dyDescent="0.25">
      <c r="A45" s="359" t="s">
        <v>92</v>
      </c>
      <c r="B45" s="2451" t="s">
        <v>2495</v>
      </c>
      <c r="C45" s="2451"/>
      <c r="D45" s="2451"/>
      <c r="E45" s="2451"/>
      <c r="F45" s="2451"/>
      <c r="G45" s="2451"/>
      <c r="H45" s="2451"/>
      <c r="I45" s="2451"/>
    </row>
    <row r="46" spans="1:9" ht="24.95" customHeight="1" x14ac:dyDescent="0.25">
      <c r="A46" s="359" t="s">
        <v>94</v>
      </c>
      <c r="B46" s="2451" t="s">
        <v>2496</v>
      </c>
      <c r="C46" s="2451"/>
      <c r="D46" s="2451"/>
      <c r="E46" s="2451"/>
      <c r="F46" s="2451"/>
      <c r="G46" s="2451"/>
      <c r="H46" s="2451"/>
      <c r="I46" s="2451"/>
    </row>
    <row r="47" spans="1:9" ht="19.5" customHeight="1" x14ac:dyDescent="0.25">
      <c r="A47" s="359" t="s">
        <v>96</v>
      </c>
      <c r="B47" s="2463" t="s">
        <v>97</v>
      </c>
      <c r="C47" s="2464"/>
      <c r="D47" s="2464"/>
      <c r="E47" s="2464"/>
      <c r="F47" s="2464"/>
      <c r="G47" s="2464"/>
      <c r="H47" s="2464"/>
      <c r="I47" s="2465"/>
    </row>
    <row r="48" spans="1:9" ht="24.95" customHeight="1" x14ac:dyDescent="0.25">
      <c r="A48" s="359" t="s">
        <v>98</v>
      </c>
      <c r="B48" s="2451" t="s">
        <v>2469</v>
      </c>
      <c r="C48" s="2451"/>
      <c r="D48" s="2451"/>
      <c r="E48" s="2451"/>
      <c r="F48" s="2451"/>
      <c r="G48" s="2451"/>
      <c r="H48" s="2451"/>
      <c r="I48" s="2451"/>
    </row>
    <row r="49" spans="1:9" ht="27.75" customHeight="1" x14ac:dyDescent="0.25">
      <c r="A49" s="359" t="s">
        <v>100</v>
      </c>
      <c r="B49" s="2469" t="s">
        <v>2497</v>
      </c>
      <c r="C49" s="2469"/>
      <c r="D49" s="2469"/>
      <c r="E49" s="2469"/>
      <c r="F49" s="2469"/>
      <c r="G49" s="2469"/>
      <c r="H49" s="2469"/>
      <c r="I49" s="2469"/>
    </row>
    <row r="50" spans="1:9" ht="32.25" customHeight="1" x14ac:dyDescent="0.25">
      <c r="A50" s="359" t="s">
        <v>101</v>
      </c>
      <c r="B50" s="2470" t="s">
        <v>5582</v>
      </c>
      <c r="C50" s="2471"/>
      <c r="D50" s="2471"/>
      <c r="E50" s="2471"/>
      <c r="F50" s="2471"/>
      <c r="G50" s="2471"/>
      <c r="H50" s="2471"/>
      <c r="I50" s="2472"/>
    </row>
    <row r="51" spans="1:9" ht="32.25" customHeight="1" x14ac:dyDescent="0.25">
      <c r="A51" s="359" t="s">
        <v>103</v>
      </c>
      <c r="B51" s="2470" t="s">
        <v>5584</v>
      </c>
      <c r="C51" s="2471"/>
      <c r="D51" s="2471"/>
      <c r="E51" s="2471"/>
      <c r="F51" s="2471"/>
      <c r="G51" s="2471"/>
      <c r="H51" s="2471"/>
      <c r="I51" s="2472"/>
    </row>
    <row r="52" spans="1:9" ht="24.95" customHeight="1" x14ac:dyDescent="0.25">
      <c r="A52" s="359" t="s">
        <v>105</v>
      </c>
      <c r="B52" s="2461" t="s">
        <v>5583</v>
      </c>
      <c r="C52" s="2461"/>
      <c r="D52" s="2461"/>
      <c r="E52" s="2461"/>
      <c r="F52" s="2461"/>
      <c r="G52" s="2461"/>
      <c r="H52" s="2461"/>
      <c r="I52" s="2461"/>
    </row>
    <row r="53" spans="1:9" ht="24.95" customHeight="1" x14ac:dyDescent="0.25">
      <c r="A53" s="359" t="s">
        <v>107</v>
      </c>
      <c r="B53" s="2466">
        <v>25893760</v>
      </c>
      <c r="C53" s="2466"/>
      <c r="D53" s="2466"/>
      <c r="E53" s="2466"/>
      <c r="F53" s="2466"/>
      <c r="G53" s="2466"/>
      <c r="H53" s="2466"/>
      <c r="I53" s="2466"/>
    </row>
    <row r="54" spans="1:9" ht="24.95" customHeight="1" x14ac:dyDescent="0.25">
      <c r="A54" s="360" t="s">
        <v>108</v>
      </c>
      <c r="B54" s="2451" t="s">
        <v>2498</v>
      </c>
      <c r="C54" s="2451"/>
      <c r="D54" s="2451"/>
      <c r="E54" s="2451"/>
      <c r="F54" s="2451"/>
      <c r="G54" s="2451"/>
      <c r="H54" s="2451"/>
      <c r="I54" s="2451"/>
    </row>
    <row r="55" spans="1:9" ht="24.95" customHeight="1" x14ac:dyDescent="0.25">
      <c r="A55" s="655" t="s">
        <v>110</v>
      </c>
      <c r="B55" s="2461" t="s">
        <v>2499</v>
      </c>
      <c r="C55" s="2461"/>
      <c r="D55" s="2461"/>
      <c r="E55" s="2461"/>
      <c r="F55" s="2461"/>
      <c r="G55" s="2461"/>
      <c r="H55" s="2461"/>
      <c r="I55" s="2461"/>
    </row>
    <row r="56" spans="1:9" ht="24.95" customHeight="1" x14ac:dyDescent="0.25">
      <c r="A56" s="412" t="s">
        <v>112</v>
      </c>
      <c r="B56" s="412" t="s">
        <v>113</v>
      </c>
      <c r="C56" s="411" t="s">
        <v>114</v>
      </c>
      <c r="D56" s="412" t="s">
        <v>115</v>
      </c>
      <c r="E56" s="411" t="s">
        <v>116</v>
      </c>
      <c r="F56" s="411" t="s">
        <v>117</v>
      </c>
      <c r="G56" s="412" t="s">
        <v>118</v>
      </c>
      <c r="H56" s="674" t="s">
        <v>119</v>
      </c>
      <c r="I56" s="411" t="s">
        <v>120</v>
      </c>
    </row>
    <row r="57" spans="1:9" ht="54.75" customHeight="1" x14ac:dyDescent="0.25">
      <c r="A57" s="2451" t="s">
        <v>2500</v>
      </c>
      <c r="B57" s="1394" t="s">
        <v>2475</v>
      </c>
      <c r="C57" s="1402" t="s">
        <v>5558</v>
      </c>
      <c r="D57" s="1401" t="s">
        <v>2501</v>
      </c>
      <c r="E57" s="1403" t="s">
        <v>1695</v>
      </c>
      <c r="F57" s="1402" t="s">
        <v>538</v>
      </c>
      <c r="G57" s="1401" t="s">
        <v>2481</v>
      </c>
      <c r="H57" s="1404">
        <v>200000</v>
      </c>
      <c r="I57" s="1393" t="s">
        <v>538</v>
      </c>
    </row>
    <row r="58" spans="1:9" ht="55.5" customHeight="1" x14ac:dyDescent="0.25">
      <c r="A58" s="2451"/>
      <c r="B58" s="1394" t="s">
        <v>2477</v>
      </c>
      <c r="C58" s="1402" t="s">
        <v>1622</v>
      </c>
      <c r="D58" s="1401" t="s">
        <v>2501</v>
      </c>
      <c r="E58" s="1403" t="s">
        <v>5586</v>
      </c>
      <c r="F58" s="1402" t="s">
        <v>5585</v>
      </c>
      <c r="G58" s="1401" t="s">
        <v>2481</v>
      </c>
      <c r="H58" s="1404">
        <v>7563233.7000000002</v>
      </c>
      <c r="I58" s="1393" t="s">
        <v>1936</v>
      </c>
    </row>
    <row r="59" spans="1:9" ht="81" customHeight="1" x14ac:dyDescent="0.25">
      <c r="A59" s="2451"/>
      <c r="B59" s="1394" t="s">
        <v>2479</v>
      </c>
      <c r="C59" s="1402" t="s">
        <v>5587</v>
      </c>
      <c r="D59" s="1401" t="s">
        <v>2501</v>
      </c>
      <c r="E59" s="1403" t="s">
        <v>5588</v>
      </c>
      <c r="F59" s="1403" t="s">
        <v>5589</v>
      </c>
      <c r="G59" s="1401" t="s">
        <v>2481</v>
      </c>
      <c r="H59" s="1404">
        <v>10157852.970000001</v>
      </c>
      <c r="I59" s="1393" t="s">
        <v>2502</v>
      </c>
    </row>
    <row r="60" spans="1:9" ht="60" customHeight="1" x14ac:dyDescent="0.25">
      <c r="A60" s="2451"/>
      <c r="B60" s="1394" t="s">
        <v>2480</v>
      </c>
      <c r="C60" s="1402" t="s">
        <v>5590</v>
      </c>
      <c r="D60" s="1401" t="s">
        <v>2501</v>
      </c>
      <c r="E60" s="1403" t="s">
        <v>5591</v>
      </c>
      <c r="F60" s="1402" t="s">
        <v>5592</v>
      </c>
      <c r="G60" s="1401" t="s">
        <v>2481</v>
      </c>
      <c r="H60" s="1404">
        <f>7157852.97+819820.36</f>
        <v>7977673.3300000001</v>
      </c>
      <c r="I60" s="1393" t="s">
        <v>2503</v>
      </c>
    </row>
    <row r="61" spans="1:9" ht="15" x14ac:dyDescent="0.25">
      <c r="A61" s="660"/>
      <c r="B61" s="660"/>
      <c r="C61" s="675"/>
      <c r="D61" s="660"/>
      <c r="E61" s="675"/>
      <c r="F61" s="675"/>
      <c r="G61" s="660"/>
      <c r="H61" s="676"/>
      <c r="I61" s="677"/>
    </row>
    <row r="62" spans="1:9" ht="15" x14ac:dyDescent="0.25">
      <c r="A62" s="359" t="s">
        <v>86</v>
      </c>
      <c r="B62" s="2451" t="s">
        <v>2464</v>
      </c>
      <c r="C62" s="2451"/>
      <c r="D62" s="2451"/>
      <c r="E62" s="2451"/>
      <c r="F62" s="2451"/>
      <c r="G62" s="2451"/>
      <c r="H62" s="2451"/>
      <c r="I62" s="2451"/>
    </row>
    <row r="63" spans="1:9" ht="21" customHeight="1" x14ac:dyDescent="0.25">
      <c r="A63" s="359" t="s">
        <v>88</v>
      </c>
      <c r="B63" s="2451" t="s">
        <v>2465</v>
      </c>
      <c r="C63" s="2451"/>
      <c r="D63" s="2451"/>
      <c r="E63" s="2451"/>
      <c r="F63" s="2451"/>
      <c r="G63" s="2451"/>
      <c r="H63" s="2451"/>
      <c r="I63" s="2451"/>
    </row>
    <row r="64" spans="1:9" ht="24.95" customHeight="1" x14ac:dyDescent="0.25">
      <c r="A64" s="359" t="s">
        <v>90</v>
      </c>
      <c r="B64" s="2451" t="s">
        <v>2466</v>
      </c>
      <c r="C64" s="2451"/>
      <c r="D64" s="2451"/>
      <c r="E64" s="2451"/>
      <c r="F64" s="2451"/>
      <c r="G64" s="2451"/>
      <c r="H64" s="2451"/>
      <c r="I64" s="2451"/>
    </row>
    <row r="65" spans="1:9" ht="24.95" customHeight="1" x14ac:dyDescent="0.25">
      <c r="A65" s="359" t="s">
        <v>92</v>
      </c>
      <c r="B65" s="2451" t="s">
        <v>2504</v>
      </c>
      <c r="C65" s="2451"/>
      <c r="D65" s="2451"/>
      <c r="E65" s="2451"/>
      <c r="F65" s="2451"/>
      <c r="G65" s="2451"/>
      <c r="H65" s="2451"/>
      <c r="I65" s="2451"/>
    </row>
    <row r="66" spans="1:9" ht="24.95" customHeight="1" x14ac:dyDescent="0.25">
      <c r="A66" s="359" t="s">
        <v>94</v>
      </c>
      <c r="B66" s="2451" t="s">
        <v>2505</v>
      </c>
      <c r="C66" s="2451"/>
      <c r="D66" s="2451"/>
      <c r="E66" s="2451"/>
      <c r="F66" s="2451"/>
      <c r="G66" s="2451"/>
      <c r="H66" s="2451"/>
      <c r="I66" s="2451"/>
    </row>
    <row r="67" spans="1:9" ht="24.95" customHeight="1" x14ac:dyDescent="0.25">
      <c r="A67" s="359" t="s">
        <v>96</v>
      </c>
      <c r="B67" s="2473" t="s">
        <v>97</v>
      </c>
      <c r="C67" s="2474"/>
      <c r="D67" s="2474"/>
      <c r="E67" s="2474"/>
      <c r="F67" s="2474"/>
      <c r="G67" s="2474"/>
      <c r="H67" s="2474"/>
      <c r="I67" s="2475"/>
    </row>
    <row r="68" spans="1:9" ht="24.95" customHeight="1" x14ac:dyDescent="0.25">
      <c r="A68" s="359" t="s">
        <v>98</v>
      </c>
      <c r="B68" s="2451" t="s">
        <v>2506</v>
      </c>
      <c r="C68" s="2451"/>
      <c r="D68" s="2451"/>
      <c r="E68" s="2451"/>
      <c r="F68" s="2451"/>
      <c r="G68" s="2451"/>
      <c r="H68" s="2451"/>
      <c r="I68" s="2451"/>
    </row>
    <row r="69" spans="1:9" ht="24.95" customHeight="1" x14ac:dyDescent="0.25">
      <c r="A69" s="359" t="s">
        <v>100</v>
      </c>
      <c r="B69" s="2451"/>
      <c r="C69" s="2451"/>
      <c r="D69" s="2451"/>
      <c r="E69" s="2451"/>
      <c r="F69" s="2451"/>
      <c r="G69" s="2451"/>
      <c r="H69" s="2451"/>
      <c r="I69" s="2451"/>
    </row>
    <row r="70" spans="1:9" ht="24.95" customHeight="1" x14ac:dyDescent="0.25">
      <c r="A70" s="359" t="s">
        <v>101</v>
      </c>
      <c r="B70" s="2461" t="s">
        <v>2507</v>
      </c>
      <c r="C70" s="2461"/>
      <c r="D70" s="2461"/>
      <c r="E70" s="2461"/>
      <c r="F70" s="2461"/>
      <c r="G70" s="2461"/>
      <c r="H70" s="2461"/>
      <c r="I70" s="2461"/>
    </row>
    <row r="71" spans="1:9" ht="24.95" customHeight="1" x14ac:dyDescent="0.25">
      <c r="A71" s="359" t="s">
        <v>103</v>
      </c>
      <c r="B71" s="2461" t="s">
        <v>2508</v>
      </c>
      <c r="C71" s="2461"/>
      <c r="D71" s="2461"/>
      <c r="E71" s="2461"/>
      <c r="F71" s="2461"/>
      <c r="G71" s="2461"/>
      <c r="H71" s="2461"/>
      <c r="I71" s="2461"/>
    </row>
    <row r="72" spans="1:9" ht="24.95" customHeight="1" x14ac:dyDescent="0.25">
      <c r="A72" s="359" t="s">
        <v>105</v>
      </c>
      <c r="B72" s="2461" t="s">
        <v>2509</v>
      </c>
      <c r="C72" s="2461"/>
      <c r="D72" s="2461"/>
      <c r="E72" s="2461"/>
      <c r="F72" s="2461"/>
      <c r="G72" s="2461"/>
      <c r="H72" s="2461"/>
      <c r="I72" s="2461"/>
    </row>
    <row r="73" spans="1:9" ht="24.95" customHeight="1" x14ac:dyDescent="0.25">
      <c r="A73" s="359" t="s">
        <v>107</v>
      </c>
      <c r="B73" s="2466">
        <v>10000000</v>
      </c>
      <c r="C73" s="2466"/>
      <c r="D73" s="2466"/>
      <c r="E73" s="2466"/>
      <c r="F73" s="2466"/>
      <c r="G73" s="2466"/>
      <c r="H73" s="2466"/>
      <c r="I73" s="2466"/>
    </row>
    <row r="74" spans="1:9" ht="21.6" customHeight="1" x14ac:dyDescent="0.25">
      <c r="A74" s="360" t="s">
        <v>108</v>
      </c>
      <c r="B74" s="2461" t="s">
        <v>2510</v>
      </c>
      <c r="C74" s="2461"/>
      <c r="D74" s="2461"/>
      <c r="E74" s="2461"/>
      <c r="F74" s="2461"/>
      <c r="G74" s="2461"/>
      <c r="H74" s="2461"/>
      <c r="I74" s="2461"/>
    </row>
    <row r="75" spans="1:9" ht="23.1" customHeight="1" x14ac:dyDescent="0.25">
      <c r="A75" s="655" t="s">
        <v>110</v>
      </c>
      <c r="B75" s="2461" t="s">
        <v>2511</v>
      </c>
      <c r="C75" s="2461"/>
      <c r="D75" s="2461"/>
      <c r="E75" s="2461"/>
      <c r="F75" s="2461"/>
      <c r="G75" s="2461"/>
      <c r="H75" s="2461"/>
      <c r="I75" s="2461"/>
    </row>
    <row r="76" spans="1:9" ht="39.950000000000003" customHeight="1" x14ac:dyDescent="0.25">
      <c r="A76" s="373" t="s">
        <v>112</v>
      </c>
      <c r="B76" s="373" t="s">
        <v>113</v>
      </c>
      <c r="C76" s="373" t="s">
        <v>114</v>
      </c>
      <c r="D76" s="373" t="s">
        <v>115</v>
      </c>
      <c r="E76" s="373" t="s">
        <v>116</v>
      </c>
      <c r="F76" s="373" t="s">
        <v>117</v>
      </c>
      <c r="G76" s="373" t="s">
        <v>118</v>
      </c>
      <c r="H76" s="662" t="s">
        <v>119</v>
      </c>
      <c r="I76" s="401" t="s">
        <v>120</v>
      </c>
    </row>
    <row r="77" spans="1:9" ht="63" customHeight="1" x14ac:dyDescent="0.25">
      <c r="A77" s="2451" t="s">
        <v>2500</v>
      </c>
      <c r="B77" s="416" t="s">
        <v>2475</v>
      </c>
      <c r="C77" s="416" t="s">
        <v>2512</v>
      </c>
      <c r="D77" s="416" t="s">
        <v>2513</v>
      </c>
      <c r="E77" s="416" t="s">
        <v>2514</v>
      </c>
      <c r="F77" s="416" t="s">
        <v>2515</v>
      </c>
      <c r="G77" s="663" t="s">
        <v>2516</v>
      </c>
      <c r="H77" s="668">
        <v>6000000</v>
      </c>
      <c r="I77" s="678" t="s">
        <v>2517</v>
      </c>
    </row>
    <row r="78" spans="1:9" ht="61.5" customHeight="1" x14ac:dyDescent="0.25">
      <c r="A78" s="2451"/>
      <c r="B78" s="416" t="s">
        <v>2477</v>
      </c>
      <c r="C78" s="416" t="s">
        <v>2518</v>
      </c>
      <c r="D78" s="416" t="s">
        <v>2513</v>
      </c>
      <c r="E78" s="416" t="s">
        <v>2519</v>
      </c>
      <c r="F78" s="416" t="s">
        <v>2520</v>
      </c>
      <c r="G78" s="663" t="s">
        <v>2521</v>
      </c>
      <c r="H78" s="668">
        <v>4000000</v>
      </c>
      <c r="I78" s="678" t="s">
        <v>2522</v>
      </c>
    </row>
    <row r="79" spans="1:9" ht="45.95" customHeight="1" x14ac:dyDescent="0.25">
      <c r="A79" s="2451"/>
      <c r="B79" s="416" t="s">
        <v>2479</v>
      </c>
      <c r="C79" s="416" t="s">
        <v>572</v>
      </c>
      <c r="D79" s="416" t="s">
        <v>2513</v>
      </c>
      <c r="E79" s="416" t="s">
        <v>572</v>
      </c>
      <c r="F79" s="416" t="s">
        <v>572</v>
      </c>
      <c r="G79" s="663" t="s">
        <v>572</v>
      </c>
      <c r="H79" s="668">
        <v>0</v>
      </c>
      <c r="I79" s="678" t="s">
        <v>2523</v>
      </c>
    </row>
    <row r="80" spans="1:9" ht="60.6" customHeight="1" x14ac:dyDescent="0.25">
      <c r="A80" s="2451"/>
      <c r="B80" s="416" t="s">
        <v>2480</v>
      </c>
      <c r="C80" s="416" t="s">
        <v>572</v>
      </c>
      <c r="D80" s="416" t="s">
        <v>2513</v>
      </c>
      <c r="E80" s="416" t="s">
        <v>572</v>
      </c>
      <c r="F80" s="416" t="s">
        <v>572</v>
      </c>
      <c r="G80" s="416" t="s">
        <v>572</v>
      </c>
      <c r="H80" s="668">
        <v>0</v>
      </c>
      <c r="I80" s="678" t="s">
        <v>2524</v>
      </c>
    </row>
    <row r="81" spans="1:9" ht="24.95" customHeight="1" x14ac:dyDescent="0.25">
      <c r="A81" s="660"/>
      <c r="B81" s="660"/>
      <c r="C81" s="660"/>
      <c r="D81" s="660"/>
      <c r="E81" s="660"/>
      <c r="F81" s="660"/>
      <c r="G81" s="660"/>
      <c r="H81" s="661"/>
      <c r="I81" s="677"/>
    </row>
    <row r="82" spans="1:9" ht="24.95" customHeight="1" x14ac:dyDescent="0.25">
      <c r="A82" s="359" t="s">
        <v>86</v>
      </c>
      <c r="B82" s="2451" t="s">
        <v>2464</v>
      </c>
      <c r="C82" s="2451"/>
      <c r="D82" s="2451"/>
      <c r="E82" s="2451"/>
      <c r="F82" s="2451"/>
      <c r="G82" s="2451"/>
      <c r="H82" s="2451"/>
      <c r="I82" s="2451"/>
    </row>
    <row r="83" spans="1:9" ht="24.95" customHeight="1" x14ac:dyDescent="0.25">
      <c r="A83" s="359" t="s">
        <v>88</v>
      </c>
      <c r="B83" s="2451" t="s">
        <v>2465</v>
      </c>
      <c r="C83" s="2451"/>
      <c r="D83" s="2451"/>
      <c r="E83" s="2451"/>
      <c r="F83" s="2451"/>
      <c r="G83" s="2451"/>
      <c r="H83" s="2451"/>
      <c r="I83" s="2451"/>
    </row>
    <row r="84" spans="1:9" ht="24.95" customHeight="1" x14ac:dyDescent="0.25">
      <c r="A84" s="359" t="s">
        <v>90</v>
      </c>
      <c r="B84" s="2451" t="s">
        <v>2466</v>
      </c>
      <c r="C84" s="2451"/>
      <c r="D84" s="2451"/>
      <c r="E84" s="2451"/>
      <c r="F84" s="2451"/>
      <c r="G84" s="2451"/>
      <c r="H84" s="2451"/>
      <c r="I84" s="2451"/>
    </row>
    <row r="85" spans="1:9" ht="24.95" customHeight="1" x14ac:dyDescent="0.25">
      <c r="A85" s="359" t="s">
        <v>92</v>
      </c>
      <c r="B85" s="2451" t="s">
        <v>2525</v>
      </c>
      <c r="C85" s="2451"/>
      <c r="D85" s="2451"/>
      <c r="E85" s="2451"/>
      <c r="F85" s="2451"/>
      <c r="G85" s="2451"/>
      <c r="H85" s="2451"/>
      <c r="I85" s="2451"/>
    </row>
    <row r="86" spans="1:9" ht="24.95" customHeight="1" x14ac:dyDescent="0.25">
      <c r="A86" s="359" t="s">
        <v>94</v>
      </c>
      <c r="B86" s="2451" t="s">
        <v>2526</v>
      </c>
      <c r="C86" s="2451"/>
      <c r="D86" s="2451"/>
      <c r="E86" s="2451"/>
      <c r="F86" s="2451"/>
      <c r="G86" s="2451"/>
      <c r="H86" s="2451"/>
      <c r="I86" s="2451"/>
    </row>
    <row r="87" spans="1:9" ht="24.95" customHeight="1" x14ac:dyDescent="0.25">
      <c r="A87" s="359" t="s">
        <v>96</v>
      </c>
      <c r="B87" s="2451" t="s">
        <v>97</v>
      </c>
      <c r="C87" s="2451"/>
      <c r="D87" s="2451"/>
      <c r="E87" s="2451"/>
      <c r="F87" s="2451"/>
      <c r="G87" s="2451"/>
      <c r="H87" s="2451"/>
      <c r="I87" s="2451"/>
    </row>
    <row r="88" spans="1:9" ht="24.95" customHeight="1" x14ac:dyDescent="0.25">
      <c r="A88" s="359" t="s">
        <v>98</v>
      </c>
      <c r="B88" s="2451" t="s">
        <v>2469</v>
      </c>
      <c r="C88" s="2451"/>
      <c r="D88" s="2451"/>
      <c r="E88" s="2451"/>
      <c r="F88" s="2451"/>
      <c r="G88" s="2451"/>
      <c r="H88" s="2451"/>
      <c r="I88" s="2451"/>
    </row>
    <row r="89" spans="1:9" ht="24.95" customHeight="1" x14ac:dyDescent="0.25">
      <c r="A89" s="359" t="s">
        <v>100</v>
      </c>
      <c r="B89" s="2451" t="s">
        <v>2527</v>
      </c>
      <c r="C89" s="2451"/>
      <c r="D89" s="2451"/>
      <c r="E89" s="2451"/>
      <c r="F89" s="2451"/>
      <c r="G89" s="2451"/>
      <c r="H89" s="2451"/>
      <c r="I89" s="2451"/>
    </row>
    <row r="90" spans="1:9" ht="24.95" customHeight="1" x14ac:dyDescent="0.25">
      <c r="A90" s="359" t="s">
        <v>101</v>
      </c>
      <c r="B90" s="2468" t="s">
        <v>5593</v>
      </c>
      <c r="C90" s="2468"/>
      <c r="D90" s="2468"/>
      <c r="E90" s="2468"/>
      <c r="F90" s="2468"/>
      <c r="G90" s="2468"/>
      <c r="H90" s="2468"/>
      <c r="I90" s="2468"/>
    </row>
    <row r="91" spans="1:9" ht="24.95" customHeight="1" x14ac:dyDescent="0.25">
      <c r="A91" s="359" t="s">
        <v>103</v>
      </c>
      <c r="B91" s="2468" t="s">
        <v>2528</v>
      </c>
      <c r="C91" s="2468"/>
      <c r="D91" s="2468"/>
      <c r="E91" s="2468"/>
      <c r="F91" s="2468"/>
      <c r="G91" s="2468"/>
      <c r="H91" s="2468"/>
      <c r="I91" s="2468"/>
    </row>
    <row r="92" spans="1:9" ht="24.95" customHeight="1" x14ac:dyDescent="0.25">
      <c r="A92" s="359" t="s">
        <v>105</v>
      </c>
      <c r="B92" s="2461" t="s">
        <v>2529</v>
      </c>
      <c r="C92" s="2461"/>
      <c r="D92" s="2461"/>
      <c r="E92" s="2461"/>
      <c r="F92" s="2461"/>
      <c r="G92" s="2461"/>
      <c r="H92" s="2461"/>
      <c r="I92" s="2461"/>
    </row>
    <row r="93" spans="1:9" ht="24.95" customHeight="1" x14ac:dyDescent="0.25">
      <c r="A93" s="359" t="s">
        <v>107</v>
      </c>
      <c r="B93" s="2466">
        <v>20000000</v>
      </c>
      <c r="C93" s="2466"/>
      <c r="D93" s="2466"/>
      <c r="E93" s="2466"/>
      <c r="F93" s="2466"/>
      <c r="G93" s="2466"/>
      <c r="H93" s="2466"/>
      <c r="I93" s="2466"/>
    </row>
    <row r="94" spans="1:9" ht="21" customHeight="1" x14ac:dyDescent="0.25">
      <c r="A94" s="360" t="s">
        <v>108</v>
      </c>
      <c r="B94" s="2461" t="s">
        <v>2530</v>
      </c>
      <c r="C94" s="2461"/>
      <c r="D94" s="2461"/>
      <c r="E94" s="2461"/>
      <c r="F94" s="2461"/>
      <c r="G94" s="2461"/>
      <c r="H94" s="2461"/>
      <c r="I94" s="2461"/>
    </row>
    <row r="95" spans="1:9" ht="24.95" customHeight="1" x14ac:dyDescent="0.25">
      <c r="A95" s="655" t="s">
        <v>110</v>
      </c>
      <c r="B95" s="2476" t="s">
        <v>2531</v>
      </c>
      <c r="C95" s="2476"/>
      <c r="D95" s="2476"/>
      <c r="E95" s="2476"/>
      <c r="F95" s="2476"/>
      <c r="G95" s="2476"/>
      <c r="H95" s="2476"/>
      <c r="I95" s="2476"/>
    </row>
    <row r="96" spans="1:9" ht="39" customHeight="1" x14ac:dyDescent="0.25">
      <c r="A96" s="373" t="s">
        <v>112</v>
      </c>
      <c r="B96" s="373" t="s">
        <v>113</v>
      </c>
      <c r="C96" s="401" t="s">
        <v>114</v>
      </c>
      <c r="D96" s="373" t="s">
        <v>115</v>
      </c>
      <c r="E96" s="373" t="s">
        <v>116</v>
      </c>
      <c r="F96" s="373" t="s">
        <v>117</v>
      </c>
      <c r="G96" s="373" t="s">
        <v>118</v>
      </c>
      <c r="H96" s="656" t="s">
        <v>119</v>
      </c>
      <c r="I96" s="401" t="s">
        <v>120</v>
      </c>
    </row>
    <row r="97" spans="1:9" ht="124.5" customHeight="1" x14ac:dyDescent="0.25">
      <c r="A97" s="2461" t="s">
        <v>2532</v>
      </c>
      <c r="B97" s="663" t="s">
        <v>2475</v>
      </c>
      <c r="C97" s="416" t="s">
        <v>5597</v>
      </c>
      <c r="D97" s="679" t="s">
        <v>2513</v>
      </c>
      <c r="E97" s="416" t="s">
        <v>5594</v>
      </c>
      <c r="F97" s="416" t="s">
        <v>5595</v>
      </c>
      <c r="G97" s="663" t="s">
        <v>2481</v>
      </c>
      <c r="H97" s="680">
        <v>3984906.27</v>
      </c>
      <c r="I97" s="669" t="s">
        <v>5596</v>
      </c>
    </row>
    <row r="98" spans="1:9" ht="69" customHeight="1" x14ac:dyDescent="0.25">
      <c r="A98" s="2461"/>
      <c r="B98" s="663" t="s">
        <v>2477</v>
      </c>
      <c r="C98" s="664" t="s">
        <v>2533</v>
      </c>
      <c r="D98" s="681" t="s">
        <v>2513</v>
      </c>
      <c r="E98" s="391" t="s">
        <v>2533</v>
      </c>
      <c r="F98" s="391" t="s">
        <v>2533</v>
      </c>
      <c r="G98" s="663" t="s">
        <v>2481</v>
      </c>
      <c r="H98" s="682">
        <v>5962045.8099999996</v>
      </c>
      <c r="I98" s="669" t="s">
        <v>2502</v>
      </c>
    </row>
    <row r="99" spans="1:9" ht="40.5" customHeight="1" x14ac:dyDescent="0.25">
      <c r="A99" s="2461"/>
      <c r="B99" s="663" t="s">
        <v>2479</v>
      </c>
      <c r="C99" s="664" t="s">
        <v>2534</v>
      </c>
      <c r="D99" s="681" t="s">
        <v>2513</v>
      </c>
      <c r="E99" s="391" t="s">
        <v>2535</v>
      </c>
      <c r="F99" s="391" t="s">
        <v>2535</v>
      </c>
      <c r="G99" s="663" t="s">
        <v>2481</v>
      </c>
      <c r="H99" s="682">
        <v>5000000</v>
      </c>
      <c r="I99" s="669" t="s">
        <v>2502</v>
      </c>
    </row>
    <row r="100" spans="1:9" ht="24.95" customHeight="1" x14ac:dyDescent="0.25">
      <c r="A100" s="2461"/>
      <c r="B100" s="663" t="s">
        <v>2480</v>
      </c>
      <c r="C100" s="664" t="s">
        <v>2536</v>
      </c>
      <c r="D100" s="681" t="s">
        <v>2513</v>
      </c>
      <c r="E100" s="679" t="s">
        <v>2537</v>
      </c>
      <c r="F100" s="679" t="s">
        <v>2537</v>
      </c>
      <c r="G100" s="663" t="s">
        <v>2481</v>
      </c>
      <c r="H100" s="682">
        <v>5053047.92</v>
      </c>
      <c r="I100" s="669" t="s">
        <v>2503</v>
      </c>
    </row>
    <row r="101" spans="1:9" ht="24.95" customHeight="1" x14ac:dyDescent="0.25">
      <c r="A101" s="660"/>
      <c r="B101" s="660"/>
      <c r="C101" s="675"/>
      <c r="D101" s="660"/>
      <c r="E101" s="660"/>
      <c r="F101" s="660"/>
      <c r="G101" s="660"/>
      <c r="H101" s="683"/>
      <c r="I101" s="677"/>
    </row>
    <row r="102" spans="1:9" ht="24.95" customHeight="1" x14ac:dyDescent="0.25">
      <c r="A102" s="359" t="s">
        <v>86</v>
      </c>
      <c r="B102" s="2451" t="s">
        <v>2464</v>
      </c>
      <c r="C102" s="2451"/>
      <c r="D102" s="2451"/>
      <c r="E102" s="2451"/>
      <c r="F102" s="2451"/>
      <c r="G102" s="2451"/>
      <c r="H102" s="2451"/>
      <c r="I102" s="2451"/>
    </row>
    <row r="103" spans="1:9" ht="24.95" customHeight="1" x14ac:dyDescent="0.25">
      <c r="A103" s="359" t="s">
        <v>88</v>
      </c>
      <c r="B103" s="2451" t="s">
        <v>2465</v>
      </c>
      <c r="C103" s="2451"/>
      <c r="D103" s="2451"/>
      <c r="E103" s="2451"/>
      <c r="F103" s="2451"/>
      <c r="G103" s="2451"/>
      <c r="H103" s="2451"/>
      <c r="I103" s="2451"/>
    </row>
    <row r="104" spans="1:9" ht="24.95" customHeight="1" x14ac:dyDescent="0.25">
      <c r="A104" s="359" t="s">
        <v>90</v>
      </c>
      <c r="B104" s="2451" t="s">
        <v>2466</v>
      </c>
      <c r="C104" s="2451"/>
      <c r="D104" s="2451"/>
      <c r="E104" s="2451"/>
      <c r="F104" s="2451"/>
      <c r="G104" s="2451"/>
      <c r="H104" s="2451"/>
      <c r="I104" s="2451"/>
    </row>
    <row r="105" spans="1:9" ht="24.95" customHeight="1" x14ac:dyDescent="0.25">
      <c r="A105" s="359" t="s">
        <v>92</v>
      </c>
      <c r="B105" s="2451" t="s">
        <v>2538</v>
      </c>
      <c r="C105" s="2451"/>
      <c r="D105" s="2451"/>
      <c r="E105" s="2451"/>
      <c r="F105" s="2451"/>
      <c r="G105" s="2451"/>
      <c r="H105" s="2451"/>
      <c r="I105" s="2451"/>
    </row>
    <row r="106" spans="1:9" ht="24.95" customHeight="1" x14ac:dyDescent="0.25">
      <c r="A106" s="359" t="s">
        <v>94</v>
      </c>
      <c r="B106" s="2451" t="s">
        <v>2539</v>
      </c>
      <c r="C106" s="2451"/>
      <c r="D106" s="2451"/>
      <c r="E106" s="2451"/>
      <c r="F106" s="2451"/>
      <c r="G106" s="2451"/>
      <c r="H106" s="2451"/>
      <c r="I106" s="2451"/>
    </row>
    <row r="107" spans="1:9" ht="24.95" customHeight="1" x14ac:dyDescent="0.25">
      <c r="A107" s="359" t="s">
        <v>96</v>
      </c>
      <c r="B107" s="2451" t="s">
        <v>97</v>
      </c>
      <c r="C107" s="2451"/>
      <c r="D107" s="2451"/>
      <c r="E107" s="2451"/>
      <c r="F107" s="2451"/>
      <c r="G107" s="2451"/>
      <c r="H107" s="2451"/>
      <c r="I107" s="2451"/>
    </row>
    <row r="108" spans="1:9" ht="24.95" customHeight="1" x14ac:dyDescent="0.25">
      <c r="A108" s="359" t="s">
        <v>98</v>
      </c>
      <c r="B108" s="2451" t="s">
        <v>2469</v>
      </c>
      <c r="C108" s="2451"/>
      <c r="D108" s="2451"/>
      <c r="E108" s="2451"/>
      <c r="F108" s="2451"/>
      <c r="G108" s="2451"/>
      <c r="H108" s="2451"/>
      <c r="I108" s="2451"/>
    </row>
    <row r="109" spans="1:9" ht="24.95" customHeight="1" x14ac:dyDescent="0.25">
      <c r="A109" s="359" t="s">
        <v>100</v>
      </c>
      <c r="B109" s="2451" t="s">
        <v>2540</v>
      </c>
      <c r="C109" s="2451"/>
      <c r="D109" s="2451"/>
      <c r="E109" s="2451"/>
      <c r="F109" s="2451"/>
      <c r="G109" s="2451"/>
      <c r="H109" s="2451"/>
      <c r="I109" s="2451"/>
    </row>
    <row r="110" spans="1:9" ht="24.95" customHeight="1" x14ac:dyDescent="0.25">
      <c r="A110" s="359" t="s">
        <v>101</v>
      </c>
      <c r="B110" s="2477" t="s">
        <v>2541</v>
      </c>
      <c r="C110" s="2477"/>
      <c r="D110" s="2477"/>
      <c r="E110" s="2477"/>
      <c r="F110" s="2477"/>
      <c r="G110" s="2477"/>
      <c r="H110" s="2477"/>
      <c r="I110" s="2477"/>
    </row>
    <row r="111" spans="1:9" ht="24.95" customHeight="1" x14ac:dyDescent="0.25">
      <c r="A111" s="359" t="s">
        <v>103</v>
      </c>
      <c r="B111" s="2477" t="s">
        <v>2541</v>
      </c>
      <c r="C111" s="2477"/>
      <c r="D111" s="2477"/>
      <c r="E111" s="2477"/>
      <c r="F111" s="2477"/>
      <c r="G111" s="2477"/>
      <c r="H111" s="2477"/>
      <c r="I111" s="2477"/>
    </row>
    <row r="112" spans="1:9" ht="24.95" customHeight="1" x14ac:dyDescent="0.25">
      <c r="A112" s="359" t="s">
        <v>105</v>
      </c>
      <c r="B112" s="2461" t="s">
        <v>2542</v>
      </c>
      <c r="C112" s="2461"/>
      <c r="D112" s="2461"/>
      <c r="E112" s="2461"/>
      <c r="F112" s="2461"/>
      <c r="G112" s="2461"/>
      <c r="H112" s="2461"/>
      <c r="I112" s="2461"/>
    </row>
    <row r="113" spans="1:9" ht="24.95" customHeight="1" x14ac:dyDescent="0.25">
      <c r="A113" s="359" t="s">
        <v>107</v>
      </c>
      <c r="B113" s="2466">
        <v>10000000</v>
      </c>
      <c r="C113" s="2466"/>
      <c r="D113" s="2466"/>
      <c r="E113" s="2466"/>
      <c r="F113" s="2466"/>
      <c r="G113" s="2466"/>
      <c r="H113" s="2466"/>
      <c r="I113" s="2466"/>
    </row>
    <row r="114" spans="1:9" ht="24.95" customHeight="1" x14ac:dyDescent="0.25">
      <c r="A114" s="360" t="s">
        <v>108</v>
      </c>
      <c r="B114" s="2461" t="s">
        <v>2543</v>
      </c>
      <c r="C114" s="2461"/>
      <c r="D114" s="2461"/>
      <c r="E114" s="2461"/>
      <c r="F114" s="2461"/>
      <c r="G114" s="2461"/>
      <c r="H114" s="2461"/>
      <c r="I114" s="2461"/>
    </row>
    <row r="115" spans="1:9" ht="26.1" customHeight="1" x14ac:dyDescent="0.25">
      <c r="A115" s="655" t="s">
        <v>110</v>
      </c>
      <c r="B115" s="2461" t="s">
        <v>2544</v>
      </c>
      <c r="C115" s="2461"/>
      <c r="D115" s="2461"/>
      <c r="E115" s="2461"/>
      <c r="F115" s="2461"/>
      <c r="G115" s="2461"/>
      <c r="H115" s="2461"/>
      <c r="I115" s="2461"/>
    </row>
    <row r="116" spans="1:9" ht="35.450000000000003" customHeight="1" x14ac:dyDescent="0.25">
      <c r="A116" s="373" t="s">
        <v>112</v>
      </c>
      <c r="B116" s="373" t="s">
        <v>113</v>
      </c>
      <c r="C116" s="373" t="s">
        <v>114</v>
      </c>
      <c r="D116" s="373" t="s">
        <v>115</v>
      </c>
      <c r="E116" s="373" t="s">
        <v>116</v>
      </c>
      <c r="F116" s="373" t="s">
        <v>117</v>
      </c>
      <c r="G116" s="373" t="s">
        <v>118</v>
      </c>
      <c r="H116" s="656" t="s">
        <v>119</v>
      </c>
      <c r="I116" s="373" t="s">
        <v>120</v>
      </c>
    </row>
    <row r="117" spans="1:9" ht="96" customHeight="1" x14ac:dyDescent="0.25">
      <c r="A117" s="2461" t="s">
        <v>2545</v>
      </c>
      <c r="B117" s="416" t="s">
        <v>2475</v>
      </c>
      <c r="C117" s="669" t="s">
        <v>5598</v>
      </c>
      <c r="D117" s="416" t="s">
        <v>2546</v>
      </c>
      <c r="E117" s="657" t="s">
        <v>5561</v>
      </c>
      <c r="F117" s="657" t="s">
        <v>2860</v>
      </c>
      <c r="G117" s="416" t="s">
        <v>126</v>
      </c>
      <c r="H117" s="684">
        <v>0</v>
      </c>
      <c r="I117" s="416" t="s">
        <v>5599</v>
      </c>
    </row>
    <row r="118" spans="1:9" ht="75" customHeight="1" x14ac:dyDescent="0.25">
      <c r="A118" s="2461"/>
      <c r="B118" s="663" t="s">
        <v>2477</v>
      </c>
      <c r="C118" s="669" t="s">
        <v>5600</v>
      </c>
      <c r="D118" s="681" t="s">
        <v>2546</v>
      </c>
      <c r="E118" s="1395" t="s">
        <v>5601</v>
      </c>
      <c r="F118" s="1395" t="s">
        <v>5601</v>
      </c>
      <c r="G118" s="416" t="s">
        <v>126</v>
      </c>
      <c r="H118" s="685">
        <v>4184949.44</v>
      </c>
      <c r="I118" s="416" t="s">
        <v>2547</v>
      </c>
    </row>
    <row r="119" spans="1:9" ht="53.45" customHeight="1" x14ac:dyDescent="0.25">
      <c r="A119" s="2461"/>
      <c r="B119" s="663" t="s">
        <v>2479</v>
      </c>
      <c r="C119" s="669" t="s">
        <v>5602</v>
      </c>
      <c r="D119" s="681" t="s">
        <v>2546</v>
      </c>
      <c r="E119" s="1395" t="s">
        <v>5602</v>
      </c>
      <c r="F119" s="1395" t="s">
        <v>5602</v>
      </c>
      <c r="G119" s="416" t="s">
        <v>126</v>
      </c>
      <c r="H119" s="686">
        <f>3000000+15050.56</f>
        <v>3015050.56</v>
      </c>
      <c r="I119" s="416" t="s">
        <v>2548</v>
      </c>
    </row>
    <row r="120" spans="1:9" ht="42" customHeight="1" x14ac:dyDescent="0.25">
      <c r="A120" s="2461"/>
      <c r="B120" s="663" t="s">
        <v>2480</v>
      </c>
      <c r="C120" s="669" t="s">
        <v>5603</v>
      </c>
      <c r="D120" s="681" t="s">
        <v>2546</v>
      </c>
      <c r="E120" s="1395" t="s">
        <v>5603</v>
      </c>
      <c r="F120" s="669" t="s">
        <v>5604</v>
      </c>
      <c r="G120" s="416" t="s">
        <v>126</v>
      </c>
      <c r="H120" s="684">
        <v>2800000</v>
      </c>
      <c r="I120" s="416" t="s">
        <v>5605</v>
      </c>
    </row>
    <row r="121" spans="1:9" ht="24.95" customHeight="1" x14ac:dyDescent="0.25">
      <c r="A121" s="660"/>
      <c r="B121" s="687"/>
      <c r="C121" s="669"/>
      <c r="D121" s="688"/>
      <c r="E121" s="660"/>
      <c r="F121" s="660"/>
      <c r="G121" s="660"/>
      <c r="H121" s="661"/>
      <c r="I121" s="689"/>
    </row>
    <row r="122" spans="1:9" ht="24.95" customHeight="1" x14ac:dyDescent="0.25">
      <c r="A122" s="358" t="s">
        <v>86</v>
      </c>
      <c r="B122" s="2450" t="s">
        <v>2464</v>
      </c>
      <c r="C122" s="2450"/>
      <c r="D122" s="2450"/>
      <c r="E122" s="2450"/>
      <c r="F122" s="2450"/>
      <c r="G122" s="2450"/>
      <c r="H122" s="2450"/>
      <c r="I122" s="2450"/>
    </row>
    <row r="123" spans="1:9" ht="24.95" customHeight="1" x14ac:dyDescent="0.25">
      <c r="A123" s="358" t="s">
        <v>88</v>
      </c>
      <c r="B123" s="2450" t="s">
        <v>2465</v>
      </c>
      <c r="C123" s="2450"/>
      <c r="D123" s="2450"/>
      <c r="E123" s="2450"/>
      <c r="F123" s="2450"/>
      <c r="G123" s="2450"/>
      <c r="H123" s="2450"/>
      <c r="I123" s="2450"/>
    </row>
    <row r="124" spans="1:9" ht="24.95" customHeight="1" x14ac:dyDescent="0.25">
      <c r="A124" s="358" t="s">
        <v>90</v>
      </c>
      <c r="B124" s="2450" t="s">
        <v>2466</v>
      </c>
      <c r="C124" s="2450"/>
      <c r="D124" s="2450"/>
      <c r="E124" s="2450"/>
      <c r="F124" s="2450"/>
      <c r="G124" s="2450"/>
      <c r="H124" s="2450"/>
      <c r="I124" s="2450"/>
    </row>
    <row r="125" spans="1:9" ht="24.95" customHeight="1" x14ac:dyDescent="0.25">
      <c r="A125" s="359" t="s">
        <v>92</v>
      </c>
      <c r="B125" s="2451" t="s">
        <v>2549</v>
      </c>
      <c r="C125" s="2451"/>
      <c r="D125" s="2451"/>
      <c r="E125" s="2451"/>
      <c r="F125" s="2451"/>
      <c r="G125" s="2451"/>
      <c r="H125" s="2451"/>
      <c r="I125" s="2451"/>
    </row>
    <row r="126" spans="1:9" ht="24.95" customHeight="1" x14ac:dyDescent="0.25">
      <c r="A126" s="358" t="s">
        <v>94</v>
      </c>
      <c r="B126" s="2450" t="s">
        <v>2550</v>
      </c>
      <c r="C126" s="2450"/>
      <c r="D126" s="2450"/>
      <c r="E126" s="2450"/>
      <c r="F126" s="2450"/>
      <c r="G126" s="2450"/>
      <c r="H126" s="2450"/>
      <c r="I126" s="2450"/>
    </row>
    <row r="127" spans="1:9" ht="24.95" customHeight="1" x14ac:dyDescent="0.25">
      <c r="A127" s="358" t="s">
        <v>96</v>
      </c>
      <c r="B127" s="2450" t="s">
        <v>97</v>
      </c>
      <c r="C127" s="2450"/>
      <c r="D127" s="2450"/>
      <c r="E127" s="2450"/>
      <c r="F127" s="2450"/>
      <c r="G127" s="2450"/>
      <c r="H127" s="2450"/>
      <c r="I127" s="2450"/>
    </row>
    <row r="128" spans="1:9" ht="24.95" customHeight="1" x14ac:dyDescent="0.25">
      <c r="A128" s="358" t="s">
        <v>98</v>
      </c>
      <c r="B128" s="2450" t="s">
        <v>2469</v>
      </c>
      <c r="C128" s="2450"/>
      <c r="D128" s="2450"/>
      <c r="E128" s="2450"/>
      <c r="F128" s="2450"/>
      <c r="G128" s="2450"/>
      <c r="H128" s="2450"/>
      <c r="I128" s="2450"/>
    </row>
    <row r="129" spans="1:9" ht="24.95" customHeight="1" x14ac:dyDescent="0.25">
      <c r="A129" s="358" t="s">
        <v>100</v>
      </c>
      <c r="B129" s="2468" t="s">
        <v>2551</v>
      </c>
      <c r="C129" s="2468"/>
      <c r="D129" s="2468"/>
      <c r="E129" s="2468"/>
      <c r="F129" s="2468"/>
      <c r="G129" s="2468"/>
      <c r="H129" s="2468"/>
      <c r="I129" s="2468"/>
    </row>
    <row r="130" spans="1:9" ht="24.95" customHeight="1" x14ac:dyDescent="0.25">
      <c r="A130" s="359" t="s">
        <v>101</v>
      </c>
      <c r="B130" s="2468" t="s">
        <v>2552</v>
      </c>
      <c r="C130" s="2468"/>
      <c r="D130" s="2468"/>
      <c r="E130" s="2468"/>
      <c r="F130" s="2468"/>
      <c r="G130" s="2468"/>
      <c r="H130" s="2468"/>
      <c r="I130" s="2468"/>
    </row>
    <row r="131" spans="1:9" ht="24.95" customHeight="1" x14ac:dyDescent="0.25">
      <c r="A131" s="359" t="s">
        <v>103</v>
      </c>
      <c r="B131" s="2468" t="s">
        <v>2552</v>
      </c>
      <c r="C131" s="2468"/>
      <c r="D131" s="2468"/>
      <c r="E131" s="2468"/>
      <c r="F131" s="2468"/>
      <c r="G131" s="2468"/>
      <c r="H131" s="2468"/>
      <c r="I131" s="2468"/>
    </row>
    <row r="132" spans="1:9" ht="24.95" customHeight="1" x14ac:dyDescent="0.25">
      <c r="A132" s="358" t="s">
        <v>105</v>
      </c>
      <c r="B132" s="2461" t="s">
        <v>2553</v>
      </c>
      <c r="C132" s="2461"/>
      <c r="D132" s="2461"/>
      <c r="E132" s="2461"/>
      <c r="F132" s="2461"/>
      <c r="G132" s="2461"/>
      <c r="H132" s="2461"/>
      <c r="I132" s="2461"/>
    </row>
    <row r="133" spans="1:9" ht="24.95" customHeight="1" x14ac:dyDescent="0.25">
      <c r="A133" s="359" t="s">
        <v>107</v>
      </c>
      <c r="B133" s="2466">
        <v>15000000</v>
      </c>
      <c r="C133" s="2466"/>
      <c r="D133" s="2466"/>
      <c r="E133" s="2466"/>
      <c r="F133" s="2466"/>
      <c r="G133" s="2466"/>
      <c r="H133" s="2466"/>
      <c r="I133" s="2466"/>
    </row>
    <row r="134" spans="1:9" ht="21.95" customHeight="1" x14ac:dyDescent="0.25">
      <c r="A134" s="360" t="s">
        <v>108</v>
      </c>
      <c r="B134" s="2478"/>
      <c r="C134" s="2478"/>
      <c r="D134" s="2478"/>
      <c r="E134" s="2478"/>
      <c r="F134" s="2478"/>
      <c r="G134" s="2478"/>
      <c r="H134" s="2478"/>
      <c r="I134" s="2478"/>
    </row>
    <row r="135" spans="1:9" ht="24.6" customHeight="1" x14ac:dyDescent="0.25">
      <c r="A135" s="361" t="s">
        <v>110</v>
      </c>
      <c r="B135" s="2461" t="s">
        <v>2554</v>
      </c>
      <c r="C135" s="2461"/>
      <c r="D135" s="2461"/>
      <c r="E135" s="2461"/>
      <c r="F135" s="2461"/>
      <c r="G135" s="2461"/>
      <c r="H135" s="2461"/>
      <c r="I135" s="2461"/>
    </row>
    <row r="136" spans="1:9" ht="42.95" customHeight="1" x14ac:dyDescent="0.25">
      <c r="A136" s="373" t="s">
        <v>112</v>
      </c>
      <c r="B136" s="373" t="s">
        <v>113</v>
      </c>
      <c r="C136" s="373" t="s">
        <v>114</v>
      </c>
      <c r="D136" s="373" t="s">
        <v>115</v>
      </c>
      <c r="E136" s="373" t="s">
        <v>116</v>
      </c>
      <c r="F136" s="373" t="s">
        <v>117</v>
      </c>
      <c r="G136" s="373" t="s">
        <v>118</v>
      </c>
      <c r="H136" s="656" t="s">
        <v>119</v>
      </c>
      <c r="I136" s="373" t="s">
        <v>120</v>
      </c>
    </row>
    <row r="137" spans="1:9" ht="113.45" customHeight="1" x14ac:dyDescent="0.25">
      <c r="A137" s="2461" t="s">
        <v>2555</v>
      </c>
      <c r="B137" s="367" t="s">
        <v>2475</v>
      </c>
      <c r="C137" s="679" t="s">
        <v>5606</v>
      </c>
      <c r="D137" s="679" t="s">
        <v>2556</v>
      </c>
      <c r="E137" s="679" t="s">
        <v>5607</v>
      </c>
      <c r="F137" s="679" t="s">
        <v>2557</v>
      </c>
      <c r="G137" s="416" t="s">
        <v>126</v>
      </c>
      <c r="H137" s="684">
        <v>4000000</v>
      </c>
      <c r="I137" s="416" t="s">
        <v>2558</v>
      </c>
    </row>
    <row r="138" spans="1:9" ht="43.5" customHeight="1" x14ac:dyDescent="0.25">
      <c r="A138" s="2461"/>
      <c r="B138" s="367" t="s">
        <v>2477</v>
      </c>
      <c r="C138" s="679" t="s">
        <v>2559</v>
      </c>
      <c r="D138" s="679" t="s">
        <v>2560</v>
      </c>
      <c r="E138" s="679" t="s">
        <v>2559</v>
      </c>
      <c r="F138" s="679" t="s">
        <v>2559</v>
      </c>
      <c r="G138" s="416" t="s">
        <v>126</v>
      </c>
      <c r="H138" s="686">
        <v>5000000</v>
      </c>
      <c r="I138" s="416" t="s">
        <v>2502</v>
      </c>
    </row>
    <row r="139" spans="1:9" ht="24.95" customHeight="1" x14ac:dyDescent="0.25">
      <c r="A139" s="2461"/>
      <c r="B139" s="367" t="s">
        <v>2479</v>
      </c>
      <c r="C139" s="679" t="s">
        <v>2561</v>
      </c>
      <c r="D139" s="679" t="s">
        <v>2560</v>
      </c>
      <c r="E139" s="679" t="s">
        <v>2561</v>
      </c>
      <c r="F139" s="679" t="s">
        <v>2561</v>
      </c>
      <c r="G139" s="416" t="s">
        <v>126</v>
      </c>
      <c r="H139" s="686">
        <v>3500000</v>
      </c>
      <c r="I139" s="416" t="s">
        <v>2502</v>
      </c>
    </row>
    <row r="140" spans="1:9" ht="81.599999999999994" customHeight="1" x14ac:dyDescent="0.25">
      <c r="A140" s="2461"/>
      <c r="B140" s="367" t="s">
        <v>2480</v>
      </c>
      <c r="C140" s="679" t="s">
        <v>2562</v>
      </c>
      <c r="D140" s="679" t="s">
        <v>2560</v>
      </c>
      <c r="E140" s="679" t="s">
        <v>2563</v>
      </c>
      <c r="F140" s="679" t="s">
        <v>2563</v>
      </c>
      <c r="G140" s="679" t="s">
        <v>572</v>
      </c>
      <c r="H140" s="686">
        <v>2500000</v>
      </c>
      <c r="I140" s="416" t="s">
        <v>2564</v>
      </c>
    </row>
    <row r="141" spans="1:9" ht="24.95" customHeight="1" x14ac:dyDescent="0.25">
      <c r="A141" s="377"/>
      <c r="B141" s="377"/>
      <c r="C141" s="377"/>
      <c r="D141" s="377"/>
      <c r="E141" s="377"/>
      <c r="F141" s="377"/>
      <c r="G141" s="690"/>
      <c r="H141" s="691"/>
      <c r="I141" s="689"/>
    </row>
    <row r="142" spans="1:9" ht="24.95" customHeight="1" x14ac:dyDescent="0.25">
      <c r="A142" s="358" t="s">
        <v>86</v>
      </c>
      <c r="B142" s="2450" t="s">
        <v>2464</v>
      </c>
      <c r="C142" s="2450"/>
      <c r="D142" s="2450"/>
      <c r="E142" s="2450"/>
      <c r="F142" s="2450"/>
      <c r="G142" s="2450"/>
      <c r="H142" s="2450"/>
      <c r="I142" s="2450"/>
    </row>
    <row r="143" spans="1:9" ht="24.95" customHeight="1" x14ac:dyDescent="0.25">
      <c r="A143" s="358" t="s">
        <v>88</v>
      </c>
      <c r="B143" s="2450" t="s">
        <v>2465</v>
      </c>
      <c r="C143" s="2450"/>
      <c r="D143" s="2450"/>
      <c r="E143" s="2450"/>
      <c r="F143" s="2450"/>
      <c r="G143" s="2450"/>
      <c r="H143" s="2450"/>
      <c r="I143" s="2450"/>
    </row>
    <row r="144" spans="1:9" ht="24.95" customHeight="1" x14ac:dyDescent="0.25">
      <c r="A144" s="358" t="s">
        <v>90</v>
      </c>
      <c r="B144" s="2450" t="s">
        <v>2466</v>
      </c>
      <c r="C144" s="2450"/>
      <c r="D144" s="2450"/>
      <c r="E144" s="2450"/>
      <c r="F144" s="2450"/>
      <c r="G144" s="2450"/>
      <c r="H144" s="2450"/>
      <c r="I144" s="2450"/>
    </row>
    <row r="145" spans="1:9" ht="24.95" customHeight="1" x14ac:dyDescent="0.25">
      <c r="A145" s="359" t="s">
        <v>92</v>
      </c>
      <c r="B145" s="2450" t="s">
        <v>2565</v>
      </c>
      <c r="C145" s="2450"/>
      <c r="D145" s="2450"/>
      <c r="E145" s="2450"/>
      <c r="F145" s="2450"/>
      <c r="G145" s="2450"/>
      <c r="H145" s="2450"/>
      <c r="I145" s="2450"/>
    </row>
    <row r="146" spans="1:9" ht="24.95" customHeight="1" x14ac:dyDescent="0.25">
      <c r="A146" s="358" t="s">
        <v>94</v>
      </c>
      <c r="B146" s="2450" t="s">
        <v>2566</v>
      </c>
      <c r="C146" s="2450"/>
      <c r="D146" s="2450"/>
      <c r="E146" s="2450"/>
      <c r="F146" s="2450"/>
      <c r="G146" s="2450"/>
      <c r="H146" s="2450"/>
      <c r="I146" s="2450"/>
    </row>
    <row r="147" spans="1:9" ht="24.95" customHeight="1" x14ac:dyDescent="0.25">
      <c r="A147" s="358" t="s">
        <v>96</v>
      </c>
      <c r="B147" s="2480" t="s">
        <v>97</v>
      </c>
      <c r="C147" s="2480"/>
      <c r="D147" s="2480"/>
      <c r="E147" s="2480"/>
      <c r="F147" s="2480"/>
      <c r="G147" s="2480"/>
      <c r="H147" s="2480"/>
      <c r="I147" s="2480"/>
    </row>
    <row r="148" spans="1:9" ht="24.95" customHeight="1" x14ac:dyDescent="0.25">
      <c r="A148" s="358" t="s">
        <v>98</v>
      </c>
      <c r="B148" s="2450" t="s">
        <v>2469</v>
      </c>
      <c r="C148" s="2450"/>
      <c r="D148" s="2450"/>
      <c r="E148" s="2450"/>
      <c r="F148" s="2450"/>
      <c r="G148" s="2450"/>
      <c r="H148" s="2450"/>
      <c r="I148" s="2450"/>
    </row>
    <row r="149" spans="1:9" ht="24.95" customHeight="1" x14ac:dyDescent="0.25">
      <c r="A149" s="358" t="s">
        <v>100</v>
      </c>
      <c r="B149" s="2450" t="s">
        <v>2567</v>
      </c>
      <c r="C149" s="2450"/>
      <c r="D149" s="2450"/>
      <c r="E149" s="2450"/>
      <c r="F149" s="2450"/>
      <c r="G149" s="2450"/>
      <c r="H149" s="2450"/>
      <c r="I149" s="2450"/>
    </row>
    <row r="150" spans="1:9" ht="24.95" customHeight="1" x14ac:dyDescent="0.25">
      <c r="A150" s="359" t="s">
        <v>101</v>
      </c>
      <c r="B150" s="2478" t="s">
        <v>5608</v>
      </c>
      <c r="C150" s="2478"/>
      <c r="D150" s="2478"/>
      <c r="E150" s="2478"/>
      <c r="F150" s="2478"/>
      <c r="G150" s="2478"/>
      <c r="H150" s="2478"/>
      <c r="I150" s="2478"/>
    </row>
    <row r="151" spans="1:9" ht="24.95" customHeight="1" x14ac:dyDescent="0.25">
      <c r="A151" s="359" t="s">
        <v>103</v>
      </c>
      <c r="B151" s="2478" t="s">
        <v>2568</v>
      </c>
      <c r="C151" s="2478"/>
      <c r="D151" s="2478"/>
      <c r="E151" s="2478"/>
      <c r="F151" s="2478"/>
      <c r="G151" s="2478"/>
      <c r="H151" s="2478"/>
      <c r="I151" s="2478"/>
    </row>
    <row r="152" spans="1:9" ht="24.95" customHeight="1" x14ac:dyDescent="0.25">
      <c r="A152" s="358" t="s">
        <v>105</v>
      </c>
      <c r="B152" s="2478" t="s">
        <v>2569</v>
      </c>
      <c r="C152" s="2478"/>
      <c r="D152" s="2478"/>
      <c r="E152" s="2478"/>
      <c r="F152" s="2478"/>
      <c r="G152" s="2478"/>
      <c r="H152" s="2478"/>
      <c r="I152" s="2478"/>
    </row>
    <row r="153" spans="1:9" ht="24.95" customHeight="1" x14ac:dyDescent="0.25">
      <c r="A153" s="359" t="s">
        <v>107</v>
      </c>
      <c r="B153" s="2479">
        <v>62028467</v>
      </c>
      <c r="C153" s="2479"/>
      <c r="D153" s="2479"/>
      <c r="E153" s="2479"/>
      <c r="F153" s="2479"/>
      <c r="G153" s="2479"/>
      <c r="H153" s="2479"/>
      <c r="I153" s="2479"/>
    </row>
    <row r="154" spans="1:9" ht="24.95" customHeight="1" x14ac:dyDescent="0.25">
      <c r="A154" s="360" t="s">
        <v>108</v>
      </c>
      <c r="B154" s="2478" t="s">
        <v>2570</v>
      </c>
      <c r="C154" s="2478"/>
      <c r="D154" s="2478"/>
      <c r="E154" s="2478"/>
      <c r="F154" s="2478"/>
      <c r="G154" s="2478"/>
      <c r="H154" s="2478"/>
      <c r="I154" s="2478"/>
    </row>
    <row r="155" spans="1:9" ht="26.1" customHeight="1" x14ac:dyDescent="0.25">
      <c r="A155" s="361" t="s">
        <v>110</v>
      </c>
      <c r="B155" s="2478" t="s">
        <v>2571</v>
      </c>
      <c r="C155" s="2478"/>
      <c r="D155" s="2478"/>
      <c r="E155" s="2478"/>
      <c r="F155" s="2478"/>
      <c r="G155" s="2478"/>
      <c r="H155" s="2478"/>
      <c r="I155" s="2478"/>
    </row>
    <row r="156" spans="1:9" ht="45" customHeight="1" x14ac:dyDescent="0.25">
      <c r="A156" s="373" t="s">
        <v>112</v>
      </c>
      <c r="B156" s="373" t="s">
        <v>113</v>
      </c>
      <c r="C156" s="373" t="s">
        <v>114</v>
      </c>
      <c r="D156" s="373" t="s">
        <v>115</v>
      </c>
      <c r="E156" s="373" t="s">
        <v>116</v>
      </c>
      <c r="F156" s="373" t="s">
        <v>117</v>
      </c>
      <c r="G156" s="373" t="s">
        <v>118</v>
      </c>
      <c r="H156" s="656" t="s">
        <v>119</v>
      </c>
      <c r="I156" s="373" t="s">
        <v>120</v>
      </c>
    </row>
    <row r="157" spans="1:9" ht="156.94999999999999" customHeight="1" x14ac:dyDescent="0.25">
      <c r="A157" s="2461" t="s">
        <v>2572</v>
      </c>
      <c r="B157" s="416" t="s">
        <v>2475</v>
      </c>
      <c r="C157" s="416" t="s">
        <v>5609</v>
      </c>
      <c r="D157" s="416" t="s">
        <v>2573</v>
      </c>
      <c r="E157" s="416" t="s">
        <v>5611</v>
      </c>
      <c r="F157" s="416" t="s">
        <v>5612</v>
      </c>
      <c r="G157" s="416" t="s">
        <v>126</v>
      </c>
      <c r="H157" s="685">
        <v>10000000</v>
      </c>
      <c r="I157" s="416" t="s">
        <v>2502</v>
      </c>
    </row>
    <row r="158" spans="1:9" ht="143.1" customHeight="1" x14ac:dyDescent="0.25">
      <c r="A158" s="2461"/>
      <c r="B158" s="416" t="s">
        <v>2477</v>
      </c>
      <c r="C158" s="416" t="s">
        <v>5610</v>
      </c>
      <c r="D158" s="416" t="s">
        <v>2574</v>
      </c>
      <c r="E158" s="416" t="s">
        <v>5613</v>
      </c>
      <c r="F158" s="416" t="s">
        <v>5614</v>
      </c>
      <c r="G158" s="416" t="s">
        <v>126</v>
      </c>
      <c r="H158" s="685">
        <v>14000000</v>
      </c>
      <c r="I158" s="416" t="s">
        <v>2575</v>
      </c>
    </row>
    <row r="159" spans="1:9" ht="132.94999999999999" customHeight="1" x14ac:dyDescent="0.25">
      <c r="A159" s="2461"/>
      <c r="B159" s="416" t="s">
        <v>2479</v>
      </c>
      <c r="C159" s="416" t="s">
        <v>2576</v>
      </c>
      <c r="D159" s="416" t="s">
        <v>2577</v>
      </c>
      <c r="E159" s="416" t="s">
        <v>2576</v>
      </c>
      <c r="F159" s="416" t="s">
        <v>5615</v>
      </c>
      <c r="G159" s="416" t="s">
        <v>126</v>
      </c>
      <c r="H159" s="685">
        <v>20000000</v>
      </c>
      <c r="I159" s="416" t="s">
        <v>2578</v>
      </c>
    </row>
    <row r="160" spans="1:9" ht="133.5" customHeight="1" x14ac:dyDescent="0.25">
      <c r="A160" s="2461"/>
      <c r="B160" s="416" t="s">
        <v>2480</v>
      </c>
      <c r="C160" s="416" t="s">
        <v>2579</v>
      </c>
      <c r="D160" s="416" t="s">
        <v>2580</v>
      </c>
      <c r="E160" s="416" t="s">
        <v>2579</v>
      </c>
      <c r="F160" s="416" t="s">
        <v>5616</v>
      </c>
      <c r="G160" s="416" t="s">
        <v>126</v>
      </c>
      <c r="H160" s="685">
        <v>18028467</v>
      </c>
      <c r="I160" s="416" t="s">
        <v>2581</v>
      </c>
    </row>
    <row r="161" spans="1:9" ht="24.95" customHeight="1" x14ac:dyDescent="0.25">
      <c r="A161" s="375"/>
      <c r="B161" s="375"/>
      <c r="C161" s="375"/>
      <c r="D161" s="375"/>
      <c r="E161" s="375"/>
      <c r="F161" s="375"/>
      <c r="G161" s="375"/>
      <c r="H161" s="661"/>
      <c r="I161" s="689"/>
    </row>
    <row r="162" spans="1:9" ht="24.95" customHeight="1" x14ac:dyDescent="0.25">
      <c r="A162" s="359" t="s">
        <v>86</v>
      </c>
      <c r="B162" s="2451" t="s">
        <v>2464</v>
      </c>
      <c r="C162" s="2451"/>
      <c r="D162" s="2451"/>
      <c r="E162" s="2451"/>
      <c r="F162" s="2451"/>
      <c r="G162" s="2451"/>
      <c r="H162" s="2451"/>
      <c r="I162" s="2451"/>
    </row>
    <row r="163" spans="1:9" ht="24.95" customHeight="1" x14ac:dyDescent="0.25">
      <c r="A163" s="359" t="s">
        <v>88</v>
      </c>
      <c r="B163" s="2450" t="s">
        <v>2465</v>
      </c>
      <c r="C163" s="2450"/>
      <c r="D163" s="2450"/>
      <c r="E163" s="2450"/>
      <c r="F163" s="2450"/>
      <c r="G163" s="2450"/>
      <c r="H163" s="2450"/>
      <c r="I163" s="2450"/>
    </row>
    <row r="164" spans="1:9" ht="24.95" customHeight="1" x14ac:dyDescent="0.25">
      <c r="A164" s="359" t="s">
        <v>90</v>
      </c>
      <c r="B164" s="2451" t="s">
        <v>2466</v>
      </c>
      <c r="C164" s="2451"/>
      <c r="D164" s="2451"/>
      <c r="E164" s="2451"/>
      <c r="F164" s="2451"/>
      <c r="G164" s="2451"/>
      <c r="H164" s="2451"/>
      <c r="I164" s="2451"/>
    </row>
    <row r="165" spans="1:9" ht="24.95" customHeight="1" x14ac:dyDescent="0.25">
      <c r="A165" s="359" t="s">
        <v>92</v>
      </c>
      <c r="B165" s="2451" t="s">
        <v>2582</v>
      </c>
      <c r="C165" s="2451"/>
      <c r="D165" s="2451"/>
      <c r="E165" s="2451"/>
      <c r="F165" s="2451"/>
      <c r="G165" s="2451"/>
      <c r="H165" s="2451"/>
      <c r="I165" s="2451"/>
    </row>
    <row r="166" spans="1:9" ht="24.95" customHeight="1" x14ac:dyDescent="0.25">
      <c r="A166" s="359" t="s">
        <v>94</v>
      </c>
      <c r="B166" s="2462" t="s">
        <v>2484</v>
      </c>
      <c r="C166" s="2462"/>
      <c r="D166" s="2462"/>
      <c r="E166" s="2462"/>
      <c r="F166" s="2462"/>
      <c r="G166" s="2462"/>
      <c r="H166" s="2462"/>
      <c r="I166" s="2462"/>
    </row>
    <row r="167" spans="1:9" ht="24.95" customHeight="1" x14ac:dyDescent="0.25">
      <c r="A167" s="359" t="s">
        <v>96</v>
      </c>
      <c r="B167" s="2463" t="s">
        <v>2485</v>
      </c>
      <c r="C167" s="2464"/>
      <c r="D167" s="2464"/>
      <c r="E167" s="2464"/>
      <c r="F167" s="2464"/>
      <c r="G167" s="2464"/>
      <c r="H167" s="2464"/>
      <c r="I167" s="2465"/>
    </row>
    <row r="168" spans="1:9" ht="24.95" customHeight="1" x14ac:dyDescent="0.25">
      <c r="A168" s="359" t="s">
        <v>98</v>
      </c>
      <c r="B168" s="2451" t="s">
        <v>2469</v>
      </c>
      <c r="C168" s="2451"/>
      <c r="D168" s="2451"/>
      <c r="E168" s="2451"/>
      <c r="F168" s="2451"/>
      <c r="G168" s="2451"/>
      <c r="H168" s="2451"/>
      <c r="I168" s="2451"/>
    </row>
    <row r="169" spans="1:9" ht="24.95" customHeight="1" x14ac:dyDescent="0.25">
      <c r="A169" s="359" t="s">
        <v>100</v>
      </c>
      <c r="B169" s="2451" t="s">
        <v>572</v>
      </c>
      <c r="C169" s="2451"/>
      <c r="D169" s="2451"/>
      <c r="E169" s="2451"/>
      <c r="F169" s="2451"/>
      <c r="G169" s="2451"/>
      <c r="H169" s="2451"/>
      <c r="I169" s="2451"/>
    </row>
    <row r="170" spans="1:9" ht="24.95" customHeight="1" x14ac:dyDescent="0.25">
      <c r="A170" s="359" t="s">
        <v>101</v>
      </c>
      <c r="B170" s="2451" t="s">
        <v>2583</v>
      </c>
      <c r="C170" s="2451"/>
      <c r="D170" s="2451"/>
      <c r="E170" s="2451"/>
      <c r="F170" s="2451"/>
      <c r="G170" s="2451"/>
      <c r="H170" s="2451"/>
      <c r="I170" s="2451"/>
    </row>
    <row r="171" spans="1:9" ht="24.95" customHeight="1" x14ac:dyDescent="0.25">
      <c r="A171" s="359" t="s">
        <v>103</v>
      </c>
      <c r="B171" s="2451" t="s">
        <v>2583</v>
      </c>
      <c r="C171" s="2451"/>
      <c r="D171" s="2451"/>
      <c r="E171" s="2451"/>
      <c r="F171" s="2451"/>
      <c r="G171" s="2451"/>
      <c r="H171" s="2451"/>
      <c r="I171" s="2451"/>
    </row>
    <row r="172" spans="1:9" ht="24.95" customHeight="1" x14ac:dyDescent="0.25">
      <c r="A172" s="359" t="s">
        <v>105</v>
      </c>
      <c r="B172" s="2461" t="s">
        <v>2488</v>
      </c>
      <c r="C172" s="2461"/>
      <c r="D172" s="2461"/>
      <c r="E172" s="2461"/>
      <c r="F172" s="2461"/>
      <c r="G172" s="2461"/>
      <c r="H172" s="2461"/>
      <c r="I172" s="2461"/>
    </row>
    <row r="173" spans="1:9" ht="24.95" customHeight="1" x14ac:dyDescent="0.25">
      <c r="A173" s="359" t="s">
        <v>107</v>
      </c>
      <c r="B173" s="2467">
        <v>20800000</v>
      </c>
      <c r="C173" s="2467"/>
      <c r="D173" s="2467"/>
      <c r="E173" s="2467"/>
      <c r="F173" s="2467"/>
      <c r="G173" s="2467"/>
      <c r="H173" s="2467"/>
      <c r="I173" s="2467"/>
    </row>
    <row r="174" spans="1:9" ht="29.45" customHeight="1" x14ac:dyDescent="0.25">
      <c r="A174" s="360" t="s">
        <v>108</v>
      </c>
      <c r="B174" s="2451" t="s">
        <v>2584</v>
      </c>
      <c r="C174" s="2451"/>
      <c r="D174" s="2451"/>
      <c r="E174" s="2451"/>
      <c r="F174" s="2451"/>
      <c r="G174" s="2451"/>
      <c r="H174" s="2451"/>
      <c r="I174" s="2451"/>
    </row>
    <row r="175" spans="1:9" ht="27" customHeight="1" x14ac:dyDescent="0.25">
      <c r="A175" s="655" t="s">
        <v>110</v>
      </c>
      <c r="B175" s="2468" t="s">
        <v>2585</v>
      </c>
      <c r="C175" s="2468"/>
      <c r="D175" s="2468"/>
      <c r="E175" s="2468"/>
      <c r="F175" s="2468"/>
      <c r="G175" s="2468"/>
      <c r="H175" s="2468"/>
      <c r="I175" s="2468"/>
    </row>
    <row r="176" spans="1:9" ht="37.5" customHeight="1" x14ac:dyDescent="0.25">
      <c r="A176" s="373" t="s">
        <v>112</v>
      </c>
      <c r="B176" s="373" t="s">
        <v>113</v>
      </c>
      <c r="C176" s="401" t="s">
        <v>114</v>
      </c>
      <c r="D176" s="373" t="s">
        <v>115</v>
      </c>
      <c r="E176" s="401" t="s">
        <v>116</v>
      </c>
      <c r="F176" s="401" t="s">
        <v>117</v>
      </c>
      <c r="G176" s="401" t="s">
        <v>118</v>
      </c>
      <c r="H176" s="662" t="s">
        <v>119</v>
      </c>
      <c r="I176" s="401" t="s">
        <v>120</v>
      </c>
    </row>
    <row r="177" spans="1:9" ht="88.5" customHeight="1" x14ac:dyDescent="0.25">
      <c r="A177" s="2462" t="s">
        <v>2491</v>
      </c>
      <c r="B177" s="1400" t="s">
        <v>2475</v>
      </c>
      <c r="C177" s="664" t="s">
        <v>2989</v>
      </c>
      <c r="D177" s="1397" t="s">
        <v>2492</v>
      </c>
      <c r="E177" s="1399" t="s">
        <v>5575</v>
      </c>
      <c r="F177" s="667" t="s">
        <v>2860</v>
      </c>
      <c r="G177" s="1399" t="s">
        <v>126</v>
      </c>
      <c r="H177" s="692">
        <v>0</v>
      </c>
      <c r="I177" s="669" t="s">
        <v>2493</v>
      </c>
    </row>
    <row r="178" spans="1:9" ht="80.45" customHeight="1" x14ac:dyDescent="0.25">
      <c r="A178" s="2462"/>
      <c r="B178" s="1400" t="s">
        <v>2477</v>
      </c>
      <c r="C178" s="664" t="s">
        <v>5574</v>
      </c>
      <c r="D178" s="1397" t="s">
        <v>2492</v>
      </c>
      <c r="E178" s="1399" t="s">
        <v>5576</v>
      </c>
      <c r="F178" s="1399" t="s">
        <v>5577</v>
      </c>
      <c r="G178" s="1399" t="s">
        <v>126</v>
      </c>
      <c r="H178" s="692">
        <v>2800000</v>
      </c>
      <c r="I178" s="669" t="s">
        <v>2493</v>
      </c>
    </row>
    <row r="179" spans="1:9" ht="93" customHeight="1" x14ac:dyDescent="0.25">
      <c r="A179" s="2462"/>
      <c r="B179" s="1400" t="s">
        <v>2479</v>
      </c>
      <c r="C179" s="664" t="s">
        <v>5617</v>
      </c>
      <c r="D179" s="1397" t="s">
        <v>2492</v>
      </c>
      <c r="E179" s="1399" t="s">
        <v>5579</v>
      </c>
      <c r="F179" s="1399" t="s">
        <v>5619</v>
      </c>
      <c r="G179" s="1399" t="s">
        <v>126</v>
      </c>
      <c r="H179" s="692">
        <v>10000000</v>
      </c>
      <c r="I179" s="669" t="s">
        <v>2493</v>
      </c>
    </row>
    <row r="180" spans="1:9" ht="92.1" customHeight="1" x14ac:dyDescent="0.25">
      <c r="A180" s="2462"/>
      <c r="B180" s="1400" t="s">
        <v>2480</v>
      </c>
      <c r="C180" s="664" t="s">
        <v>5618</v>
      </c>
      <c r="D180" s="1397" t="s">
        <v>2492</v>
      </c>
      <c r="E180" s="1399" t="s">
        <v>5581</v>
      </c>
      <c r="F180" s="1399" t="s">
        <v>5619</v>
      </c>
      <c r="G180" s="1399" t="s">
        <v>126</v>
      </c>
      <c r="H180" s="692">
        <v>8000000</v>
      </c>
      <c r="I180" s="664" t="s">
        <v>2586</v>
      </c>
    </row>
    <row r="181" spans="1:9" ht="24.95" customHeight="1" thickBot="1" x14ac:dyDescent="0.3">
      <c r="A181" s="693"/>
      <c r="B181" s="693"/>
      <c r="C181" s="693"/>
      <c r="D181" s="693"/>
      <c r="E181" s="693"/>
      <c r="F181" s="693"/>
      <c r="G181" s="693"/>
      <c r="H181" s="694"/>
      <c r="I181" s="695"/>
    </row>
    <row r="182" spans="1:9" ht="24.95" customHeight="1" x14ac:dyDescent="0.25">
      <c r="A182" s="696" t="s">
        <v>86</v>
      </c>
      <c r="B182" s="2482" t="s">
        <v>2464</v>
      </c>
      <c r="C182" s="2482"/>
      <c r="D182" s="2482"/>
      <c r="E182" s="2482"/>
      <c r="F182" s="2482"/>
      <c r="G182" s="2482"/>
      <c r="H182" s="2482"/>
      <c r="I182" s="2482"/>
    </row>
    <row r="183" spans="1:9" ht="24.95" customHeight="1" x14ac:dyDescent="0.25">
      <c r="A183" s="697" t="s">
        <v>88</v>
      </c>
      <c r="B183" s="2468" t="s">
        <v>2465</v>
      </c>
      <c r="C183" s="2468"/>
      <c r="D183" s="2468"/>
      <c r="E183" s="2468"/>
      <c r="F183" s="2468"/>
      <c r="G183" s="2468"/>
      <c r="H183" s="2468"/>
      <c r="I183" s="2468"/>
    </row>
    <row r="184" spans="1:9" ht="24.95" customHeight="1" x14ac:dyDescent="0.25">
      <c r="A184" s="697" t="s">
        <v>90</v>
      </c>
      <c r="B184" s="2468" t="s">
        <v>2466</v>
      </c>
      <c r="C184" s="2468"/>
      <c r="D184" s="2468"/>
      <c r="E184" s="2468"/>
      <c r="F184" s="2468"/>
      <c r="G184" s="2468"/>
      <c r="H184" s="2468"/>
      <c r="I184" s="2468"/>
    </row>
    <row r="185" spans="1:9" ht="24.95" customHeight="1" x14ac:dyDescent="0.25">
      <c r="A185" s="697" t="s">
        <v>92</v>
      </c>
      <c r="B185" s="2468" t="s">
        <v>2587</v>
      </c>
      <c r="C185" s="2468"/>
      <c r="D185" s="2468"/>
      <c r="E185" s="2468"/>
      <c r="F185" s="2468"/>
      <c r="G185" s="2468"/>
      <c r="H185" s="2468"/>
      <c r="I185" s="2468"/>
    </row>
    <row r="186" spans="1:9" ht="24.95" customHeight="1" x14ac:dyDescent="0.25">
      <c r="A186" s="697" t="s">
        <v>94</v>
      </c>
      <c r="B186" s="2468" t="s">
        <v>2588</v>
      </c>
      <c r="C186" s="2468"/>
      <c r="D186" s="2468"/>
      <c r="E186" s="2468"/>
      <c r="F186" s="2468"/>
      <c r="G186" s="2468"/>
      <c r="H186" s="2468"/>
      <c r="I186" s="2468"/>
    </row>
    <row r="187" spans="1:9" ht="24.95" customHeight="1" x14ac:dyDescent="0.25">
      <c r="A187" s="697" t="s">
        <v>96</v>
      </c>
      <c r="B187" s="2481" t="s">
        <v>97</v>
      </c>
      <c r="C187" s="2481"/>
      <c r="D187" s="2481"/>
      <c r="E187" s="2481"/>
      <c r="F187" s="2481"/>
      <c r="G187" s="2481"/>
      <c r="H187" s="2481"/>
      <c r="I187" s="2481"/>
    </row>
    <row r="188" spans="1:9" ht="24.95" customHeight="1" x14ac:dyDescent="0.25">
      <c r="A188" s="697" t="s">
        <v>100</v>
      </c>
      <c r="B188" s="2468">
        <v>0</v>
      </c>
      <c r="C188" s="2468"/>
      <c r="D188" s="2468"/>
      <c r="E188" s="2468"/>
      <c r="F188" s="2468"/>
      <c r="G188" s="2468"/>
      <c r="H188" s="2468"/>
      <c r="I188" s="2468"/>
    </row>
    <row r="189" spans="1:9" ht="24.95" customHeight="1" x14ac:dyDescent="0.25">
      <c r="A189" s="697" t="s">
        <v>101</v>
      </c>
      <c r="B189" s="2476" t="s">
        <v>2589</v>
      </c>
      <c r="C189" s="2476"/>
      <c r="D189" s="2476"/>
      <c r="E189" s="2476"/>
      <c r="F189" s="2476"/>
      <c r="G189" s="2476"/>
      <c r="H189" s="2476"/>
      <c r="I189" s="2476"/>
    </row>
    <row r="190" spans="1:9" ht="24.95" customHeight="1" x14ac:dyDescent="0.25">
      <c r="A190" s="697" t="s">
        <v>103</v>
      </c>
      <c r="B190" s="2476" t="s">
        <v>2590</v>
      </c>
      <c r="C190" s="2476"/>
      <c r="D190" s="2476"/>
      <c r="E190" s="2476"/>
      <c r="F190" s="2476"/>
      <c r="G190" s="2476"/>
      <c r="H190" s="2476"/>
      <c r="I190" s="2476"/>
    </row>
    <row r="191" spans="1:9" ht="24.95" customHeight="1" x14ac:dyDescent="0.25">
      <c r="A191" s="697" t="s">
        <v>105</v>
      </c>
      <c r="B191" s="2476" t="s">
        <v>2590</v>
      </c>
      <c r="C191" s="2476"/>
      <c r="D191" s="2476"/>
      <c r="E191" s="2476"/>
      <c r="F191" s="2476"/>
      <c r="G191" s="2476"/>
      <c r="H191" s="2476"/>
      <c r="I191" s="2476"/>
    </row>
    <row r="192" spans="1:9" ht="24.95" customHeight="1" x14ac:dyDescent="0.25">
      <c r="A192" s="697" t="s">
        <v>107</v>
      </c>
      <c r="B192" s="2483">
        <v>60830467</v>
      </c>
      <c r="C192" s="2468"/>
      <c r="D192" s="2468"/>
      <c r="E192" s="2468"/>
      <c r="F192" s="2468"/>
      <c r="G192" s="2468"/>
      <c r="H192" s="2468"/>
      <c r="I192" s="2468"/>
    </row>
    <row r="193" spans="1:9" ht="24.95" customHeight="1" x14ac:dyDescent="0.25">
      <c r="A193" s="698" t="s">
        <v>108</v>
      </c>
      <c r="B193" s="2468" t="s">
        <v>2591</v>
      </c>
      <c r="C193" s="2468"/>
      <c r="D193" s="2468"/>
      <c r="E193" s="2468"/>
      <c r="F193" s="2468"/>
      <c r="G193" s="2468"/>
      <c r="H193" s="2468"/>
      <c r="I193" s="2468"/>
    </row>
    <row r="194" spans="1:9" ht="24.6" customHeight="1" x14ac:dyDescent="0.25">
      <c r="A194" s="699" t="s">
        <v>110</v>
      </c>
      <c r="B194" s="2468" t="s">
        <v>2592</v>
      </c>
      <c r="C194" s="2468"/>
      <c r="D194" s="2468"/>
      <c r="E194" s="2468"/>
      <c r="F194" s="2468"/>
      <c r="G194" s="2468"/>
      <c r="H194" s="2468"/>
      <c r="I194" s="2468"/>
    </row>
    <row r="195" spans="1:9" ht="47.1" customHeight="1" x14ac:dyDescent="0.25">
      <c r="A195" s="373" t="s">
        <v>112</v>
      </c>
      <c r="B195" s="373" t="s">
        <v>113</v>
      </c>
      <c r="C195" s="373" t="s">
        <v>114</v>
      </c>
      <c r="D195" s="373" t="s">
        <v>115</v>
      </c>
      <c r="E195" s="373" t="s">
        <v>116</v>
      </c>
      <c r="F195" s="373" t="s">
        <v>117</v>
      </c>
      <c r="G195" s="373" t="s">
        <v>118</v>
      </c>
      <c r="H195" s="656" t="s">
        <v>119</v>
      </c>
      <c r="I195" s="373" t="s">
        <v>120</v>
      </c>
    </row>
    <row r="196" spans="1:9" ht="74.45" customHeight="1" x14ac:dyDescent="0.25">
      <c r="A196" s="2461" t="s">
        <v>2593</v>
      </c>
      <c r="B196" s="416" t="s">
        <v>2475</v>
      </c>
      <c r="C196" s="416" t="s">
        <v>5620</v>
      </c>
      <c r="D196" s="416" t="s">
        <v>2574</v>
      </c>
      <c r="E196" s="416" t="s">
        <v>5621</v>
      </c>
      <c r="F196" s="416" t="s">
        <v>5622</v>
      </c>
      <c r="G196" s="416" t="s">
        <v>2594</v>
      </c>
      <c r="H196" s="700">
        <v>15000000</v>
      </c>
      <c r="I196" s="416" t="s">
        <v>2595</v>
      </c>
    </row>
    <row r="197" spans="1:9" ht="97.5" customHeight="1" x14ac:dyDescent="0.25">
      <c r="A197" s="2461"/>
      <c r="B197" s="416" t="s">
        <v>2477</v>
      </c>
      <c r="C197" s="416" t="s">
        <v>2596</v>
      </c>
      <c r="D197" s="416" t="s">
        <v>2574</v>
      </c>
      <c r="E197" s="416" t="s">
        <v>2597</v>
      </c>
      <c r="F197" s="416" t="s">
        <v>2597</v>
      </c>
      <c r="G197" s="416" t="s">
        <v>2594</v>
      </c>
      <c r="H197" s="700">
        <v>15000000</v>
      </c>
      <c r="I197" s="416" t="s">
        <v>2595</v>
      </c>
    </row>
    <row r="198" spans="1:9" ht="117" customHeight="1" x14ac:dyDescent="0.25">
      <c r="A198" s="2461"/>
      <c r="B198" s="416" t="s">
        <v>2479</v>
      </c>
      <c r="C198" s="416" t="s">
        <v>2598</v>
      </c>
      <c r="D198" s="416" t="s">
        <v>2574</v>
      </c>
      <c r="E198" s="416" t="s">
        <v>2599</v>
      </c>
      <c r="F198" s="416" t="s">
        <v>2600</v>
      </c>
      <c r="G198" s="416" t="s">
        <v>126</v>
      </c>
      <c r="H198" s="700">
        <v>20000000</v>
      </c>
      <c r="I198" s="416" t="s">
        <v>2595</v>
      </c>
    </row>
    <row r="199" spans="1:9" ht="105.95" customHeight="1" x14ac:dyDescent="0.25">
      <c r="A199" s="2461"/>
      <c r="B199" s="416" t="s">
        <v>2480</v>
      </c>
      <c r="C199" s="416" t="s">
        <v>2601</v>
      </c>
      <c r="D199" s="416" t="s">
        <v>2574</v>
      </c>
      <c r="E199" s="416" t="s">
        <v>2602</v>
      </c>
      <c r="F199" s="416" t="s">
        <v>2603</v>
      </c>
      <c r="G199" s="416" t="s">
        <v>126</v>
      </c>
      <c r="H199" s="700">
        <v>10830467</v>
      </c>
      <c r="I199" s="416" t="s">
        <v>2595</v>
      </c>
    </row>
    <row r="200" spans="1:9" ht="24.95" customHeight="1" x14ac:dyDescent="0.25">
      <c r="A200" s="376"/>
      <c r="B200" s="376"/>
      <c r="C200" s="376"/>
      <c r="D200" s="376"/>
      <c r="E200" s="376"/>
      <c r="F200" s="376"/>
      <c r="G200" s="376"/>
      <c r="H200" s="701"/>
      <c r="I200" s="702"/>
    </row>
    <row r="201" spans="1:9" ht="24.95" customHeight="1" x14ac:dyDescent="0.25">
      <c r="A201" s="359" t="s">
        <v>86</v>
      </c>
      <c r="B201" s="2451" t="s">
        <v>2464</v>
      </c>
      <c r="C201" s="2451"/>
      <c r="D201" s="2451"/>
      <c r="E201" s="2451"/>
      <c r="F201" s="2451"/>
      <c r="G201" s="2451"/>
      <c r="H201" s="2451"/>
      <c r="I201" s="2451"/>
    </row>
    <row r="202" spans="1:9" ht="24.95" customHeight="1" x14ac:dyDescent="0.25">
      <c r="A202" s="359" t="s">
        <v>88</v>
      </c>
      <c r="B202" s="2450" t="s">
        <v>2465</v>
      </c>
      <c r="C202" s="2450"/>
      <c r="D202" s="2450"/>
      <c r="E202" s="2450"/>
      <c r="F202" s="2450"/>
      <c r="G202" s="2450"/>
      <c r="H202" s="2450"/>
      <c r="I202" s="2450"/>
    </row>
    <row r="203" spans="1:9" ht="24.95" customHeight="1" x14ac:dyDescent="0.25">
      <c r="A203" s="359" t="s">
        <v>90</v>
      </c>
      <c r="B203" s="2451" t="s">
        <v>2466</v>
      </c>
      <c r="C203" s="2451"/>
      <c r="D203" s="2451"/>
      <c r="E203" s="2451"/>
      <c r="F203" s="2451"/>
      <c r="G203" s="2451"/>
      <c r="H203" s="2451"/>
      <c r="I203" s="2451"/>
    </row>
    <row r="204" spans="1:9" ht="24.95" customHeight="1" x14ac:dyDescent="0.25">
      <c r="A204" s="359" t="s">
        <v>92</v>
      </c>
      <c r="B204" s="2451" t="s">
        <v>2604</v>
      </c>
      <c r="C204" s="2451"/>
      <c r="D204" s="2451"/>
      <c r="E204" s="2451"/>
      <c r="F204" s="2451"/>
      <c r="G204" s="2451"/>
      <c r="H204" s="2451"/>
      <c r="I204" s="2451"/>
    </row>
    <row r="205" spans="1:9" ht="24.95" customHeight="1" x14ac:dyDescent="0.25">
      <c r="A205" s="359" t="s">
        <v>94</v>
      </c>
      <c r="B205" s="2451" t="s">
        <v>2484</v>
      </c>
      <c r="C205" s="2451"/>
      <c r="D205" s="2451"/>
      <c r="E205" s="2451"/>
      <c r="F205" s="2451"/>
      <c r="G205" s="2451"/>
      <c r="H205" s="2451"/>
      <c r="I205" s="2451"/>
    </row>
    <row r="206" spans="1:9" ht="24.95" customHeight="1" x14ac:dyDescent="0.25">
      <c r="A206" s="359" t="s">
        <v>96</v>
      </c>
      <c r="B206" s="2451" t="s">
        <v>97</v>
      </c>
      <c r="C206" s="2451"/>
      <c r="D206" s="2451"/>
      <c r="E206" s="2451"/>
      <c r="F206" s="2451"/>
      <c r="G206" s="2451"/>
      <c r="H206" s="2451"/>
      <c r="I206" s="2451"/>
    </row>
    <row r="207" spans="1:9" ht="24.95" customHeight="1" x14ac:dyDescent="0.25">
      <c r="A207" s="359" t="s">
        <v>98</v>
      </c>
      <c r="B207" s="2451" t="s">
        <v>2469</v>
      </c>
      <c r="C207" s="2451"/>
      <c r="D207" s="2451"/>
      <c r="E207" s="2451"/>
      <c r="F207" s="2451"/>
      <c r="G207" s="2451"/>
      <c r="H207" s="2451"/>
      <c r="I207" s="2451"/>
    </row>
    <row r="208" spans="1:9" ht="24.95" customHeight="1" x14ac:dyDescent="0.25">
      <c r="A208" s="359" t="s">
        <v>100</v>
      </c>
      <c r="B208" s="2451">
        <v>6</v>
      </c>
      <c r="C208" s="2451"/>
      <c r="D208" s="2451"/>
      <c r="E208" s="2451"/>
      <c r="F208" s="2451"/>
      <c r="G208" s="2451"/>
      <c r="H208" s="2451"/>
      <c r="I208" s="2451"/>
    </row>
    <row r="209" spans="1:9" ht="24.95" customHeight="1" x14ac:dyDescent="0.25">
      <c r="A209" s="359" t="s">
        <v>101</v>
      </c>
      <c r="B209" s="2451" t="s">
        <v>2605</v>
      </c>
      <c r="C209" s="2451"/>
      <c r="D209" s="2451"/>
      <c r="E209" s="2451"/>
      <c r="F209" s="2451"/>
      <c r="G209" s="2451"/>
      <c r="H209" s="2451"/>
      <c r="I209" s="2451"/>
    </row>
    <row r="210" spans="1:9" ht="24.95" customHeight="1" x14ac:dyDescent="0.25">
      <c r="A210" s="359" t="s">
        <v>103</v>
      </c>
      <c r="B210" s="2451" t="s">
        <v>2606</v>
      </c>
      <c r="C210" s="2451"/>
      <c r="D210" s="2451"/>
      <c r="E210" s="2451"/>
      <c r="F210" s="2451"/>
      <c r="G210" s="2451"/>
      <c r="H210" s="2451"/>
      <c r="I210" s="2451"/>
    </row>
    <row r="211" spans="1:9" ht="24.95" customHeight="1" x14ac:dyDescent="0.25">
      <c r="A211" s="359" t="s">
        <v>105</v>
      </c>
      <c r="B211" s="2461" t="s">
        <v>2607</v>
      </c>
      <c r="C211" s="2461"/>
      <c r="D211" s="2461"/>
      <c r="E211" s="2461"/>
      <c r="F211" s="2461"/>
      <c r="G211" s="2461"/>
      <c r="H211" s="2461"/>
      <c r="I211" s="2461"/>
    </row>
    <row r="212" spans="1:9" ht="24.95" customHeight="1" x14ac:dyDescent="0.25">
      <c r="A212" s="359" t="s">
        <v>107</v>
      </c>
      <c r="B212" s="2467">
        <v>28000000</v>
      </c>
      <c r="C212" s="2467"/>
      <c r="D212" s="2467"/>
      <c r="E212" s="2467"/>
      <c r="F212" s="2467"/>
      <c r="G212" s="2467"/>
      <c r="H212" s="2467"/>
      <c r="I212" s="2467"/>
    </row>
    <row r="213" spans="1:9" ht="24.95" customHeight="1" x14ac:dyDescent="0.25">
      <c r="A213" s="360" t="s">
        <v>108</v>
      </c>
      <c r="B213" s="2451" t="s">
        <v>2608</v>
      </c>
      <c r="C213" s="2451"/>
      <c r="D213" s="2451"/>
      <c r="E213" s="2451"/>
      <c r="F213" s="2451"/>
      <c r="G213" s="2451"/>
      <c r="H213" s="2451"/>
      <c r="I213" s="2451"/>
    </row>
    <row r="214" spans="1:9" ht="24.95" customHeight="1" x14ac:dyDescent="0.25">
      <c r="A214" s="655" t="s">
        <v>110</v>
      </c>
      <c r="B214" s="2468" t="s">
        <v>2490</v>
      </c>
      <c r="C214" s="2468"/>
      <c r="D214" s="2468"/>
      <c r="E214" s="2468"/>
      <c r="F214" s="2468"/>
      <c r="G214" s="2468"/>
      <c r="H214" s="2468"/>
      <c r="I214" s="2468"/>
    </row>
    <row r="215" spans="1:9" ht="24.95" customHeight="1" x14ac:dyDescent="0.25">
      <c r="A215" s="373" t="s">
        <v>112</v>
      </c>
      <c r="B215" s="373" t="s">
        <v>113</v>
      </c>
      <c r="C215" s="373" t="s">
        <v>114</v>
      </c>
      <c r="D215" s="373" t="s">
        <v>115</v>
      </c>
      <c r="E215" s="373" t="s">
        <v>116</v>
      </c>
      <c r="F215" s="373" t="s">
        <v>117</v>
      </c>
      <c r="G215" s="373" t="s">
        <v>118</v>
      </c>
      <c r="H215" s="656" t="s">
        <v>119</v>
      </c>
      <c r="I215" s="373" t="s">
        <v>120</v>
      </c>
    </row>
    <row r="216" spans="1:9" ht="60" customHeight="1" x14ac:dyDescent="0.25">
      <c r="A216" s="2484" t="s">
        <v>2491</v>
      </c>
      <c r="B216" s="1400" t="s">
        <v>2475</v>
      </c>
      <c r="C216" s="664" t="s">
        <v>2989</v>
      </c>
      <c r="D216" s="1397" t="s">
        <v>2492</v>
      </c>
      <c r="E216" s="1399" t="s">
        <v>5575</v>
      </c>
      <c r="F216" s="667" t="s">
        <v>2860</v>
      </c>
      <c r="G216" s="1399" t="s">
        <v>126</v>
      </c>
      <c r="H216" s="704">
        <v>0</v>
      </c>
      <c r="I216" s="376" t="s">
        <v>2493</v>
      </c>
    </row>
    <row r="217" spans="1:9" ht="63" customHeight="1" x14ac:dyDescent="0.25">
      <c r="A217" s="2484"/>
      <c r="B217" s="1400" t="s">
        <v>2477</v>
      </c>
      <c r="C217" s="664" t="s">
        <v>5574</v>
      </c>
      <c r="D217" s="1397" t="s">
        <v>2492</v>
      </c>
      <c r="E217" s="1399" t="s">
        <v>5576</v>
      </c>
      <c r="F217" s="1399" t="s">
        <v>5577</v>
      </c>
      <c r="G217" s="1399" t="s">
        <v>126</v>
      </c>
      <c r="H217" s="704">
        <v>5000000</v>
      </c>
      <c r="I217" s="376" t="s">
        <v>2493</v>
      </c>
    </row>
    <row r="218" spans="1:9" ht="73.5" customHeight="1" x14ac:dyDescent="0.25">
      <c r="A218" s="2484"/>
      <c r="B218" s="1400" t="s">
        <v>2479</v>
      </c>
      <c r="C218" s="664" t="s">
        <v>5623</v>
      </c>
      <c r="D218" s="1397" t="s">
        <v>2492</v>
      </c>
      <c r="E218" s="1399" t="s">
        <v>5579</v>
      </c>
      <c r="F218" s="1399" t="s">
        <v>5625</v>
      </c>
      <c r="G218" s="1399" t="s">
        <v>126</v>
      </c>
      <c r="H218" s="704">
        <v>13000000</v>
      </c>
      <c r="I218" s="376" t="s">
        <v>2493</v>
      </c>
    </row>
    <row r="219" spans="1:9" ht="70.5" customHeight="1" x14ac:dyDescent="0.25">
      <c r="A219" s="2484"/>
      <c r="B219" s="1400" t="s">
        <v>2480</v>
      </c>
      <c r="C219" s="664" t="s">
        <v>5624</v>
      </c>
      <c r="D219" s="1397" t="s">
        <v>2492</v>
      </c>
      <c r="E219" s="1399" t="s">
        <v>5581</v>
      </c>
      <c r="F219" s="1399" t="s">
        <v>5625</v>
      </c>
      <c r="G219" s="1399" t="s">
        <v>126</v>
      </c>
      <c r="H219" s="704">
        <v>10000000</v>
      </c>
      <c r="I219" s="377" t="s">
        <v>2609</v>
      </c>
    </row>
    <row r="220" spans="1:9" ht="24.95" customHeight="1" x14ac:dyDescent="0.25">
      <c r="A220" s="422"/>
      <c r="B220" s="422"/>
      <c r="C220" s="422"/>
      <c r="D220" s="422"/>
      <c r="E220" s="422"/>
      <c r="F220" s="705"/>
      <c r="G220" s="705"/>
      <c r="H220" s="706"/>
      <c r="I220" s="707"/>
    </row>
    <row r="221" spans="1:9" ht="24.95" customHeight="1" x14ac:dyDescent="0.25">
      <c r="A221" s="359" t="s">
        <v>86</v>
      </c>
      <c r="B221" s="2451" t="s">
        <v>2464</v>
      </c>
      <c r="C221" s="2451"/>
      <c r="D221" s="2451"/>
      <c r="E221" s="2451"/>
      <c r="F221" s="2451"/>
      <c r="G221" s="2451"/>
      <c r="H221" s="2451"/>
      <c r="I221" s="2451"/>
    </row>
    <row r="222" spans="1:9" ht="24.95" customHeight="1" x14ac:dyDescent="0.25">
      <c r="A222" s="359" t="s">
        <v>88</v>
      </c>
      <c r="B222" s="2451" t="s">
        <v>2465</v>
      </c>
      <c r="C222" s="2451"/>
      <c r="D222" s="2451"/>
      <c r="E222" s="2451"/>
      <c r="F222" s="2451"/>
      <c r="G222" s="2451"/>
      <c r="H222" s="2451"/>
      <c r="I222" s="2451"/>
    </row>
    <row r="223" spans="1:9" ht="24.95" customHeight="1" x14ac:dyDescent="0.25">
      <c r="A223" s="359" t="s">
        <v>90</v>
      </c>
      <c r="B223" s="2451" t="s">
        <v>2466</v>
      </c>
      <c r="C223" s="2451"/>
      <c r="D223" s="2451"/>
      <c r="E223" s="2451"/>
      <c r="F223" s="2451"/>
      <c r="G223" s="2451"/>
      <c r="H223" s="2451"/>
      <c r="I223" s="2451"/>
    </row>
    <row r="224" spans="1:9" ht="24.95" customHeight="1" x14ac:dyDescent="0.25">
      <c r="A224" s="359" t="s">
        <v>92</v>
      </c>
      <c r="B224" s="2451" t="s">
        <v>2610</v>
      </c>
      <c r="C224" s="2451"/>
      <c r="D224" s="2451"/>
      <c r="E224" s="2451"/>
      <c r="F224" s="2451"/>
      <c r="G224" s="2451"/>
      <c r="H224" s="2451"/>
      <c r="I224" s="2451"/>
    </row>
    <row r="225" spans="1:9" ht="15" x14ac:dyDescent="0.25">
      <c r="A225" s="359" t="s">
        <v>94</v>
      </c>
      <c r="B225" s="2451" t="s">
        <v>2611</v>
      </c>
      <c r="C225" s="2451"/>
      <c r="D225" s="2451"/>
      <c r="E225" s="2451"/>
      <c r="F225" s="2451"/>
      <c r="G225" s="2451"/>
      <c r="H225" s="2451"/>
      <c r="I225" s="2451"/>
    </row>
    <row r="226" spans="1:9" ht="15" x14ac:dyDescent="0.25">
      <c r="A226" s="359" t="s">
        <v>96</v>
      </c>
      <c r="B226" s="2463" t="s">
        <v>97</v>
      </c>
      <c r="C226" s="2464"/>
      <c r="D226" s="2464"/>
      <c r="E226" s="2464"/>
      <c r="F226" s="2464"/>
      <c r="G226" s="2464"/>
      <c r="H226" s="2464"/>
      <c r="I226" s="2465"/>
    </row>
    <row r="227" spans="1:9" ht="15" x14ac:dyDescent="0.25">
      <c r="A227" s="359" t="s">
        <v>98</v>
      </c>
      <c r="B227" s="2451" t="s">
        <v>2469</v>
      </c>
      <c r="C227" s="2451"/>
      <c r="D227" s="2451"/>
      <c r="E227" s="2451"/>
      <c r="F227" s="2451"/>
      <c r="G227" s="2451"/>
      <c r="H227" s="2451"/>
      <c r="I227" s="2451"/>
    </row>
    <row r="228" spans="1:9" ht="24.6" customHeight="1" x14ac:dyDescent="0.25">
      <c r="A228" s="359" t="s">
        <v>100</v>
      </c>
      <c r="B228" s="2451" t="s">
        <v>2612</v>
      </c>
      <c r="C228" s="2451"/>
      <c r="D228" s="2451"/>
      <c r="E228" s="2451"/>
      <c r="F228" s="2451"/>
      <c r="G228" s="2451"/>
      <c r="H228" s="2451"/>
      <c r="I228" s="2451"/>
    </row>
    <row r="229" spans="1:9" ht="15" x14ac:dyDescent="0.25">
      <c r="A229" s="359" t="s">
        <v>101</v>
      </c>
      <c r="B229" s="2485" t="s">
        <v>2613</v>
      </c>
      <c r="C229" s="2485"/>
      <c r="D229" s="2485"/>
      <c r="E229" s="2485"/>
      <c r="F229" s="2485"/>
      <c r="G229" s="2485"/>
      <c r="H229" s="2485"/>
      <c r="I229" s="2485"/>
    </row>
    <row r="230" spans="1:9" ht="14.45" customHeight="1" x14ac:dyDescent="0.25">
      <c r="A230" s="359" t="s">
        <v>103</v>
      </c>
      <c r="B230" s="2485" t="s">
        <v>2613</v>
      </c>
      <c r="C230" s="2485"/>
      <c r="D230" s="2485"/>
      <c r="E230" s="2485"/>
      <c r="F230" s="2485"/>
      <c r="G230" s="2485"/>
      <c r="H230" s="2485"/>
      <c r="I230" s="2485"/>
    </row>
    <row r="231" spans="1:9" ht="15" x14ac:dyDescent="0.25">
      <c r="A231" s="359" t="s">
        <v>105</v>
      </c>
      <c r="B231" s="2461" t="s">
        <v>2614</v>
      </c>
      <c r="C231" s="2461"/>
      <c r="D231" s="2461"/>
      <c r="E231" s="2461"/>
      <c r="F231" s="2461"/>
      <c r="G231" s="2461"/>
      <c r="H231" s="2461"/>
      <c r="I231" s="2461"/>
    </row>
    <row r="232" spans="1:9" ht="15" x14ac:dyDescent="0.25">
      <c r="A232" s="359" t="s">
        <v>107</v>
      </c>
      <c r="B232" s="2467">
        <v>23800000</v>
      </c>
      <c r="C232" s="2467"/>
      <c r="D232" s="2467"/>
      <c r="E232" s="2467"/>
      <c r="F232" s="2467"/>
      <c r="G232" s="2467"/>
      <c r="H232" s="2467"/>
      <c r="I232" s="2467"/>
    </row>
    <row r="233" spans="1:9" ht="15" x14ac:dyDescent="0.25">
      <c r="A233" s="360" t="s">
        <v>108</v>
      </c>
      <c r="B233" s="2451" t="s">
        <v>2615</v>
      </c>
      <c r="C233" s="2451"/>
      <c r="D233" s="2451"/>
      <c r="E233" s="2451"/>
      <c r="F233" s="2451"/>
      <c r="G233" s="2451"/>
      <c r="H233" s="2451"/>
      <c r="I233" s="2451"/>
    </row>
    <row r="234" spans="1:9" ht="15" x14ac:dyDescent="0.25">
      <c r="A234" s="655" t="s">
        <v>110</v>
      </c>
      <c r="B234" s="2467" t="s">
        <v>2616</v>
      </c>
      <c r="C234" s="2467"/>
      <c r="D234" s="2467"/>
      <c r="E234" s="2467"/>
      <c r="F234" s="2467"/>
      <c r="G234" s="2467"/>
      <c r="H234" s="2467"/>
      <c r="I234" s="2467"/>
    </row>
    <row r="235" spans="1:9" ht="38.25" x14ac:dyDescent="0.25">
      <c r="A235" s="373" t="s">
        <v>112</v>
      </c>
      <c r="B235" s="373" t="s">
        <v>113</v>
      </c>
      <c r="C235" s="373" t="s">
        <v>114</v>
      </c>
      <c r="D235" s="373" t="s">
        <v>115</v>
      </c>
      <c r="E235" s="373" t="s">
        <v>116</v>
      </c>
      <c r="F235" s="373" t="s">
        <v>117</v>
      </c>
      <c r="G235" s="373" t="s">
        <v>118</v>
      </c>
      <c r="H235" s="656" t="s">
        <v>119</v>
      </c>
      <c r="I235" s="373" t="s">
        <v>120</v>
      </c>
    </row>
    <row r="236" spans="1:9" ht="95.45" customHeight="1" x14ac:dyDescent="0.25">
      <c r="A236" s="2462" t="s">
        <v>2611</v>
      </c>
      <c r="B236" s="376" t="s">
        <v>2475</v>
      </c>
      <c r="C236" s="391" t="s">
        <v>5626</v>
      </c>
      <c r="D236" s="416" t="s">
        <v>2617</v>
      </c>
      <c r="E236" s="391" t="s">
        <v>5627</v>
      </c>
      <c r="F236" s="391" t="s">
        <v>5628</v>
      </c>
      <c r="G236" s="416" t="s">
        <v>126</v>
      </c>
      <c r="H236" s="684">
        <v>0</v>
      </c>
      <c r="I236" s="416" t="s">
        <v>2618</v>
      </c>
    </row>
    <row r="237" spans="1:9" ht="105.95" customHeight="1" x14ac:dyDescent="0.25">
      <c r="A237" s="2462"/>
      <c r="B237" s="376" t="s">
        <v>2477</v>
      </c>
      <c r="C237" s="408" t="s">
        <v>5629</v>
      </c>
      <c r="D237" s="416" t="s">
        <v>2617</v>
      </c>
      <c r="E237" s="408" t="s">
        <v>5630</v>
      </c>
      <c r="F237" s="408" t="s">
        <v>5631</v>
      </c>
      <c r="G237" s="416" t="s">
        <v>126</v>
      </c>
      <c r="H237" s="686">
        <v>2000000</v>
      </c>
      <c r="I237" s="416" t="s">
        <v>5632</v>
      </c>
    </row>
    <row r="238" spans="1:9" ht="110.45" customHeight="1" x14ac:dyDescent="0.25">
      <c r="A238" s="2462"/>
      <c r="B238" s="376" t="s">
        <v>2479</v>
      </c>
      <c r="C238" s="408" t="s">
        <v>5633</v>
      </c>
      <c r="D238" s="416" t="s">
        <v>2617</v>
      </c>
      <c r="E238" s="1396" t="s">
        <v>5634</v>
      </c>
      <c r="F238" s="1396" t="s">
        <v>5635</v>
      </c>
      <c r="G238" s="416" t="s">
        <v>126</v>
      </c>
      <c r="H238" s="686">
        <v>10000000</v>
      </c>
      <c r="I238" s="416" t="s">
        <v>2502</v>
      </c>
    </row>
    <row r="239" spans="1:9" ht="127.5" x14ac:dyDescent="0.25">
      <c r="A239" s="2462"/>
      <c r="B239" s="376" t="s">
        <v>2480</v>
      </c>
      <c r="C239" s="408" t="s">
        <v>5636</v>
      </c>
      <c r="D239" s="416" t="s">
        <v>2617</v>
      </c>
      <c r="E239" s="1396" t="s">
        <v>5636</v>
      </c>
      <c r="F239" s="1396" t="s">
        <v>5637</v>
      </c>
      <c r="G239" s="416" t="s">
        <v>126</v>
      </c>
      <c r="H239" s="684">
        <v>11800000</v>
      </c>
      <c r="I239" s="416" t="s">
        <v>2620</v>
      </c>
    </row>
    <row r="240" spans="1:9" ht="15" x14ac:dyDescent="0.25">
      <c r="A240" s="422"/>
      <c r="B240" s="422"/>
      <c r="C240" s="422"/>
      <c r="D240" s="422"/>
      <c r="E240" s="705"/>
      <c r="F240" s="705"/>
      <c r="G240" s="705"/>
      <c r="H240" s="708"/>
      <c r="I240" s="705"/>
    </row>
    <row r="241" spans="1:9" ht="12" customHeight="1" x14ac:dyDescent="0.25">
      <c r="A241" s="359" t="s">
        <v>86</v>
      </c>
      <c r="B241" s="2451" t="s">
        <v>2464</v>
      </c>
      <c r="C241" s="2451"/>
      <c r="D241" s="2451"/>
      <c r="E241" s="2451"/>
      <c r="F241" s="2451"/>
      <c r="G241" s="2451"/>
      <c r="H241" s="2451"/>
      <c r="I241" s="2451"/>
    </row>
    <row r="242" spans="1:9" ht="12" customHeight="1" x14ac:dyDescent="0.25">
      <c r="A242" s="359" t="s">
        <v>88</v>
      </c>
      <c r="B242" s="2450" t="s">
        <v>2465</v>
      </c>
      <c r="C242" s="2450"/>
      <c r="D242" s="2450"/>
      <c r="E242" s="2450"/>
      <c r="F242" s="2450"/>
      <c r="G242" s="2450"/>
      <c r="H242" s="2450"/>
      <c r="I242" s="2450"/>
    </row>
    <row r="243" spans="1:9" ht="12" customHeight="1" x14ac:dyDescent="0.25">
      <c r="A243" s="359" t="s">
        <v>90</v>
      </c>
      <c r="B243" s="2451" t="s">
        <v>2466</v>
      </c>
      <c r="C243" s="2451"/>
      <c r="D243" s="2451"/>
      <c r="E243" s="2451"/>
      <c r="F243" s="2451"/>
      <c r="G243" s="2451"/>
      <c r="H243" s="2451"/>
      <c r="I243" s="2451"/>
    </row>
    <row r="244" spans="1:9" ht="12" customHeight="1" x14ac:dyDescent="0.25">
      <c r="A244" s="359" t="s">
        <v>92</v>
      </c>
      <c r="B244" s="2451" t="s">
        <v>2621</v>
      </c>
      <c r="C244" s="2451"/>
      <c r="D244" s="2451"/>
      <c r="E244" s="2451"/>
      <c r="F244" s="2451"/>
      <c r="G244" s="2451"/>
      <c r="H244" s="2451"/>
      <c r="I244" s="2451"/>
    </row>
    <row r="245" spans="1:9" ht="12" customHeight="1" x14ac:dyDescent="0.25">
      <c r="A245" s="359" t="s">
        <v>94</v>
      </c>
      <c r="B245" s="2451" t="s">
        <v>2622</v>
      </c>
      <c r="C245" s="2451"/>
      <c r="D245" s="2451"/>
      <c r="E245" s="2451"/>
      <c r="F245" s="2451"/>
      <c r="G245" s="2451"/>
      <c r="H245" s="2451"/>
      <c r="I245" s="2451"/>
    </row>
    <row r="246" spans="1:9" ht="12" customHeight="1" x14ac:dyDescent="0.25">
      <c r="A246" s="359" t="s">
        <v>96</v>
      </c>
      <c r="B246" s="2462" t="s">
        <v>97</v>
      </c>
      <c r="C246" s="2462"/>
      <c r="D246" s="2462"/>
      <c r="E246" s="2462"/>
      <c r="F246" s="2462"/>
      <c r="G246" s="2462"/>
      <c r="H246" s="2462"/>
      <c r="I246" s="2462"/>
    </row>
    <row r="247" spans="1:9" ht="12" customHeight="1" x14ac:dyDescent="0.25">
      <c r="A247" s="359" t="s">
        <v>98</v>
      </c>
      <c r="B247" s="2451" t="s">
        <v>2469</v>
      </c>
      <c r="C247" s="2451"/>
      <c r="D247" s="2451"/>
      <c r="E247" s="2451"/>
      <c r="F247" s="2451"/>
      <c r="G247" s="2451"/>
      <c r="H247" s="2451"/>
      <c r="I247" s="2451"/>
    </row>
    <row r="248" spans="1:9" ht="12" customHeight="1" x14ac:dyDescent="0.25">
      <c r="A248" s="359" t="s">
        <v>100</v>
      </c>
      <c r="B248" s="2485" t="s">
        <v>2623</v>
      </c>
      <c r="C248" s="2485"/>
      <c r="D248" s="2485"/>
      <c r="E248" s="2485"/>
      <c r="F248" s="2485"/>
      <c r="G248" s="2485"/>
      <c r="H248" s="2485"/>
      <c r="I248" s="2485"/>
    </row>
    <row r="249" spans="1:9" ht="12" customHeight="1" x14ac:dyDescent="0.25">
      <c r="A249" s="359" t="s">
        <v>101</v>
      </c>
      <c r="B249" s="2485" t="s">
        <v>2624</v>
      </c>
      <c r="C249" s="2485"/>
      <c r="D249" s="2485"/>
      <c r="E249" s="2485"/>
      <c r="F249" s="2485"/>
      <c r="G249" s="2485"/>
      <c r="H249" s="2485"/>
      <c r="I249" s="2485"/>
    </row>
    <row r="250" spans="1:9" ht="12" customHeight="1" x14ac:dyDescent="0.25">
      <c r="A250" s="359" t="s">
        <v>103</v>
      </c>
      <c r="B250" s="2485" t="s">
        <v>2624</v>
      </c>
      <c r="C250" s="2485"/>
      <c r="D250" s="2485"/>
      <c r="E250" s="2485"/>
      <c r="F250" s="2485"/>
      <c r="G250" s="2485"/>
      <c r="H250" s="2485"/>
      <c r="I250" s="2485"/>
    </row>
    <row r="251" spans="1:9" ht="12" customHeight="1" x14ac:dyDescent="0.25">
      <c r="A251" s="359" t="s">
        <v>105</v>
      </c>
      <c r="B251" s="2485" t="s">
        <v>2625</v>
      </c>
      <c r="C251" s="2485"/>
      <c r="D251" s="2485"/>
      <c r="E251" s="2485"/>
      <c r="F251" s="2485"/>
      <c r="G251" s="2485"/>
      <c r="H251" s="2485"/>
      <c r="I251" s="2485"/>
    </row>
    <row r="252" spans="1:9" ht="12" customHeight="1" x14ac:dyDescent="0.25">
      <c r="A252" s="359" t="s">
        <v>107</v>
      </c>
      <c r="B252" s="2467">
        <v>32406070</v>
      </c>
      <c r="C252" s="2467"/>
      <c r="D252" s="2467"/>
      <c r="E252" s="2467"/>
      <c r="F252" s="2467"/>
      <c r="G252" s="2467"/>
      <c r="H252" s="2467"/>
      <c r="I252" s="2467"/>
    </row>
    <row r="253" spans="1:9" ht="21.6" customHeight="1" x14ac:dyDescent="0.25">
      <c r="A253" s="360" t="s">
        <v>108</v>
      </c>
      <c r="B253" s="2451" t="s">
        <v>2626</v>
      </c>
      <c r="C253" s="2451"/>
      <c r="D253" s="2451"/>
      <c r="E253" s="2451"/>
      <c r="F253" s="2451"/>
      <c r="G253" s="2451"/>
      <c r="H253" s="2451"/>
      <c r="I253" s="2451"/>
    </row>
    <row r="254" spans="1:9" ht="22.5" customHeight="1" x14ac:dyDescent="0.25">
      <c r="A254" s="655" t="s">
        <v>110</v>
      </c>
      <c r="B254" s="2467" t="s">
        <v>2627</v>
      </c>
      <c r="C254" s="2467"/>
      <c r="D254" s="2467"/>
      <c r="E254" s="2467"/>
      <c r="F254" s="2467"/>
      <c r="G254" s="2467"/>
      <c r="H254" s="2467"/>
      <c r="I254" s="2467"/>
    </row>
    <row r="255" spans="1:9" ht="44.1" customHeight="1" x14ac:dyDescent="0.25">
      <c r="A255" s="373" t="s">
        <v>112</v>
      </c>
      <c r="B255" s="373" t="s">
        <v>113</v>
      </c>
      <c r="C255" s="373" t="s">
        <v>114</v>
      </c>
      <c r="D255" s="373" t="s">
        <v>115</v>
      </c>
      <c r="E255" s="373" t="s">
        <v>116</v>
      </c>
      <c r="F255" s="373" t="s">
        <v>117</v>
      </c>
      <c r="G255" s="373" t="s">
        <v>118</v>
      </c>
      <c r="H255" s="656" t="s">
        <v>119</v>
      </c>
      <c r="I255" s="373" t="s">
        <v>120</v>
      </c>
    </row>
    <row r="256" spans="1:9" ht="51.75" customHeight="1" x14ac:dyDescent="0.25">
      <c r="A256" s="2462" t="s">
        <v>2628</v>
      </c>
      <c r="B256" s="376" t="s">
        <v>2475</v>
      </c>
      <c r="C256" s="391" t="s">
        <v>5626</v>
      </c>
      <c r="D256" s="376" t="s">
        <v>2629</v>
      </c>
      <c r="E256" s="391" t="s">
        <v>5627</v>
      </c>
      <c r="F256" s="391" t="s">
        <v>5638</v>
      </c>
      <c r="G256" s="416" t="s">
        <v>126</v>
      </c>
      <c r="H256" s="685">
        <v>1500000</v>
      </c>
      <c r="I256" s="416" t="s">
        <v>2618</v>
      </c>
    </row>
    <row r="257" spans="1:9" ht="102" x14ac:dyDescent="0.25">
      <c r="A257" s="2462"/>
      <c r="B257" s="376" t="s">
        <v>2477</v>
      </c>
      <c r="C257" s="408" t="s">
        <v>2630</v>
      </c>
      <c r="D257" s="376" t="s">
        <v>2629</v>
      </c>
      <c r="E257" s="408" t="s">
        <v>2631</v>
      </c>
      <c r="F257" s="408" t="s">
        <v>2632</v>
      </c>
      <c r="G257" s="416" t="s">
        <v>126</v>
      </c>
      <c r="H257" s="704">
        <v>8263604</v>
      </c>
      <c r="I257" s="416" t="s">
        <v>2619</v>
      </c>
    </row>
    <row r="258" spans="1:9" ht="89.1" customHeight="1" x14ac:dyDescent="0.25">
      <c r="A258" s="2462"/>
      <c r="B258" s="376" t="s">
        <v>2479</v>
      </c>
      <c r="C258" s="408" t="s">
        <v>2633</v>
      </c>
      <c r="D258" s="376" t="s">
        <v>2629</v>
      </c>
      <c r="E258" s="408" t="s">
        <v>2634</v>
      </c>
      <c r="F258" s="408" t="s">
        <v>2634</v>
      </c>
      <c r="G258" s="416" t="s">
        <v>126</v>
      </c>
      <c r="H258" s="704">
        <v>10929658.619999999</v>
      </c>
      <c r="I258" s="416" t="s">
        <v>2635</v>
      </c>
    </row>
    <row r="259" spans="1:9" ht="63.75" x14ac:dyDescent="0.25">
      <c r="A259" s="2462"/>
      <c r="B259" s="376" t="s">
        <v>2480</v>
      </c>
      <c r="C259" s="416" t="s">
        <v>2636</v>
      </c>
      <c r="D259" s="376" t="s">
        <v>2629</v>
      </c>
      <c r="E259" s="416" t="s">
        <v>2637</v>
      </c>
      <c r="F259" s="416" t="s">
        <v>2637</v>
      </c>
      <c r="G259" s="416" t="s">
        <v>126</v>
      </c>
      <c r="H259" s="704">
        <f>5929658.62+2342893.83+3440254.93</f>
        <v>11712807.380000001</v>
      </c>
      <c r="I259" s="416" t="s">
        <v>2635</v>
      </c>
    </row>
    <row r="260" spans="1:9" ht="15" x14ac:dyDescent="0.25">
      <c r="A260" s="422"/>
      <c r="B260" s="422"/>
      <c r="C260" s="422"/>
      <c r="D260" s="422"/>
      <c r="E260" s="705"/>
      <c r="F260" s="705"/>
      <c r="G260" s="705"/>
      <c r="H260" s="708"/>
      <c r="I260" s="705"/>
    </row>
    <row r="261" spans="1:9" ht="15" x14ac:dyDescent="0.25">
      <c r="A261" s="359" t="s">
        <v>86</v>
      </c>
      <c r="B261" s="2451" t="s">
        <v>2464</v>
      </c>
      <c r="C261" s="2451"/>
      <c r="D261" s="2451"/>
      <c r="E261" s="2451"/>
      <c r="F261" s="2451"/>
      <c r="G261" s="2451"/>
      <c r="H261" s="2451"/>
      <c r="I261" s="2451"/>
    </row>
    <row r="262" spans="1:9" ht="15" x14ac:dyDescent="0.25">
      <c r="A262" s="359" t="s">
        <v>88</v>
      </c>
      <c r="B262" s="2451" t="s">
        <v>2465</v>
      </c>
      <c r="C262" s="2451"/>
      <c r="D262" s="2451"/>
      <c r="E262" s="2451"/>
      <c r="F262" s="2451"/>
      <c r="G262" s="2451"/>
      <c r="H262" s="2451"/>
      <c r="I262" s="2451"/>
    </row>
    <row r="263" spans="1:9" ht="15" x14ac:dyDescent="0.25">
      <c r="A263" s="359" t="s">
        <v>90</v>
      </c>
      <c r="B263" s="2451" t="s">
        <v>2466</v>
      </c>
      <c r="C263" s="2451"/>
      <c r="D263" s="2451"/>
      <c r="E263" s="2451"/>
      <c r="F263" s="2451"/>
      <c r="G263" s="2451"/>
      <c r="H263" s="2451"/>
      <c r="I263" s="2451"/>
    </row>
    <row r="264" spans="1:9" ht="15" x14ac:dyDescent="0.25">
      <c r="A264" s="359" t="s">
        <v>92</v>
      </c>
      <c r="B264" s="2451" t="s">
        <v>2638</v>
      </c>
      <c r="C264" s="2451"/>
      <c r="D264" s="2451"/>
      <c r="E264" s="2451"/>
      <c r="F264" s="2451"/>
      <c r="G264" s="2451"/>
      <c r="H264" s="2451"/>
      <c r="I264" s="2451"/>
    </row>
    <row r="265" spans="1:9" ht="15" x14ac:dyDescent="0.25">
      <c r="A265" s="359" t="s">
        <v>94</v>
      </c>
      <c r="B265" s="2451" t="s">
        <v>2639</v>
      </c>
      <c r="C265" s="2451"/>
      <c r="D265" s="2451"/>
      <c r="E265" s="2451"/>
      <c r="F265" s="2451"/>
      <c r="G265" s="2451"/>
      <c r="H265" s="2451"/>
      <c r="I265" s="2451"/>
    </row>
    <row r="266" spans="1:9" ht="15" x14ac:dyDescent="0.25">
      <c r="A266" s="359" t="s">
        <v>96</v>
      </c>
      <c r="B266" s="2462" t="s">
        <v>97</v>
      </c>
      <c r="C266" s="2462"/>
      <c r="D266" s="2462"/>
      <c r="E266" s="2462"/>
      <c r="F266" s="2462"/>
      <c r="G266" s="2462"/>
      <c r="H266" s="2462"/>
      <c r="I266" s="2462"/>
    </row>
    <row r="267" spans="1:9" ht="15" x14ac:dyDescent="0.25">
      <c r="A267" s="359" t="s">
        <v>98</v>
      </c>
      <c r="B267" s="2451" t="s">
        <v>2469</v>
      </c>
      <c r="C267" s="2451"/>
      <c r="D267" s="2451"/>
      <c r="E267" s="2451"/>
      <c r="F267" s="2451"/>
      <c r="G267" s="2451"/>
      <c r="H267" s="2451"/>
      <c r="I267" s="2451"/>
    </row>
    <row r="268" spans="1:9" ht="15" x14ac:dyDescent="0.25">
      <c r="A268" s="359" t="s">
        <v>100</v>
      </c>
      <c r="B268" s="2468" t="s">
        <v>2640</v>
      </c>
      <c r="C268" s="2468"/>
      <c r="D268" s="2468"/>
      <c r="E268" s="2468"/>
      <c r="F268" s="2468"/>
      <c r="G268" s="2468"/>
      <c r="H268" s="2468"/>
      <c r="I268" s="2468"/>
    </row>
    <row r="269" spans="1:9" ht="17.100000000000001" customHeight="1" x14ac:dyDescent="0.25">
      <c r="A269" s="359" t="s">
        <v>101</v>
      </c>
      <c r="B269" s="2468" t="s">
        <v>2641</v>
      </c>
      <c r="C269" s="2468"/>
      <c r="D269" s="2468"/>
      <c r="E269" s="2468"/>
      <c r="F269" s="2468"/>
      <c r="G269" s="2468"/>
      <c r="H269" s="2468"/>
      <c r="I269" s="2468"/>
    </row>
    <row r="270" spans="1:9" ht="15" customHeight="1" x14ac:dyDescent="0.25">
      <c r="A270" s="359" t="s">
        <v>103</v>
      </c>
      <c r="B270" s="2468" t="s">
        <v>2641</v>
      </c>
      <c r="C270" s="2468"/>
      <c r="D270" s="2468"/>
      <c r="E270" s="2468"/>
      <c r="F270" s="2468"/>
      <c r="G270" s="2468"/>
      <c r="H270" s="2468"/>
      <c r="I270" s="2468"/>
    </row>
    <row r="271" spans="1:9" ht="15" x14ac:dyDescent="0.25">
      <c r="A271" s="359" t="s">
        <v>105</v>
      </c>
      <c r="B271" s="2468" t="s">
        <v>2642</v>
      </c>
      <c r="C271" s="2468"/>
      <c r="D271" s="2468"/>
      <c r="E271" s="2468"/>
      <c r="F271" s="2468"/>
      <c r="G271" s="2468"/>
      <c r="H271" s="2468"/>
      <c r="I271" s="2468"/>
    </row>
    <row r="272" spans="1:9" ht="15" x14ac:dyDescent="0.25">
      <c r="A272" s="359" t="s">
        <v>107</v>
      </c>
      <c r="B272" s="2467">
        <v>15202961</v>
      </c>
      <c r="C272" s="2467"/>
      <c r="D272" s="2467"/>
      <c r="E272" s="2467"/>
      <c r="F272" s="2467"/>
      <c r="G272" s="2467"/>
      <c r="H272" s="2467"/>
      <c r="I272" s="2467"/>
    </row>
    <row r="273" spans="1:11" ht="15" x14ac:dyDescent="0.25">
      <c r="A273" s="360" t="s">
        <v>108</v>
      </c>
      <c r="B273" s="2451" t="s">
        <v>2643</v>
      </c>
      <c r="C273" s="2451"/>
      <c r="D273" s="2451"/>
      <c r="E273" s="2451"/>
      <c r="F273" s="2451"/>
      <c r="G273" s="2451"/>
      <c r="H273" s="2451"/>
      <c r="I273" s="2451"/>
    </row>
    <row r="274" spans="1:11" ht="15" x14ac:dyDescent="0.25">
      <c r="A274" s="655" t="s">
        <v>110</v>
      </c>
      <c r="B274" s="2467" t="s">
        <v>2644</v>
      </c>
      <c r="C274" s="2467"/>
      <c r="D274" s="2467"/>
      <c r="E274" s="2467"/>
      <c r="F274" s="2467"/>
      <c r="G274" s="2467"/>
      <c r="H274" s="2467"/>
      <c r="I274" s="2467"/>
    </row>
    <row r="275" spans="1:11" ht="38.25" x14ac:dyDescent="0.25">
      <c r="A275" s="373" t="s">
        <v>112</v>
      </c>
      <c r="B275" s="373" t="s">
        <v>113</v>
      </c>
      <c r="C275" s="373" t="s">
        <v>114</v>
      </c>
      <c r="D275" s="373" t="s">
        <v>115</v>
      </c>
      <c r="E275" s="373" t="s">
        <v>116</v>
      </c>
      <c r="F275" s="373" t="s">
        <v>117</v>
      </c>
      <c r="G275" s="373" t="s">
        <v>118</v>
      </c>
      <c r="H275" s="656" t="s">
        <v>119</v>
      </c>
      <c r="I275" s="373" t="s">
        <v>120</v>
      </c>
    </row>
    <row r="276" spans="1:11" ht="63.75" x14ac:dyDescent="0.25">
      <c r="A276" s="2462" t="s">
        <v>2645</v>
      </c>
      <c r="B276" s="376" t="s">
        <v>2475</v>
      </c>
      <c r="C276" s="391" t="s">
        <v>5639</v>
      </c>
      <c r="D276" s="376" t="s">
        <v>2629</v>
      </c>
      <c r="E276" s="391" t="s">
        <v>5627</v>
      </c>
      <c r="F276" s="391" t="s">
        <v>5638</v>
      </c>
      <c r="G276" s="416" t="s">
        <v>126</v>
      </c>
      <c r="H276" s="685">
        <v>300000</v>
      </c>
      <c r="I276" s="416" t="s">
        <v>2618</v>
      </c>
    </row>
    <row r="277" spans="1:11" ht="89.25" x14ac:dyDescent="0.25">
      <c r="A277" s="2462"/>
      <c r="B277" s="376" t="s">
        <v>2477</v>
      </c>
      <c r="C277" s="408" t="s">
        <v>2646</v>
      </c>
      <c r="D277" s="376" t="s">
        <v>2629</v>
      </c>
      <c r="E277" s="408" t="s">
        <v>2647</v>
      </c>
      <c r="F277" s="408" t="s">
        <v>2648</v>
      </c>
      <c r="G277" s="416" t="s">
        <v>126</v>
      </c>
      <c r="H277" s="704">
        <f>4144827.82-42675.37</f>
        <v>4102152.4499999997</v>
      </c>
      <c r="I277" s="416" t="s">
        <v>2619</v>
      </c>
    </row>
    <row r="278" spans="1:11" ht="63.75" x14ac:dyDescent="0.25">
      <c r="A278" s="2462"/>
      <c r="B278" s="376" t="s">
        <v>2479</v>
      </c>
      <c r="C278" s="408" t="s">
        <v>2649</v>
      </c>
      <c r="D278" s="376" t="s">
        <v>2629</v>
      </c>
      <c r="E278" s="408" t="s">
        <v>2650</v>
      </c>
      <c r="F278" s="408" t="s">
        <v>2650</v>
      </c>
      <c r="G278" s="416" t="s">
        <v>126</v>
      </c>
      <c r="H278" s="704">
        <v>6597847.5499999998</v>
      </c>
      <c r="I278" s="416" t="s">
        <v>2651</v>
      </c>
    </row>
    <row r="279" spans="1:11" ht="76.5" x14ac:dyDescent="0.25">
      <c r="A279" s="2462"/>
      <c r="B279" s="376" t="s">
        <v>2480</v>
      </c>
      <c r="C279" s="416" t="s">
        <v>2652</v>
      </c>
      <c r="D279" s="376" t="s">
        <v>2629</v>
      </c>
      <c r="E279" s="416" t="s">
        <v>2653</v>
      </c>
      <c r="F279" s="416" t="s">
        <v>2653</v>
      </c>
      <c r="G279" s="416" t="s">
        <v>126</v>
      </c>
      <c r="H279" s="704">
        <v>4202961</v>
      </c>
      <c r="I279" s="416" t="s">
        <v>2654</v>
      </c>
      <c r="K279" s="709">
        <f>H280-B272</f>
        <v>-15202961</v>
      </c>
    </row>
    <row r="280" spans="1:11" ht="15" x14ac:dyDescent="0.25">
      <c r="A280" s="679"/>
      <c r="B280" s="377"/>
      <c r="C280" s="377"/>
      <c r="D280" s="377"/>
      <c r="E280" s="710"/>
      <c r="F280" s="710"/>
      <c r="G280" s="711"/>
      <c r="H280" s="712"/>
      <c r="I280" s="710"/>
    </row>
    <row r="281" spans="1:11" ht="15" x14ac:dyDescent="0.25">
      <c r="A281" s="359" t="s">
        <v>86</v>
      </c>
      <c r="B281" s="2451" t="s">
        <v>2464</v>
      </c>
      <c r="C281" s="2451"/>
      <c r="D281" s="2451"/>
      <c r="E281" s="2451"/>
      <c r="F281" s="2451"/>
      <c r="G281" s="2451"/>
      <c r="H281" s="2451"/>
      <c r="I281" s="2451"/>
    </row>
    <row r="282" spans="1:11" ht="15" x14ac:dyDescent="0.25">
      <c r="A282" s="359" t="s">
        <v>88</v>
      </c>
      <c r="B282" s="2451" t="s">
        <v>2465</v>
      </c>
      <c r="C282" s="2451"/>
      <c r="D282" s="2451"/>
      <c r="E282" s="2451"/>
      <c r="F282" s="2451"/>
      <c r="G282" s="2451"/>
      <c r="H282" s="2451"/>
      <c r="I282" s="2451"/>
    </row>
    <row r="283" spans="1:11" ht="15" x14ac:dyDescent="0.25">
      <c r="A283" s="359" t="s">
        <v>90</v>
      </c>
      <c r="B283" s="2451" t="s">
        <v>2466</v>
      </c>
      <c r="C283" s="2451"/>
      <c r="D283" s="2451"/>
      <c r="E283" s="2451"/>
      <c r="F283" s="2451"/>
      <c r="G283" s="2451"/>
      <c r="H283" s="2451"/>
      <c r="I283" s="2451"/>
    </row>
    <row r="284" spans="1:11" ht="15" x14ac:dyDescent="0.25">
      <c r="A284" s="359" t="s">
        <v>92</v>
      </c>
      <c r="B284" s="2451" t="s">
        <v>2655</v>
      </c>
      <c r="C284" s="2451"/>
      <c r="D284" s="2451"/>
      <c r="E284" s="2451"/>
      <c r="F284" s="2451"/>
      <c r="G284" s="2451"/>
      <c r="H284" s="2451"/>
      <c r="I284" s="2451"/>
    </row>
    <row r="285" spans="1:11" ht="15" x14ac:dyDescent="0.25">
      <c r="A285" s="359" t="s">
        <v>94</v>
      </c>
      <c r="B285" s="2451" t="s">
        <v>2468</v>
      </c>
      <c r="C285" s="2451"/>
      <c r="D285" s="2451"/>
      <c r="E285" s="2451"/>
      <c r="F285" s="2451"/>
      <c r="G285" s="2451"/>
      <c r="H285" s="2451"/>
      <c r="I285" s="2451"/>
    </row>
    <row r="286" spans="1:11" ht="15" x14ac:dyDescent="0.25">
      <c r="A286" s="359" t="s">
        <v>96</v>
      </c>
      <c r="B286" s="2462" t="s">
        <v>97</v>
      </c>
      <c r="C286" s="2462"/>
      <c r="D286" s="2462"/>
      <c r="E286" s="2462"/>
      <c r="F286" s="2462"/>
      <c r="G286" s="2462"/>
      <c r="H286" s="2462"/>
      <c r="I286" s="2462"/>
    </row>
    <row r="287" spans="1:11" ht="15" x14ac:dyDescent="0.25">
      <c r="A287" s="359" t="s">
        <v>98</v>
      </c>
      <c r="B287" s="2451" t="s">
        <v>2469</v>
      </c>
      <c r="C287" s="2451"/>
      <c r="D287" s="2451"/>
      <c r="E287" s="2451"/>
      <c r="F287" s="2451"/>
      <c r="G287" s="2451"/>
      <c r="H287" s="2451"/>
      <c r="I287" s="2451"/>
    </row>
    <row r="288" spans="1:11" ht="15" x14ac:dyDescent="0.25">
      <c r="A288" s="359" t="s">
        <v>100</v>
      </c>
      <c r="B288" s="2451">
        <v>0</v>
      </c>
      <c r="C288" s="2451"/>
      <c r="D288" s="2451"/>
      <c r="E288" s="2451"/>
      <c r="F288" s="2451"/>
      <c r="G288" s="2451"/>
      <c r="H288" s="2451"/>
      <c r="I288" s="2451"/>
    </row>
    <row r="289" spans="1:9" ht="15" x14ac:dyDescent="0.25">
      <c r="A289" s="359" t="s">
        <v>101</v>
      </c>
      <c r="B289" s="2486" t="s">
        <v>2656</v>
      </c>
      <c r="C289" s="2486"/>
      <c r="D289" s="2486"/>
      <c r="E289" s="2486"/>
      <c r="F289" s="2486"/>
      <c r="G289" s="2486"/>
      <c r="H289" s="2486"/>
      <c r="I289" s="2486"/>
    </row>
    <row r="290" spans="1:9" ht="26.1" customHeight="1" x14ac:dyDescent="0.25">
      <c r="A290" s="359" t="s">
        <v>103</v>
      </c>
      <c r="B290" s="2486" t="s">
        <v>2656</v>
      </c>
      <c r="C290" s="2486"/>
      <c r="D290" s="2486"/>
      <c r="E290" s="2486"/>
      <c r="F290" s="2486"/>
      <c r="G290" s="2486"/>
      <c r="H290" s="2486"/>
      <c r="I290" s="2486"/>
    </row>
    <row r="291" spans="1:9" ht="15" x14ac:dyDescent="0.25">
      <c r="A291" s="359" t="s">
        <v>105</v>
      </c>
      <c r="B291" s="2461" t="s">
        <v>2657</v>
      </c>
      <c r="C291" s="2461"/>
      <c r="D291" s="2461"/>
      <c r="E291" s="2461"/>
      <c r="F291" s="2461"/>
      <c r="G291" s="2461"/>
      <c r="H291" s="2461"/>
      <c r="I291" s="2461"/>
    </row>
    <row r="292" spans="1:9" ht="15" x14ac:dyDescent="0.25">
      <c r="A292" s="359" t="s">
        <v>107</v>
      </c>
      <c r="B292" s="2466">
        <v>3600000</v>
      </c>
      <c r="C292" s="2466"/>
      <c r="D292" s="2466"/>
      <c r="E292" s="2466"/>
      <c r="F292" s="2466"/>
      <c r="G292" s="2466"/>
      <c r="H292" s="2466"/>
      <c r="I292" s="2466"/>
    </row>
    <row r="293" spans="1:9" ht="15" x14ac:dyDescent="0.25">
      <c r="A293" s="360" t="s">
        <v>108</v>
      </c>
      <c r="B293" s="2461" t="s">
        <v>2472</v>
      </c>
      <c r="C293" s="2461"/>
      <c r="D293" s="2461"/>
      <c r="E293" s="2461"/>
      <c r="F293" s="2461"/>
      <c r="G293" s="2461"/>
      <c r="H293" s="2461"/>
      <c r="I293" s="2461"/>
    </row>
    <row r="294" spans="1:9" ht="15" x14ac:dyDescent="0.25">
      <c r="A294" s="655" t="s">
        <v>110</v>
      </c>
      <c r="B294" s="2461" t="s">
        <v>2658</v>
      </c>
      <c r="C294" s="2461"/>
      <c r="D294" s="2461"/>
      <c r="E294" s="2461"/>
      <c r="F294" s="2461"/>
      <c r="G294" s="2461"/>
      <c r="H294" s="2461"/>
      <c r="I294" s="2461"/>
    </row>
    <row r="295" spans="1:9" ht="38.25" x14ac:dyDescent="0.25">
      <c r="A295" s="373" t="s">
        <v>112</v>
      </c>
      <c r="B295" s="373" t="s">
        <v>113</v>
      </c>
      <c r="C295" s="373" t="s">
        <v>114</v>
      </c>
      <c r="D295" s="373" t="s">
        <v>115</v>
      </c>
      <c r="E295" s="373" t="s">
        <v>116</v>
      </c>
      <c r="F295" s="373" t="s">
        <v>117</v>
      </c>
      <c r="G295" s="373" t="s">
        <v>118</v>
      </c>
      <c r="H295" s="662" t="s">
        <v>119</v>
      </c>
      <c r="I295" s="373" t="s">
        <v>120</v>
      </c>
    </row>
    <row r="296" spans="1:9" ht="66.599999999999994" customHeight="1" x14ac:dyDescent="0.25">
      <c r="A296" s="2451" t="s">
        <v>2659</v>
      </c>
      <c r="B296" s="376" t="s">
        <v>2475</v>
      </c>
      <c r="C296" s="376" t="s">
        <v>2660</v>
      </c>
      <c r="D296" s="376" t="s">
        <v>2661</v>
      </c>
      <c r="E296" s="376" t="s">
        <v>2662</v>
      </c>
      <c r="F296" s="376" t="s">
        <v>2663</v>
      </c>
      <c r="G296" s="663" t="s">
        <v>126</v>
      </c>
      <c r="H296" s="713">
        <v>200000</v>
      </c>
      <c r="I296" s="714" t="s">
        <v>2664</v>
      </c>
    </row>
    <row r="297" spans="1:9" ht="75.95" customHeight="1" x14ac:dyDescent="0.25">
      <c r="A297" s="2451"/>
      <c r="B297" s="376" t="s">
        <v>2477</v>
      </c>
      <c r="C297" s="376" t="s">
        <v>2665</v>
      </c>
      <c r="D297" s="376" t="s">
        <v>2661</v>
      </c>
      <c r="E297" s="376" t="s">
        <v>2666</v>
      </c>
      <c r="F297" s="376" t="s">
        <v>2666</v>
      </c>
      <c r="G297" s="663" t="s">
        <v>126</v>
      </c>
      <c r="H297" s="715">
        <v>2000000</v>
      </c>
      <c r="I297" s="714" t="s">
        <v>2667</v>
      </c>
    </row>
    <row r="298" spans="1:9" ht="51" x14ac:dyDescent="0.25">
      <c r="A298" s="2451"/>
      <c r="B298" s="376" t="s">
        <v>2479</v>
      </c>
      <c r="C298" s="376" t="s">
        <v>2668</v>
      </c>
      <c r="D298" s="376" t="s">
        <v>2669</v>
      </c>
      <c r="E298" s="376" t="s">
        <v>2670</v>
      </c>
      <c r="F298" s="376" t="s">
        <v>2670</v>
      </c>
      <c r="G298" s="663" t="s">
        <v>2671</v>
      </c>
      <c r="H298" s="713">
        <v>1400000</v>
      </c>
      <c r="I298" s="714" t="s">
        <v>2672</v>
      </c>
    </row>
    <row r="299" spans="1:9" ht="15" x14ac:dyDescent="0.25">
      <c r="A299" s="2451"/>
      <c r="B299" s="376" t="s">
        <v>2480</v>
      </c>
      <c r="C299" s="376" t="s">
        <v>572</v>
      </c>
      <c r="D299" s="376" t="s">
        <v>572</v>
      </c>
      <c r="E299" s="376" t="s">
        <v>572</v>
      </c>
      <c r="F299" s="376" t="s">
        <v>572</v>
      </c>
      <c r="G299" s="376" t="s">
        <v>572</v>
      </c>
      <c r="H299" s="376"/>
      <c r="I299" s="376" t="s">
        <v>572</v>
      </c>
    </row>
    <row r="300" spans="1:9" ht="15" x14ac:dyDescent="0.25">
      <c r="A300" s="376"/>
      <c r="B300" s="376"/>
      <c r="C300" s="376"/>
      <c r="D300" s="376"/>
      <c r="E300" s="376"/>
      <c r="F300" s="376"/>
      <c r="G300" s="716"/>
      <c r="H300" s="672"/>
      <c r="I300" s="376"/>
    </row>
    <row r="301" spans="1:9" ht="15" x14ac:dyDescent="0.25">
      <c r="A301" s="660"/>
      <c r="B301" s="660"/>
      <c r="C301" s="660"/>
      <c r="D301" s="660"/>
      <c r="E301" s="660"/>
      <c r="F301" s="660"/>
      <c r="G301" s="660"/>
      <c r="H301" s="717"/>
      <c r="I301" s="689"/>
    </row>
    <row r="302" spans="1:9" ht="14.45" customHeight="1" x14ac:dyDescent="0.25">
      <c r="A302" s="359" t="s">
        <v>86</v>
      </c>
      <c r="B302" s="2451" t="s">
        <v>2464</v>
      </c>
      <c r="C302" s="2451"/>
      <c r="D302" s="2451"/>
      <c r="E302" s="2451"/>
      <c r="F302" s="2451"/>
      <c r="G302" s="2451"/>
      <c r="H302" s="2451"/>
      <c r="I302" s="2451"/>
    </row>
    <row r="303" spans="1:9" ht="14.45" customHeight="1" x14ac:dyDescent="0.25">
      <c r="A303" s="359" t="s">
        <v>88</v>
      </c>
      <c r="B303" s="2450" t="s">
        <v>2465</v>
      </c>
      <c r="C303" s="2450"/>
      <c r="D303" s="2450"/>
      <c r="E303" s="2450"/>
      <c r="F303" s="2450"/>
      <c r="G303" s="2450"/>
      <c r="H303" s="2450"/>
      <c r="I303" s="2450"/>
    </row>
    <row r="304" spans="1:9" ht="14.45" customHeight="1" x14ac:dyDescent="0.25">
      <c r="A304" s="359" t="s">
        <v>90</v>
      </c>
      <c r="B304" s="2451" t="s">
        <v>2466</v>
      </c>
      <c r="C304" s="2451"/>
      <c r="D304" s="2451"/>
      <c r="E304" s="2451"/>
      <c r="F304" s="2451"/>
      <c r="G304" s="2451"/>
      <c r="H304" s="2451"/>
      <c r="I304" s="2451"/>
    </row>
    <row r="305" spans="1:9" ht="14.45" customHeight="1" x14ac:dyDescent="0.25">
      <c r="A305" s="359" t="s">
        <v>92</v>
      </c>
      <c r="B305" s="2451" t="s">
        <v>2673</v>
      </c>
      <c r="C305" s="2451"/>
      <c r="D305" s="2451"/>
      <c r="E305" s="2451"/>
      <c r="F305" s="2451"/>
      <c r="G305" s="2451"/>
      <c r="H305" s="2451"/>
      <c r="I305" s="2451"/>
    </row>
    <row r="306" spans="1:9" ht="15" x14ac:dyDescent="0.25">
      <c r="A306" s="359" t="s">
        <v>94</v>
      </c>
      <c r="B306" s="2451" t="s">
        <v>2550</v>
      </c>
      <c r="C306" s="2451"/>
      <c r="D306" s="2451"/>
      <c r="E306" s="2451"/>
      <c r="F306" s="2451"/>
      <c r="G306" s="2451"/>
      <c r="H306" s="2451"/>
      <c r="I306" s="2451"/>
    </row>
    <row r="307" spans="1:9" ht="15" x14ac:dyDescent="0.25">
      <c r="A307" s="359" t="s">
        <v>96</v>
      </c>
      <c r="B307" s="2463" t="s">
        <v>97</v>
      </c>
      <c r="C307" s="2464"/>
      <c r="D307" s="2464"/>
      <c r="E307" s="2464"/>
      <c r="F307" s="2464"/>
      <c r="G307" s="2464"/>
      <c r="H307" s="2464"/>
      <c r="I307" s="2465"/>
    </row>
    <row r="308" spans="1:9" ht="14.45" customHeight="1" x14ac:dyDescent="0.25">
      <c r="A308" s="359" t="s">
        <v>98</v>
      </c>
      <c r="B308" s="2451" t="s">
        <v>2469</v>
      </c>
      <c r="C308" s="2451"/>
      <c r="D308" s="2451"/>
      <c r="E308" s="2451"/>
      <c r="F308" s="2451"/>
      <c r="G308" s="2451"/>
      <c r="H308" s="2451"/>
      <c r="I308" s="2451"/>
    </row>
    <row r="309" spans="1:9" ht="14.45" customHeight="1" x14ac:dyDescent="0.25">
      <c r="A309" s="359" t="s">
        <v>100</v>
      </c>
      <c r="B309" s="2451" t="s">
        <v>2674</v>
      </c>
      <c r="C309" s="2451"/>
      <c r="D309" s="2451"/>
      <c r="E309" s="2451"/>
      <c r="F309" s="2451"/>
      <c r="G309" s="2451"/>
      <c r="H309" s="2451"/>
      <c r="I309" s="2451"/>
    </row>
    <row r="310" spans="1:9" ht="14.45" customHeight="1" x14ac:dyDescent="0.25">
      <c r="A310" s="359" t="s">
        <v>101</v>
      </c>
      <c r="B310" s="2451" t="s">
        <v>2675</v>
      </c>
      <c r="C310" s="2451"/>
      <c r="D310" s="2451"/>
      <c r="E310" s="2451"/>
      <c r="F310" s="2451"/>
      <c r="G310" s="2451"/>
      <c r="H310" s="2451"/>
      <c r="I310" s="2451"/>
    </row>
    <row r="311" spans="1:9" ht="14.45" customHeight="1" x14ac:dyDescent="0.25">
      <c r="A311" s="359" t="s">
        <v>103</v>
      </c>
      <c r="B311" s="2451" t="s">
        <v>2676</v>
      </c>
      <c r="C311" s="2451"/>
      <c r="D311" s="2451"/>
      <c r="E311" s="2451"/>
      <c r="F311" s="2451"/>
      <c r="G311" s="2451"/>
      <c r="H311" s="2451"/>
      <c r="I311" s="2451"/>
    </row>
    <row r="312" spans="1:9" ht="14.45" customHeight="1" x14ac:dyDescent="0.25">
      <c r="A312" s="359" t="s">
        <v>105</v>
      </c>
      <c r="B312" s="2461" t="s">
        <v>2677</v>
      </c>
      <c r="C312" s="2461"/>
      <c r="D312" s="2461"/>
      <c r="E312" s="2461"/>
      <c r="F312" s="2461"/>
      <c r="G312" s="2461"/>
      <c r="H312" s="2461"/>
      <c r="I312" s="2461"/>
    </row>
    <row r="313" spans="1:9" ht="15" x14ac:dyDescent="0.25">
      <c r="A313" s="359" t="s">
        <v>107</v>
      </c>
      <c r="B313" s="2467">
        <v>25950000</v>
      </c>
      <c r="C313" s="2467"/>
      <c r="D313" s="2467"/>
      <c r="E313" s="2467"/>
      <c r="F313" s="2467"/>
      <c r="G313" s="2467"/>
      <c r="H313" s="2467"/>
      <c r="I313" s="2467"/>
    </row>
    <row r="314" spans="1:9" ht="14.45" customHeight="1" x14ac:dyDescent="0.25">
      <c r="A314" s="360" t="s">
        <v>108</v>
      </c>
      <c r="B314" s="2451" t="s">
        <v>2678</v>
      </c>
      <c r="C314" s="2451"/>
      <c r="D314" s="2451"/>
      <c r="E314" s="2451"/>
      <c r="F314" s="2451"/>
      <c r="G314" s="2451"/>
      <c r="H314" s="2451"/>
      <c r="I314" s="2451"/>
    </row>
    <row r="315" spans="1:9" ht="14.45" customHeight="1" x14ac:dyDescent="0.25">
      <c r="A315" s="655" t="s">
        <v>110</v>
      </c>
      <c r="B315" s="2451" t="s">
        <v>2679</v>
      </c>
      <c r="C315" s="2451"/>
      <c r="D315" s="2451"/>
      <c r="E315" s="2451"/>
      <c r="F315" s="2451"/>
      <c r="G315" s="2451"/>
      <c r="H315" s="2451"/>
      <c r="I315" s="2451"/>
    </row>
    <row r="316" spans="1:9" ht="38.25" x14ac:dyDescent="0.25">
      <c r="A316" s="373" t="s">
        <v>112</v>
      </c>
      <c r="B316" s="373" t="s">
        <v>113</v>
      </c>
      <c r="C316" s="373" t="s">
        <v>114</v>
      </c>
      <c r="D316" s="373" t="s">
        <v>115</v>
      </c>
      <c r="E316" s="373" t="s">
        <v>116</v>
      </c>
      <c r="F316" s="373" t="s">
        <v>117</v>
      </c>
      <c r="G316" s="373" t="s">
        <v>118</v>
      </c>
      <c r="H316" s="656" t="s">
        <v>119</v>
      </c>
      <c r="I316" s="373" t="s">
        <v>120</v>
      </c>
    </row>
    <row r="317" spans="1:9" ht="102" x14ac:dyDescent="0.25">
      <c r="A317" s="2484" t="s">
        <v>2491</v>
      </c>
      <c r="B317" s="1400" t="s">
        <v>2475</v>
      </c>
      <c r="C317" s="664" t="s">
        <v>2989</v>
      </c>
      <c r="D317" s="1397" t="s">
        <v>2492</v>
      </c>
      <c r="E317" s="1399" t="s">
        <v>5575</v>
      </c>
      <c r="F317" s="667" t="s">
        <v>2860</v>
      </c>
      <c r="G317" s="1399" t="s">
        <v>126</v>
      </c>
      <c r="H317" s="718">
        <v>0</v>
      </c>
      <c r="I317" s="376" t="s">
        <v>2680</v>
      </c>
    </row>
    <row r="318" spans="1:9" ht="102" x14ac:dyDescent="0.25">
      <c r="A318" s="2484"/>
      <c r="B318" s="1400" t="s">
        <v>2477</v>
      </c>
      <c r="C318" s="664" t="s">
        <v>5574</v>
      </c>
      <c r="D318" s="1397" t="s">
        <v>2492</v>
      </c>
      <c r="E318" s="1399" t="s">
        <v>5576</v>
      </c>
      <c r="F318" s="1399" t="s">
        <v>5577</v>
      </c>
      <c r="G318" s="1399" t="s">
        <v>126</v>
      </c>
      <c r="H318" s="718">
        <v>8000000</v>
      </c>
      <c r="I318" s="376" t="s">
        <v>2493</v>
      </c>
    </row>
    <row r="319" spans="1:9" ht="102" x14ac:dyDescent="0.25">
      <c r="A319" s="2484"/>
      <c r="B319" s="1400" t="s">
        <v>2479</v>
      </c>
      <c r="C319" s="664" t="s">
        <v>5623</v>
      </c>
      <c r="D319" s="1397" t="s">
        <v>2492</v>
      </c>
      <c r="E319" s="1399" t="s">
        <v>5579</v>
      </c>
      <c r="F319" s="1399" t="s">
        <v>5625</v>
      </c>
      <c r="G319" s="1399" t="s">
        <v>126</v>
      </c>
      <c r="H319" s="718">
        <v>7950000</v>
      </c>
      <c r="I319" s="376" t="s">
        <v>2493</v>
      </c>
    </row>
    <row r="320" spans="1:9" ht="102" x14ac:dyDescent="0.25">
      <c r="A320" s="2484"/>
      <c r="B320" s="1400" t="s">
        <v>2480</v>
      </c>
      <c r="C320" s="664" t="s">
        <v>5624</v>
      </c>
      <c r="D320" s="1397" t="s">
        <v>2492</v>
      </c>
      <c r="E320" s="1399" t="s">
        <v>5581</v>
      </c>
      <c r="F320" s="1399" t="s">
        <v>5625</v>
      </c>
      <c r="G320" s="1399" t="s">
        <v>126</v>
      </c>
      <c r="H320" s="718">
        <v>10000000</v>
      </c>
      <c r="I320" s="376" t="s">
        <v>2682</v>
      </c>
    </row>
    <row r="321" spans="1:9" ht="24.95" customHeight="1" x14ac:dyDescent="0.25">
      <c r="A321" s="670"/>
      <c r="B321" s="670"/>
      <c r="C321" s="670"/>
      <c r="D321" s="670"/>
      <c r="E321" s="670"/>
      <c r="F321" s="670"/>
      <c r="G321" s="670"/>
      <c r="H321" s="719"/>
      <c r="I321" s="720"/>
    </row>
    <row r="322" spans="1:9" ht="24.95" customHeight="1" x14ac:dyDescent="0.25">
      <c r="A322" s="359" t="s">
        <v>86</v>
      </c>
      <c r="B322" s="2451" t="s">
        <v>2464</v>
      </c>
      <c r="C322" s="2451"/>
      <c r="D322" s="2451"/>
      <c r="E322" s="2451"/>
      <c r="F322" s="2451"/>
      <c r="G322" s="2451"/>
      <c r="H322" s="2451"/>
      <c r="I322" s="2451"/>
    </row>
    <row r="323" spans="1:9" ht="24.95" customHeight="1" x14ac:dyDescent="0.25">
      <c r="A323" s="359" t="s">
        <v>88</v>
      </c>
      <c r="B323" s="2451" t="s">
        <v>2465</v>
      </c>
      <c r="C323" s="2451"/>
      <c r="D323" s="2451"/>
      <c r="E323" s="2451"/>
      <c r="F323" s="2451"/>
      <c r="G323" s="2451"/>
      <c r="H323" s="2451"/>
      <c r="I323" s="2451"/>
    </row>
    <row r="324" spans="1:9" ht="24.95" customHeight="1" x14ac:dyDescent="0.25">
      <c r="A324" s="359" t="s">
        <v>90</v>
      </c>
      <c r="B324" s="2451" t="s">
        <v>2466</v>
      </c>
      <c r="C324" s="2451"/>
      <c r="D324" s="2451"/>
      <c r="E324" s="2451"/>
      <c r="F324" s="2451"/>
      <c r="G324" s="2451"/>
      <c r="H324" s="2451"/>
      <c r="I324" s="2451"/>
    </row>
    <row r="325" spans="1:9" ht="24.95" customHeight="1" x14ac:dyDescent="0.25">
      <c r="A325" s="359" t="s">
        <v>92</v>
      </c>
      <c r="B325" s="2451" t="s">
        <v>2683</v>
      </c>
      <c r="C325" s="2451"/>
      <c r="D325" s="2451"/>
      <c r="E325" s="2451"/>
      <c r="F325" s="2451"/>
      <c r="G325" s="2451"/>
      <c r="H325" s="2451"/>
      <c r="I325" s="2451"/>
    </row>
    <row r="326" spans="1:9" ht="24.95" customHeight="1" x14ac:dyDescent="0.25">
      <c r="A326" s="359" t="s">
        <v>94</v>
      </c>
      <c r="B326" s="2451" t="s">
        <v>2684</v>
      </c>
      <c r="C326" s="2451"/>
      <c r="D326" s="2451"/>
      <c r="E326" s="2451"/>
      <c r="F326" s="2451"/>
      <c r="G326" s="2451"/>
      <c r="H326" s="2451"/>
      <c r="I326" s="2451"/>
    </row>
    <row r="327" spans="1:9" ht="24.95" customHeight="1" x14ac:dyDescent="0.25">
      <c r="A327" s="359" t="s">
        <v>96</v>
      </c>
      <c r="B327" s="2462" t="s">
        <v>97</v>
      </c>
      <c r="C327" s="2462"/>
      <c r="D327" s="2462"/>
      <c r="E327" s="2462"/>
      <c r="F327" s="2462"/>
      <c r="G327" s="2462"/>
      <c r="H327" s="2462"/>
      <c r="I327" s="2462"/>
    </row>
    <row r="328" spans="1:9" ht="24.95" customHeight="1" x14ac:dyDescent="0.25">
      <c r="A328" s="359" t="s">
        <v>98</v>
      </c>
      <c r="B328" s="2451" t="s">
        <v>2469</v>
      </c>
      <c r="C328" s="2451"/>
      <c r="D328" s="2451"/>
      <c r="E328" s="2451"/>
      <c r="F328" s="2451"/>
      <c r="G328" s="2451"/>
      <c r="H328" s="2451"/>
      <c r="I328" s="2451"/>
    </row>
    <row r="329" spans="1:9" ht="24.95" customHeight="1" x14ac:dyDescent="0.25">
      <c r="A329" s="359" t="s">
        <v>100</v>
      </c>
      <c r="B329" s="2451" t="s">
        <v>2685</v>
      </c>
      <c r="C329" s="2451"/>
      <c r="D329" s="2451"/>
      <c r="E329" s="2451"/>
      <c r="F329" s="2451"/>
      <c r="G329" s="2451"/>
      <c r="H329" s="2451"/>
      <c r="I329" s="2451"/>
    </row>
    <row r="330" spans="1:9" ht="24.95" customHeight="1" x14ac:dyDescent="0.25">
      <c r="A330" s="359" t="s">
        <v>101</v>
      </c>
      <c r="B330" s="2461" t="s">
        <v>2686</v>
      </c>
      <c r="C330" s="2461"/>
      <c r="D330" s="2461"/>
      <c r="E330" s="2461"/>
      <c r="F330" s="2461"/>
      <c r="G330" s="2461"/>
      <c r="H330" s="2461"/>
      <c r="I330" s="2461"/>
    </row>
    <row r="331" spans="1:9" ht="24.95" customHeight="1" x14ac:dyDescent="0.25">
      <c r="A331" s="359" t="s">
        <v>103</v>
      </c>
      <c r="B331" s="2461" t="s">
        <v>2686</v>
      </c>
      <c r="C331" s="2461"/>
      <c r="D331" s="2461"/>
      <c r="E331" s="2461"/>
      <c r="F331" s="2461"/>
      <c r="G331" s="2461"/>
      <c r="H331" s="2461"/>
      <c r="I331" s="2461"/>
    </row>
    <row r="332" spans="1:9" ht="24.95" customHeight="1" x14ac:dyDescent="0.25">
      <c r="A332" s="359" t="s">
        <v>105</v>
      </c>
      <c r="B332" s="2461" t="s">
        <v>2687</v>
      </c>
      <c r="C332" s="2461"/>
      <c r="D332" s="2461"/>
      <c r="E332" s="2461"/>
      <c r="F332" s="2461"/>
      <c r="G332" s="2461"/>
      <c r="H332" s="2461"/>
      <c r="I332" s="2461"/>
    </row>
    <row r="333" spans="1:9" ht="33.950000000000003" customHeight="1" x14ac:dyDescent="0.25">
      <c r="A333" s="359" t="s">
        <v>107</v>
      </c>
      <c r="B333" s="2466">
        <v>75000000</v>
      </c>
      <c r="C333" s="2466"/>
      <c r="D333" s="2466"/>
      <c r="E333" s="2466"/>
      <c r="F333" s="2466"/>
      <c r="G333" s="2466"/>
      <c r="H333" s="2466"/>
      <c r="I333" s="2466"/>
    </row>
    <row r="334" spans="1:9" ht="28.5" customHeight="1" x14ac:dyDescent="0.25">
      <c r="A334" s="360" t="s">
        <v>108</v>
      </c>
      <c r="B334" s="2461" t="s">
        <v>2688</v>
      </c>
      <c r="C334" s="2461"/>
      <c r="D334" s="2461"/>
      <c r="E334" s="2461"/>
      <c r="F334" s="2461"/>
      <c r="G334" s="2461"/>
      <c r="H334" s="2461"/>
      <c r="I334" s="2461"/>
    </row>
    <row r="335" spans="1:9" ht="28.5" customHeight="1" x14ac:dyDescent="0.25">
      <c r="A335" s="655" t="s">
        <v>110</v>
      </c>
      <c r="B335" s="2461" t="s">
        <v>2689</v>
      </c>
      <c r="C335" s="2461"/>
      <c r="D335" s="2461"/>
      <c r="E335" s="2461"/>
      <c r="F335" s="2461"/>
      <c r="G335" s="2461"/>
      <c r="H335" s="2461"/>
      <c r="I335" s="2461"/>
    </row>
    <row r="336" spans="1:9" ht="30" customHeight="1" x14ac:dyDescent="0.25">
      <c r="A336" s="373" t="s">
        <v>112</v>
      </c>
      <c r="B336" s="373" t="s">
        <v>113</v>
      </c>
      <c r="C336" s="373" t="s">
        <v>114</v>
      </c>
      <c r="D336" s="373" t="s">
        <v>115</v>
      </c>
      <c r="E336" s="373" t="s">
        <v>116</v>
      </c>
      <c r="F336" s="373" t="s">
        <v>117</v>
      </c>
      <c r="G336" s="373" t="s">
        <v>118</v>
      </c>
      <c r="H336" s="656" t="s">
        <v>119</v>
      </c>
      <c r="I336" s="373" t="s">
        <v>120</v>
      </c>
    </row>
    <row r="337" spans="1:9" ht="75" customHeight="1" x14ac:dyDescent="0.25">
      <c r="A337" s="2461" t="s">
        <v>2500</v>
      </c>
      <c r="B337" s="416" t="s">
        <v>2475</v>
      </c>
      <c r="C337" s="416" t="s">
        <v>2690</v>
      </c>
      <c r="D337" s="416" t="s">
        <v>2691</v>
      </c>
      <c r="E337" s="416" t="s">
        <v>2692</v>
      </c>
      <c r="F337" s="376" t="s">
        <v>2693</v>
      </c>
      <c r="G337" s="703" t="s">
        <v>2681</v>
      </c>
      <c r="H337" s="721" t="s">
        <v>2694</v>
      </c>
      <c r="I337" s="416" t="s">
        <v>2695</v>
      </c>
    </row>
    <row r="338" spans="1:9" ht="127.5" x14ac:dyDescent="0.25">
      <c r="A338" s="2461"/>
      <c r="B338" s="416" t="s">
        <v>2477</v>
      </c>
      <c r="C338" s="416" t="s">
        <v>2696</v>
      </c>
      <c r="D338" s="416" t="s">
        <v>2691</v>
      </c>
      <c r="E338" s="416" t="s">
        <v>2697</v>
      </c>
      <c r="F338" s="376" t="s">
        <v>2693</v>
      </c>
      <c r="G338" s="703" t="s">
        <v>126</v>
      </c>
      <c r="H338" s="721" t="s">
        <v>2698</v>
      </c>
      <c r="I338" s="416" t="s">
        <v>2699</v>
      </c>
    </row>
    <row r="339" spans="1:9" ht="15" x14ac:dyDescent="0.25">
      <c r="A339" s="2461"/>
      <c r="B339" s="416" t="s">
        <v>2479</v>
      </c>
      <c r="C339" s="416" t="s">
        <v>572</v>
      </c>
      <c r="D339" s="416" t="s">
        <v>572</v>
      </c>
      <c r="E339" s="416" t="s">
        <v>572</v>
      </c>
      <c r="F339" s="376" t="s">
        <v>572</v>
      </c>
      <c r="G339" s="703" t="s">
        <v>572</v>
      </c>
      <c r="H339" s="721" t="s">
        <v>411</v>
      </c>
      <c r="I339" s="416" t="s">
        <v>572</v>
      </c>
    </row>
    <row r="340" spans="1:9" ht="47.45" customHeight="1" x14ac:dyDescent="0.25">
      <c r="A340" s="2461"/>
      <c r="B340" s="416" t="s">
        <v>2480</v>
      </c>
      <c r="C340" s="416" t="s">
        <v>572</v>
      </c>
      <c r="D340" s="416" t="s">
        <v>572</v>
      </c>
      <c r="E340" s="416" t="s">
        <v>572</v>
      </c>
      <c r="F340" s="376" t="s">
        <v>572</v>
      </c>
      <c r="G340" s="703" t="s">
        <v>572</v>
      </c>
      <c r="H340" s="721" t="s">
        <v>411</v>
      </c>
      <c r="I340" s="416" t="s">
        <v>572</v>
      </c>
    </row>
    <row r="341" spans="1:9" ht="15" x14ac:dyDescent="0.25">
      <c r="A341" s="660"/>
      <c r="B341" s="660"/>
      <c r="C341" s="660"/>
      <c r="D341" s="660"/>
      <c r="E341" s="660"/>
      <c r="F341" s="660"/>
      <c r="G341" s="660"/>
      <c r="H341" s="660"/>
      <c r="I341" s="660"/>
    </row>
    <row r="342" spans="1:9" ht="14.45" customHeight="1" x14ac:dyDescent="0.25">
      <c r="A342" s="697" t="s">
        <v>86</v>
      </c>
      <c r="B342" s="2487" t="s">
        <v>2464</v>
      </c>
      <c r="C342" s="2487"/>
      <c r="D342" s="2487"/>
      <c r="E342" s="2487"/>
      <c r="F342" s="2487"/>
      <c r="G342" s="2487"/>
      <c r="H342" s="2487"/>
      <c r="I342" s="2487"/>
    </row>
    <row r="343" spans="1:9" ht="14.45" customHeight="1" x14ac:dyDescent="0.25">
      <c r="A343" s="697" t="s">
        <v>88</v>
      </c>
      <c r="B343" s="2487" t="s">
        <v>2465</v>
      </c>
      <c r="C343" s="2487"/>
      <c r="D343" s="2487"/>
      <c r="E343" s="2487"/>
      <c r="F343" s="2487"/>
      <c r="G343" s="2487"/>
      <c r="H343" s="2487"/>
      <c r="I343" s="2487"/>
    </row>
    <row r="344" spans="1:9" ht="14.45" customHeight="1" x14ac:dyDescent="0.25">
      <c r="A344" s="697" t="s">
        <v>90</v>
      </c>
      <c r="B344" s="2487" t="s">
        <v>2466</v>
      </c>
      <c r="C344" s="2487"/>
      <c r="D344" s="2487"/>
      <c r="E344" s="2487"/>
      <c r="F344" s="2487"/>
      <c r="G344" s="2487"/>
      <c r="H344" s="2487"/>
      <c r="I344" s="2487"/>
    </row>
    <row r="345" spans="1:9" ht="14.45" customHeight="1" x14ac:dyDescent="0.25">
      <c r="A345" s="697" t="s">
        <v>92</v>
      </c>
      <c r="B345" s="2487" t="s">
        <v>2700</v>
      </c>
      <c r="C345" s="2487"/>
      <c r="D345" s="2487"/>
      <c r="E345" s="2487"/>
      <c r="F345" s="2487"/>
      <c r="G345" s="2487"/>
      <c r="H345" s="2487"/>
      <c r="I345" s="2487"/>
    </row>
    <row r="346" spans="1:9" ht="15" x14ac:dyDescent="0.25">
      <c r="A346" s="697" t="s">
        <v>94</v>
      </c>
      <c r="B346" s="2487" t="s">
        <v>2701</v>
      </c>
      <c r="C346" s="2487"/>
      <c r="D346" s="2487"/>
      <c r="E346" s="2487"/>
      <c r="F346" s="2487"/>
      <c r="G346" s="2487"/>
      <c r="H346" s="2487"/>
      <c r="I346" s="2487"/>
    </row>
    <row r="347" spans="1:9" ht="15" x14ac:dyDescent="0.25">
      <c r="A347" s="697" t="s">
        <v>96</v>
      </c>
      <c r="B347" s="2488" t="s">
        <v>2090</v>
      </c>
      <c r="C347" s="2488"/>
      <c r="D347" s="2488"/>
      <c r="E347" s="2488"/>
      <c r="F347" s="2488"/>
      <c r="G347" s="2488"/>
      <c r="H347" s="2488"/>
      <c r="I347" s="2488"/>
    </row>
    <row r="348" spans="1:9" ht="14.45" customHeight="1" x14ac:dyDescent="0.25">
      <c r="A348" s="697" t="s">
        <v>98</v>
      </c>
      <c r="B348" s="2487" t="s">
        <v>2469</v>
      </c>
      <c r="C348" s="2487"/>
      <c r="D348" s="2487"/>
      <c r="E348" s="2487"/>
      <c r="F348" s="2487"/>
      <c r="G348" s="2487"/>
      <c r="H348" s="2487"/>
      <c r="I348" s="2487"/>
    </row>
    <row r="349" spans="1:9" ht="14.45" customHeight="1" x14ac:dyDescent="0.25">
      <c r="A349" s="697" t="s">
        <v>100</v>
      </c>
      <c r="B349" s="2487" t="s">
        <v>2702</v>
      </c>
      <c r="C349" s="2487"/>
      <c r="D349" s="2487"/>
      <c r="E349" s="2487"/>
      <c r="F349" s="2487"/>
      <c r="G349" s="2487"/>
      <c r="H349" s="2487"/>
      <c r="I349" s="2487"/>
    </row>
    <row r="350" spans="1:9" ht="14.45" customHeight="1" x14ac:dyDescent="0.25">
      <c r="A350" s="697" t="s">
        <v>101</v>
      </c>
      <c r="B350" s="2476" t="s">
        <v>2703</v>
      </c>
      <c r="C350" s="2476"/>
      <c r="D350" s="2476"/>
      <c r="E350" s="2476"/>
      <c r="F350" s="2476"/>
      <c r="G350" s="2476"/>
      <c r="H350" s="2476"/>
      <c r="I350" s="2476"/>
    </row>
    <row r="351" spans="1:9" ht="26.1" customHeight="1" x14ac:dyDescent="0.25">
      <c r="A351" s="697" t="s">
        <v>103</v>
      </c>
      <c r="B351" s="2476" t="s">
        <v>2703</v>
      </c>
      <c r="C351" s="2476"/>
      <c r="D351" s="2476"/>
      <c r="E351" s="2476"/>
      <c r="F351" s="2476"/>
      <c r="G351" s="2476"/>
      <c r="H351" s="2476"/>
      <c r="I351" s="2476"/>
    </row>
    <row r="352" spans="1:9" ht="14.45" customHeight="1" x14ac:dyDescent="0.25">
      <c r="A352" s="697" t="s">
        <v>105</v>
      </c>
      <c r="B352" s="2476" t="s">
        <v>2704</v>
      </c>
      <c r="C352" s="2476"/>
      <c r="D352" s="2476"/>
      <c r="E352" s="2476"/>
      <c r="F352" s="2476"/>
      <c r="G352" s="2476"/>
      <c r="H352" s="2476"/>
      <c r="I352" s="2476"/>
    </row>
    <row r="353" spans="1:9" ht="22.5" customHeight="1" x14ac:dyDescent="0.25">
      <c r="A353" s="697" t="s">
        <v>107</v>
      </c>
      <c r="B353" s="2489">
        <v>39128467</v>
      </c>
      <c r="C353" s="2489"/>
      <c r="D353" s="2489"/>
      <c r="E353" s="2489"/>
      <c r="F353" s="2489"/>
      <c r="G353" s="2489"/>
      <c r="H353" s="2489"/>
      <c r="I353" s="2489"/>
    </row>
    <row r="354" spans="1:9" ht="24.6" customHeight="1" x14ac:dyDescent="0.25">
      <c r="A354" s="698" t="s">
        <v>108</v>
      </c>
      <c r="B354" s="2476" t="s">
        <v>2705</v>
      </c>
      <c r="C354" s="2476"/>
      <c r="D354" s="2476"/>
      <c r="E354" s="2476"/>
      <c r="F354" s="2476"/>
      <c r="G354" s="2476"/>
      <c r="H354" s="2476"/>
      <c r="I354" s="2476"/>
    </row>
    <row r="355" spans="1:9" ht="27.6" customHeight="1" x14ac:dyDescent="0.25">
      <c r="A355" s="699" t="s">
        <v>110</v>
      </c>
      <c r="B355" s="2476" t="s">
        <v>2706</v>
      </c>
      <c r="C355" s="2476"/>
      <c r="D355" s="2476"/>
      <c r="E355" s="2476"/>
      <c r="F355" s="2476"/>
      <c r="G355" s="2476"/>
      <c r="H355" s="2476"/>
      <c r="I355" s="2476"/>
    </row>
    <row r="356" spans="1:9" ht="36.950000000000003" customHeight="1" x14ac:dyDescent="0.25">
      <c r="A356" s="373" t="s">
        <v>112</v>
      </c>
      <c r="B356" s="373" t="s">
        <v>113</v>
      </c>
      <c r="C356" s="373" t="s">
        <v>114</v>
      </c>
      <c r="D356" s="373" t="s">
        <v>115</v>
      </c>
      <c r="E356" s="373" t="s">
        <v>116</v>
      </c>
      <c r="F356" s="373" t="s">
        <v>117</v>
      </c>
      <c r="G356" s="373" t="s">
        <v>118</v>
      </c>
      <c r="H356" s="656" t="s">
        <v>119</v>
      </c>
      <c r="I356" s="373" t="s">
        <v>120</v>
      </c>
    </row>
    <row r="357" spans="1:9" ht="65.25" customHeight="1" x14ac:dyDescent="0.25">
      <c r="A357" s="2451" t="s">
        <v>2555</v>
      </c>
      <c r="B357" s="376" t="s">
        <v>2475</v>
      </c>
      <c r="C357" s="376" t="s">
        <v>5645</v>
      </c>
      <c r="D357" s="416" t="s">
        <v>2691</v>
      </c>
      <c r="E357" s="376" t="s">
        <v>5643</v>
      </c>
      <c r="F357" s="376" t="s">
        <v>5643</v>
      </c>
      <c r="G357" s="703" t="s">
        <v>126</v>
      </c>
      <c r="H357" s="706">
        <v>0</v>
      </c>
      <c r="I357" s="416" t="s">
        <v>5644</v>
      </c>
    </row>
    <row r="358" spans="1:9" ht="71.25" customHeight="1" x14ac:dyDescent="0.25">
      <c r="A358" s="2451"/>
      <c r="B358" s="376" t="s">
        <v>2477</v>
      </c>
      <c r="C358" s="416" t="s">
        <v>5640</v>
      </c>
      <c r="D358" s="416" t="s">
        <v>2691</v>
      </c>
      <c r="E358" s="416" t="s">
        <v>5641</v>
      </c>
      <c r="F358" s="416" t="s">
        <v>5642</v>
      </c>
      <c r="G358" s="703" t="s">
        <v>126</v>
      </c>
      <c r="H358" s="658">
        <f>1780000+8042822.33+2000000</f>
        <v>11822822.33</v>
      </c>
      <c r="I358" s="416" t="s">
        <v>2707</v>
      </c>
    </row>
    <row r="359" spans="1:9" ht="45.75" customHeight="1" x14ac:dyDescent="0.25">
      <c r="A359" s="2451"/>
      <c r="B359" s="376" t="s">
        <v>2479</v>
      </c>
      <c r="C359" s="416" t="s">
        <v>2708</v>
      </c>
      <c r="D359" s="416" t="s">
        <v>2691</v>
      </c>
      <c r="E359" s="416" t="s">
        <v>2709</v>
      </c>
      <c r="F359" s="416" t="s">
        <v>2709</v>
      </c>
      <c r="G359" s="703" t="s">
        <v>126</v>
      </c>
      <c r="H359" s="706">
        <f>3700000+5361881+5361881.56</f>
        <v>14423762.559999999</v>
      </c>
      <c r="I359" s="375" t="s">
        <v>2710</v>
      </c>
    </row>
    <row r="360" spans="1:9" ht="63.75" customHeight="1" x14ac:dyDescent="0.25">
      <c r="A360" s="2451"/>
      <c r="B360" s="376" t="s">
        <v>2480</v>
      </c>
      <c r="C360" s="416" t="s">
        <v>2711</v>
      </c>
      <c r="D360" s="416" t="s">
        <v>2691</v>
      </c>
      <c r="E360" s="416" t="s">
        <v>2712</v>
      </c>
      <c r="F360" s="416" t="s">
        <v>2712</v>
      </c>
      <c r="G360" s="703" t="s">
        <v>126</v>
      </c>
      <c r="H360" s="706">
        <f>4975000+5361881.56+0.55+2545000</f>
        <v>12881882.109999999</v>
      </c>
      <c r="I360" s="375" t="s">
        <v>2710</v>
      </c>
    </row>
    <row r="361" spans="1:9" ht="24.95" customHeight="1" x14ac:dyDescent="0.25">
      <c r="A361" s="377"/>
      <c r="B361" s="377"/>
      <c r="C361" s="377"/>
      <c r="D361" s="377"/>
      <c r="E361" s="377"/>
      <c r="F361" s="377"/>
      <c r="G361" s="377"/>
      <c r="H361" s="712"/>
      <c r="I361" s="711"/>
    </row>
    <row r="362" spans="1:9" ht="24.95" customHeight="1" x14ac:dyDescent="0.25">
      <c r="A362" s="359" t="s">
        <v>86</v>
      </c>
      <c r="B362" s="2451" t="s">
        <v>2464</v>
      </c>
      <c r="C362" s="2451"/>
      <c r="D362" s="2451"/>
      <c r="E362" s="2451"/>
      <c r="F362" s="2451"/>
      <c r="G362" s="2451"/>
      <c r="H362" s="2451"/>
      <c r="I362" s="2451"/>
    </row>
    <row r="363" spans="1:9" ht="24.95" customHeight="1" x14ac:dyDescent="0.25">
      <c r="A363" s="359" t="s">
        <v>88</v>
      </c>
      <c r="B363" s="2451" t="s">
        <v>2465</v>
      </c>
      <c r="C363" s="2451"/>
      <c r="D363" s="2451"/>
      <c r="E363" s="2451"/>
      <c r="F363" s="2451"/>
      <c r="G363" s="2451"/>
      <c r="H363" s="2451"/>
      <c r="I363" s="2451"/>
    </row>
    <row r="364" spans="1:9" ht="24.95" customHeight="1" x14ac:dyDescent="0.25">
      <c r="A364" s="359" t="s">
        <v>90</v>
      </c>
      <c r="B364" s="2451" t="s">
        <v>2466</v>
      </c>
      <c r="C364" s="2451"/>
      <c r="D364" s="2451"/>
      <c r="E364" s="2451"/>
      <c r="F364" s="2451"/>
      <c r="G364" s="2451"/>
      <c r="H364" s="2451"/>
      <c r="I364" s="2451"/>
    </row>
    <row r="365" spans="1:9" ht="24.95" customHeight="1" x14ac:dyDescent="0.25">
      <c r="A365" s="359" t="s">
        <v>92</v>
      </c>
      <c r="B365" s="2451" t="s">
        <v>2713</v>
      </c>
      <c r="C365" s="2451"/>
      <c r="D365" s="2451"/>
      <c r="E365" s="2451"/>
      <c r="F365" s="2451"/>
      <c r="G365" s="2451"/>
      <c r="H365" s="2451"/>
      <c r="I365" s="2451"/>
    </row>
    <row r="366" spans="1:9" ht="24.95" customHeight="1" x14ac:dyDescent="0.25">
      <c r="A366" s="359" t="s">
        <v>94</v>
      </c>
      <c r="B366" s="2451" t="s">
        <v>2714</v>
      </c>
      <c r="C366" s="2451"/>
      <c r="D366" s="2451"/>
      <c r="E366" s="2451"/>
      <c r="F366" s="2451"/>
      <c r="G366" s="2451"/>
      <c r="H366" s="2451"/>
      <c r="I366" s="2451"/>
    </row>
    <row r="367" spans="1:9" ht="24.95" customHeight="1" x14ac:dyDescent="0.25">
      <c r="A367" s="359" t="s">
        <v>96</v>
      </c>
      <c r="B367" s="2462" t="s">
        <v>97</v>
      </c>
      <c r="C367" s="2462"/>
      <c r="D367" s="2462"/>
      <c r="E367" s="2462"/>
      <c r="F367" s="2462"/>
      <c r="G367" s="2462"/>
      <c r="H367" s="2462"/>
      <c r="I367" s="2462"/>
    </row>
    <row r="368" spans="1:9" ht="24.95" customHeight="1" x14ac:dyDescent="0.25">
      <c r="A368" s="359" t="s">
        <v>98</v>
      </c>
      <c r="B368" s="2451" t="s">
        <v>2715</v>
      </c>
      <c r="C368" s="2451"/>
      <c r="D368" s="2451"/>
      <c r="E368" s="2451"/>
      <c r="F368" s="2451"/>
      <c r="G368" s="2451"/>
      <c r="H368" s="2451"/>
      <c r="I368" s="2451"/>
    </row>
    <row r="369" spans="1:9" ht="24.95" customHeight="1" x14ac:dyDescent="0.25">
      <c r="A369" s="359" t="s">
        <v>100</v>
      </c>
      <c r="B369" s="2451" t="s">
        <v>2716</v>
      </c>
      <c r="C369" s="2451"/>
      <c r="D369" s="2451"/>
      <c r="E369" s="2451"/>
      <c r="F369" s="2451"/>
      <c r="G369" s="2451"/>
      <c r="H369" s="2451"/>
      <c r="I369" s="2451"/>
    </row>
    <row r="370" spans="1:9" ht="24.95" customHeight="1" x14ac:dyDescent="0.25">
      <c r="A370" s="359" t="s">
        <v>101</v>
      </c>
      <c r="B370" s="2451" t="s">
        <v>2717</v>
      </c>
      <c r="C370" s="2451"/>
      <c r="D370" s="2451"/>
      <c r="E370" s="2451"/>
      <c r="F370" s="2451"/>
      <c r="G370" s="2451"/>
      <c r="H370" s="2451"/>
      <c r="I370" s="2451"/>
    </row>
    <row r="371" spans="1:9" ht="24.95" customHeight="1" x14ac:dyDescent="0.25">
      <c r="A371" s="359" t="s">
        <v>103</v>
      </c>
      <c r="B371" s="2461" t="s">
        <v>2718</v>
      </c>
      <c r="C371" s="2461"/>
      <c r="D371" s="2461"/>
      <c r="E371" s="2461"/>
      <c r="F371" s="2461"/>
      <c r="G371" s="2461"/>
      <c r="H371" s="2461"/>
      <c r="I371" s="2461"/>
    </row>
    <row r="372" spans="1:9" ht="24.95" customHeight="1" x14ac:dyDescent="0.25">
      <c r="A372" s="359" t="s">
        <v>105</v>
      </c>
      <c r="B372" s="2461" t="s">
        <v>2719</v>
      </c>
      <c r="C372" s="2461"/>
      <c r="D372" s="2461"/>
      <c r="E372" s="2461"/>
      <c r="F372" s="2461"/>
      <c r="G372" s="2461"/>
      <c r="H372" s="2461"/>
      <c r="I372" s="2461"/>
    </row>
    <row r="373" spans="1:9" ht="35.450000000000003" customHeight="1" x14ac:dyDescent="0.25">
      <c r="A373" s="359" t="s">
        <v>107</v>
      </c>
      <c r="B373" s="2466">
        <v>41677109</v>
      </c>
      <c r="C373" s="2466"/>
      <c r="D373" s="2466"/>
      <c r="E373" s="2466"/>
      <c r="F373" s="2466"/>
      <c r="G373" s="2466"/>
      <c r="H373" s="2466"/>
      <c r="I373" s="2466"/>
    </row>
    <row r="374" spans="1:9" ht="35.450000000000003" customHeight="1" x14ac:dyDescent="0.25">
      <c r="A374" s="360" t="s">
        <v>108</v>
      </c>
      <c r="B374" s="2461" t="s">
        <v>2720</v>
      </c>
      <c r="C374" s="2461"/>
      <c r="D374" s="2461"/>
      <c r="E374" s="2461"/>
      <c r="F374" s="2461"/>
      <c r="G374" s="2461"/>
      <c r="H374" s="2461"/>
      <c r="I374" s="2461"/>
    </row>
    <row r="375" spans="1:9" ht="33.950000000000003" customHeight="1" x14ac:dyDescent="0.25">
      <c r="A375" s="655" t="s">
        <v>110</v>
      </c>
      <c r="B375" s="2461" t="s">
        <v>2721</v>
      </c>
      <c r="C375" s="2461"/>
      <c r="D375" s="2461"/>
      <c r="E375" s="2461"/>
      <c r="F375" s="2461"/>
      <c r="G375" s="2461"/>
      <c r="H375" s="2461"/>
      <c r="I375" s="2461"/>
    </row>
    <row r="376" spans="1:9" ht="24.95" customHeight="1" x14ac:dyDescent="0.25">
      <c r="A376" s="373" t="s">
        <v>112</v>
      </c>
      <c r="B376" s="373" t="s">
        <v>113</v>
      </c>
      <c r="C376" s="373" t="s">
        <v>114</v>
      </c>
      <c r="D376" s="373" t="s">
        <v>115</v>
      </c>
      <c r="E376" s="373" t="s">
        <v>116</v>
      </c>
      <c r="F376" s="373" t="s">
        <v>117</v>
      </c>
      <c r="G376" s="373" t="s">
        <v>118</v>
      </c>
      <c r="H376" s="656" t="s">
        <v>119</v>
      </c>
      <c r="I376" s="373" t="s">
        <v>120</v>
      </c>
    </row>
    <row r="377" spans="1:9" ht="85.5" customHeight="1" x14ac:dyDescent="0.25">
      <c r="A377" s="2451" t="s">
        <v>2555</v>
      </c>
      <c r="B377" s="376" t="s">
        <v>2475</v>
      </c>
      <c r="C377" s="376" t="s">
        <v>5646</v>
      </c>
      <c r="D377" s="416" t="s">
        <v>2691</v>
      </c>
      <c r="E377" s="376" t="s">
        <v>5651</v>
      </c>
      <c r="F377" s="376" t="s">
        <v>5650</v>
      </c>
      <c r="G377" s="703" t="s">
        <v>126</v>
      </c>
      <c r="H377" s="658">
        <v>0</v>
      </c>
      <c r="I377" s="375" t="s">
        <v>2722</v>
      </c>
    </row>
    <row r="378" spans="1:9" ht="78" customHeight="1" x14ac:dyDescent="0.25">
      <c r="A378" s="2451"/>
      <c r="B378" s="376" t="s">
        <v>2477</v>
      </c>
      <c r="C378" s="416" t="s">
        <v>5647</v>
      </c>
      <c r="D378" s="416" t="s">
        <v>2691</v>
      </c>
      <c r="E378" s="416" t="s">
        <v>5648</v>
      </c>
      <c r="F378" s="416" t="s">
        <v>5649</v>
      </c>
      <c r="G378" s="703" t="s">
        <v>126</v>
      </c>
      <c r="H378" s="658">
        <f>8628305.14+5225703</f>
        <v>13854008.140000001</v>
      </c>
      <c r="I378" s="375" t="s">
        <v>2724</v>
      </c>
    </row>
    <row r="379" spans="1:9" ht="57" customHeight="1" x14ac:dyDescent="0.25">
      <c r="A379" s="2451"/>
      <c r="B379" s="376" t="s">
        <v>2479</v>
      </c>
      <c r="C379" s="416" t="s">
        <v>2725</v>
      </c>
      <c r="D379" s="416" t="s">
        <v>2691</v>
      </c>
      <c r="E379" s="416" t="s">
        <v>2723</v>
      </c>
      <c r="F379" s="416" t="s">
        <v>2723</v>
      </c>
      <c r="G379" s="703" t="s">
        <v>126</v>
      </c>
      <c r="H379" s="706">
        <f>6500000+5225703</f>
        <v>11725703</v>
      </c>
      <c r="I379" s="375" t="s">
        <v>2726</v>
      </c>
    </row>
    <row r="380" spans="1:9" ht="58.5" customHeight="1" x14ac:dyDescent="0.25">
      <c r="A380" s="2451"/>
      <c r="B380" s="376" t="s">
        <v>2480</v>
      </c>
      <c r="C380" s="416" t="s">
        <v>2727</v>
      </c>
      <c r="D380" s="416" t="s">
        <v>2691</v>
      </c>
      <c r="E380" s="416" t="s">
        <v>2728</v>
      </c>
      <c r="F380" s="416" t="s">
        <v>2728</v>
      </c>
      <c r="G380" s="703" t="s">
        <v>126</v>
      </c>
      <c r="H380" s="706">
        <f>3603636.89+5225703+7268057.97</f>
        <v>16097397.859999999</v>
      </c>
      <c r="I380" s="375" t="s">
        <v>2729</v>
      </c>
    </row>
    <row r="381" spans="1:9" ht="16.5" customHeight="1" x14ac:dyDescent="0.25">
      <c r="A381" s="377"/>
      <c r="B381" s="377"/>
      <c r="C381" s="377"/>
      <c r="D381" s="377"/>
      <c r="E381" s="377"/>
      <c r="F381" s="377"/>
      <c r="G381" s="377"/>
      <c r="H381" s="712"/>
      <c r="I381" s="701"/>
    </row>
    <row r="382" spans="1:9" ht="24.95" customHeight="1" x14ac:dyDescent="0.25">
      <c r="A382" s="377"/>
      <c r="B382" s="377"/>
      <c r="C382" s="377"/>
      <c r="D382" s="377"/>
      <c r="E382" s="377"/>
      <c r="F382" s="377"/>
      <c r="G382" s="377"/>
      <c r="H382" s="722"/>
      <c r="I382" s="722"/>
    </row>
    <row r="383" spans="1:9" ht="15" customHeight="1" x14ac:dyDescent="0.25">
      <c r="A383" s="358" t="s">
        <v>86</v>
      </c>
      <c r="B383" s="2468" t="s">
        <v>2730</v>
      </c>
      <c r="C383" s="2468"/>
      <c r="D383" s="2468"/>
      <c r="E383" s="2468"/>
      <c r="F383" s="2468"/>
      <c r="G383" s="2468"/>
      <c r="H383" s="2468"/>
      <c r="I383" s="2468"/>
    </row>
    <row r="384" spans="1:9" ht="21" customHeight="1" x14ac:dyDescent="0.25">
      <c r="A384" s="358" t="s">
        <v>88</v>
      </c>
      <c r="B384" s="2461" t="s">
        <v>2351</v>
      </c>
      <c r="C384" s="2461"/>
      <c r="D384" s="2461"/>
      <c r="E384" s="2461"/>
      <c r="F384" s="2461"/>
      <c r="G384" s="2461"/>
      <c r="H384" s="2461"/>
      <c r="I384" s="2461"/>
    </row>
    <row r="385" spans="1:9" ht="13.5" customHeight="1" x14ac:dyDescent="0.25">
      <c r="A385" s="358" t="s">
        <v>90</v>
      </c>
      <c r="B385" s="2451" t="s">
        <v>2731</v>
      </c>
      <c r="C385" s="2451"/>
      <c r="D385" s="2451"/>
      <c r="E385" s="2451"/>
      <c r="F385" s="2451"/>
      <c r="G385" s="2451"/>
      <c r="H385" s="2451"/>
      <c r="I385" s="2451"/>
    </row>
    <row r="386" spans="1:9" ht="12" customHeight="1" x14ac:dyDescent="0.25">
      <c r="A386" s="359" t="s">
        <v>92</v>
      </c>
      <c r="B386" s="2468" t="s">
        <v>2732</v>
      </c>
      <c r="C386" s="2468"/>
      <c r="D386" s="2468"/>
      <c r="E386" s="2468"/>
      <c r="F386" s="2468"/>
      <c r="G386" s="2468"/>
      <c r="H386" s="2468"/>
      <c r="I386" s="2468"/>
    </row>
    <row r="387" spans="1:9" ht="12" customHeight="1" x14ac:dyDescent="0.25">
      <c r="A387" s="358" t="s">
        <v>94</v>
      </c>
      <c r="B387" s="2468" t="s">
        <v>2733</v>
      </c>
      <c r="C387" s="2468"/>
      <c r="D387" s="2468"/>
      <c r="E387" s="2468"/>
      <c r="F387" s="2468"/>
      <c r="G387" s="2468"/>
      <c r="H387" s="2468"/>
      <c r="I387" s="2468"/>
    </row>
    <row r="388" spans="1:9" ht="12" customHeight="1" x14ac:dyDescent="0.25">
      <c r="A388" s="358" t="s">
        <v>96</v>
      </c>
      <c r="B388" s="2468" t="s">
        <v>97</v>
      </c>
      <c r="C388" s="2468"/>
      <c r="D388" s="2468"/>
      <c r="E388" s="2468"/>
      <c r="F388" s="2468"/>
      <c r="G388" s="2468"/>
      <c r="H388" s="2468"/>
      <c r="I388" s="2468"/>
    </row>
    <row r="389" spans="1:9" ht="12" customHeight="1" x14ac:dyDescent="0.25">
      <c r="A389" s="358" t="s">
        <v>98</v>
      </c>
      <c r="B389" s="2477" t="s">
        <v>2734</v>
      </c>
      <c r="C389" s="2477"/>
      <c r="D389" s="2477"/>
      <c r="E389" s="2477"/>
      <c r="F389" s="2477"/>
      <c r="G389" s="2477"/>
      <c r="H389" s="2477"/>
      <c r="I389" s="2477"/>
    </row>
    <row r="390" spans="1:9" ht="12" customHeight="1" x14ac:dyDescent="0.25">
      <c r="A390" s="358" t="s">
        <v>100</v>
      </c>
      <c r="B390" s="2451">
        <v>8</v>
      </c>
      <c r="C390" s="2451"/>
      <c r="D390" s="2451"/>
      <c r="E390" s="2451"/>
      <c r="F390" s="2451"/>
      <c r="G390" s="2451"/>
      <c r="H390" s="2451"/>
      <c r="I390" s="2451"/>
    </row>
    <row r="391" spans="1:9" ht="12" customHeight="1" x14ac:dyDescent="0.25">
      <c r="A391" s="359" t="s">
        <v>101</v>
      </c>
      <c r="B391" s="2490" t="s">
        <v>2735</v>
      </c>
      <c r="C391" s="2490"/>
      <c r="D391" s="2490"/>
      <c r="E391" s="2490"/>
      <c r="F391" s="2490"/>
      <c r="G391" s="2490"/>
      <c r="H391" s="2490"/>
      <c r="I391" s="2490"/>
    </row>
    <row r="392" spans="1:9" ht="12" customHeight="1" x14ac:dyDescent="0.25">
      <c r="A392" s="359" t="s">
        <v>103</v>
      </c>
      <c r="B392" s="2477" t="s">
        <v>2736</v>
      </c>
      <c r="C392" s="2477"/>
      <c r="D392" s="2477"/>
      <c r="E392" s="2477"/>
      <c r="F392" s="2477"/>
      <c r="G392" s="2477"/>
      <c r="H392" s="2477"/>
      <c r="I392" s="2477"/>
    </row>
    <row r="393" spans="1:9" ht="12" customHeight="1" x14ac:dyDescent="0.25">
      <c r="A393" s="358" t="s">
        <v>105</v>
      </c>
      <c r="B393" s="2477" t="s">
        <v>2737</v>
      </c>
      <c r="C393" s="2477"/>
      <c r="D393" s="2477"/>
      <c r="E393" s="2477"/>
      <c r="F393" s="2477"/>
      <c r="G393" s="2477"/>
      <c r="H393" s="2477"/>
      <c r="I393" s="2477"/>
    </row>
    <row r="394" spans="1:9" ht="30" customHeight="1" x14ac:dyDescent="0.25">
      <c r="A394" s="359" t="s">
        <v>107</v>
      </c>
      <c r="B394" s="2468">
        <v>0</v>
      </c>
      <c r="C394" s="2468"/>
      <c r="D394" s="2468"/>
      <c r="E394" s="2468"/>
      <c r="F394" s="2468"/>
      <c r="G394" s="2468"/>
      <c r="H394" s="2468"/>
      <c r="I394" s="2468"/>
    </row>
    <row r="395" spans="1:9" ht="30" customHeight="1" x14ac:dyDescent="0.25">
      <c r="A395" s="360" t="s">
        <v>108</v>
      </c>
      <c r="B395" s="2468" t="s">
        <v>2738</v>
      </c>
      <c r="C395" s="2468"/>
      <c r="D395" s="2468"/>
      <c r="E395" s="2468"/>
      <c r="F395" s="2468"/>
      <c r="G395" s="2468"/>
      <c r="H395" s="2468"/>
      <c r="I395" s="2468"/>
    </row>
    <row r="396" spans="1:9" ht="30" customHeight="1" x14ac:dyDescent="0.25">
      <c r="A396" s="361" t="s">
        <v>110</v>
      </c>
      <c r="B396" s="2477" t="s">
        <v>2739</v>
      </c>
      <c r="C396" s="2477"/>
      <c r="D396" s="2477"/>
      <c r="E396" s="2477"/>
      <c r="F396" s="2477"/>
      <c r="G396" s="2477"/>
      <c r="H396" s="2477"/>
      <c r="I396" s="2477"/>
    </row>
    <row r="397" spans="1:9" ht="30" customHeight="1" x14ac:dyDescent="0.25">
      <c r="A397" s="412" t="s">
        <v>112</v>
      </c>
      <c r="B397" s="373" t="s">
        <v>113</v>
      </c>
      <c r="C397" s="373" t="s">
        <v>114</v>
      </c>
      <c r="D397" s="373" t="s">
        <v>115</v>
      </c>
      <c r="E397" s="373" t="s">
        <v>116</v>
      </c>
      <c r="F397" s="373" t="s">
        <v>117</v>
      </c>
      <c r="G397" s="373" t="s">
        <v>118</v>
      </c>
      <c r="H397" s="656" t="s">
        <v>119</v>
      </c>
      <c r="I397" s="373" t="s">
        <v>120</v>
      </c>
    </row>
    <row r="398" spans="1:9" ht="408" x14ac:dyDescent="0.25">
      <c r="A398" s="2451" t="s">
        <v>2740</v>
      </c>
      <c r="B398" s="376">
        <v>1</v>
      </c>
      <c r="C398" s="679" t="s">
        <v>2741</v>
      </c>
      <c r="D398" s="723" t="s">
        <v>2742</v>
      </c>
      <c r="E398" s="377" t="s">
        <v>2743</v>
      </c>
      <c r="F398" s="367" t="s">
        <v>2744</v>
      </c>
      <c r="G398" s="724" t="s">
        <v>2745</v>
      </c>
      <c r="H398" s="725" t="s">
        <v>411</v>
      </c>
      <c r="I398" s="725" t="s">
        <v>2746</v>
      </c>
    </row>
    <row r="399" spans="1:9" ht="318.75" x14ac:dyDescent="0.25">
      <c r="A399" s="2487"/>
      <c r="B399" s="376">
        <v>2</v>
      </c>
      <c r="C399" s="367" t="s">
        <v>2747</v>
      </c>
      <c r="D399" s="367" t="s">
        <v>2748</v>
      </c>
      <c r="E399" s="367" t="s">
        <v>2749</v>
      </c>
      <c r="F399" s="376" t="s">
        <v>2750</v>
      </c>
      <c r="G399" s="724" t="s">
        <v>2745</v>
      </c>
      <c r="H399" s="725" t="s">
        <v>411</v>
      </c>
      <c r="I399" s="725" t="s">
        <v>2746</v>
      </c>
    </row>
    <row r="400" spans="1:9" ht="331.5" x14ac:dyDescent="0.25">
      <c r="A400" s="2487"/>
      <c r="B400" s="376">
        <v>3</v>
      </c>
      <c r="C400" s="367" t="s">
        <v>2751</v>
      </c>
      <c r="D400" s="367" t="s">
        <v>2752</v>
      </c>
      <c r="E400" s="367" t="s">
        <v>2753</v>
      </c>
      <c r="F400" s="376" t="s">
        <v>2750</v>
      </c>
      <c r="G400" s="724" t="s">
        <v>2745</v>
      </c>
      <c r="H400" s="725" t="s">
        <v>411</v>
      </c>
      <c r="I400" s="725" t="s">
        <v>2746</v>
      </c>
    </row>
    <row r="401" spans="1:9" ht="318.75" x14ac:dyDescent="0.25">
      <c r="A401" s="2487"/>
      <c r="B401" s="376">
        <v>4</v>
      </c>
      <c r="C401" s="367" t="s">
        <v>2754</v>
      </c>
      <c r="D401" s="367" t="s">
        <v>2755</v>
      </c>
      <c r="E401" s="367" t="s">
        <v>2756</v>
      </c>
      <c r="F401" s="376" t="s">
        <v>2750</v>
      </c>
      <c r="G401" s="724" t="s">
        <v>2745</v>
      </c>
      <c r="H401" s="725" t="s">
        <v>411</v>
      </c>
      <c r="I401" s="725" t="s">
        <v>2746</v>
      </c>
    </row>
    <row r="402" spans="1:9" ht="15" x14ac:dyDescent="0.25">
      <c r="A402" s="377"/>
      <c r="B402" s="377"/>
      <c r="C402" s="377"/>
      <c r="D402" s="377"/>
      <c r="E402" s="377"/>
      <c r="F402" s="377"/>
      <c r="G402" s="377"/>
      <c r="H402" s="377"/>
      <c r="I402" s="377"/>
    </row>
    <row r="403" spans="1:9" ht="15" x14ac:dyDescent="0.25">
      <c r="A403" s="358" t="s">
        <v>86</v>
      </c>
      <c r="B403" s="2461" t="s">
        <v>2730</v>
      </c>
      <c r="C403" s="2461"/>
      <c r="D403" s="2461"/>
      <c r="E403" s="2461"/>
      <c r="F403" s="2461"/>
      <c r="G403" s="2461"/>
      <c r="H403" s="2461"/>
      <c r="I403" s="2461"/>
    </row>
    <row r="404" spans="1:9" ht="15" x14ac:dyDescent="0.25">
      <c r="A404" s="358" t="s">
        <v>88</v>
      </c>
      <c r="B404" s="2461" t="s">
        <v>2757</v>
      </c>
      <c r="C404" s="2461"/>
      <c r="D404" s="2461"/>
      <c r="E404" s="2461"/>
      <c r="F404" s="2461"/>
      <c r="G404" s="2461"/>
      <c r="H404" s="2461"/>
      <c r="I404" s="2461"/>
    </row>
    <row r="405" spans="1:9" ht="15" x14ac:dyDescent="0.25">
      <c r="A405" s="358" t="s">
        <v>90</v>
      </c>
      <c r="B405" s="2461" t="s">
        <v>2731</v>
      </c>
      <c r="C405" s="2461"/>
      <c r="D405" s="2461"/>
      <c r="E405" s="2461"/>
      <c r="F405" s="2461"/>
      <c r="G405" s="2461"/>
      <c r="H405" s="2461"/>
      <c r="I405" s="2461"/>
    </row>
    <row r="406" spans="1:9" ht="15" x14ac:dyDescent="0.25">
      <c r="A406" s="359" t="s">
        <v>92</v>
      </c>
      <c r="B406" s="2461" t="s">
        <v>2758</v>
      </c>
      <c r="C406" s="2461"/>
      <c r="D406" s="2461"/>
      <c r="E406" s="2461"/>
      <c r="F406" s="2461"/>
      <c r="G406" s="2461"/>
      <c r="H406" s="2461"/>
      <c r="I406" s="2461"/>
    </row>
    <row r="407" spans="1:9" ht="15" x14ac:dyDescent="0.25">
      <c r="A407" s="358" t="s">
        <v>94</v>
      </c>
      <c r="B407" s="2491" t="s">
        <v>2759</v>
      </c>
      <c r="C407" s="2491"/>
      <c r="D407" s="2491"/>
      <c r="E407" s="2491"/>
      <c r="F407" s="2491"/>
      <c r="G407" s="2491"/>
      <c r="H407" s="2491"/>
      <c r="I407" s="2491"/>
    </row>
    <row r="408" spans="1:9" ht="15" x14ac:dyDescent="0.25">
      <c r="A408" s="358" t="s">
        <v>96</v>
      </c>
      <c r="B408" s="2491" t="s">
        <v>97</v>
      </c>
      <c r="C408" s="2491"/>
      <c r="D408" s="2491"/>
      <c r="E408" s="2491"/>
      <c r="F408" s="2491"/>
      <c r="G408" s="2491"/>
      <c r="H408" s="2491"/>
      <c r="I408" s="2491"/>
    </row>
    <row r="409" spans="1:9" ht="15" x14ac:dyDescent="0.25">
      <c r="A409" s="358" t="s">
        <v>98</v>
      </c>
      <c r="B409" s="2461" t="s">
        <v>2760</v>
      </c>
      <c r="C409" s="2461"/>
      <c r="D409" s="2461"/>
      <c r="E409" s="2461"/>
      <c r="F409" s="2461"/>
      <c r="G409" s="2461"/>
      <c r="H409" s="2461"/>
      <c r="I409" s="2461"/>
    </row>
    <row r="410" spans="1:9" ht="15" x14ac:dyDescent="0.25">
      <c r="A410" s="358" t="s">
        <v>100</v>
      </c>
      <c r="B410" s="2461" t="s">
        <v>2761</v>
      </c>
      <c r="C410" s="2461"/>
      <c r="D410" s="2461"/>
      <c r="E410" s="2461"/>
      <c r="F410" s="2461"/>
      <c r="G410" s="2461"/>
      <c r="H410" s="2461"/>
      <c r="I410" s="2461"/>
    </row>
    <row r="411" spans="1:9" ht="15" x14ac:dyDescent="0.25">
      <c r="A411" s="359" t="s">
        <v>101</v>
      </c>
      <c r="B411" s="2461" t="s">
        <v>2762</v>
      </c>
      <c r="C411" s="2461"/>
      <c r="D411" s="2461"/>
      <c r="E411" s="2461"/>
      <c r="F411" s="2461"/>
      <c r="G411" s="2461"/>
      <c r="H411" s="2461"/>
      <c r="I411" s="2461"/>
    </row>
    <row r="412" spans="1:9" ht="15" x14ac:dyDescent="0.25">
      <c r="A412" s="359" t="s">
        <v>103</v>
      </c>
      <c r="B412" s="2461" t="s">
        <v>2763</v>
      </c>
      <c r="C412" s="2461"/>
      <c r="D412" s="2461"/>
      <c r="E412" s="2461"/>
      <c r="F412" s="2461"/>
      <c r="G412" s="2461"/>
      <c r="H412" s="2461"/>
      <c r="I412" s="2461"/>
    </row>
    <row r="413" spans="1:9" ht="15" x14ac:dyDescent="0.25">
      <c r="A413" s="358" t="s">
        <v>105</v>
      </c>
      <c r="B413" s="2478" t="s">
        <v>2764</v>
      </c>
      <c r="C413" s="2478"/>
      <c r="D413" s="2478"/>
      <c r="E413" s="2478"/>
      <c r="F413" s="2478"/>
      <c r="G413" s="2478"/>
      <c r="H413" s="2478"/>
      <c r="I413" s="2478"/>
    </row>
    <row r="414" spans="1:9" ht="15" x14ac:dyDescent="0.25">
      <c r="A414" s="359" t="s">
        <v>107</v>
      </c>
      <c r="B414" s="2461" t="s">
        <v>411</v>
      </c>
      <c r="C414" s="2461"/>
      <c r="D414" s="2461"/>
      <c r="E414" s="2461"/>
      <c r="F414" s="2461"/>
      <c r="G414" s="2461"/>
      <c r="H414" s="2461"/>
      <c r="I414" s="2461"/>
    </row>
    <row r="415" spans="1:9" ht="15" x14ac:dyDescent="0.25">
      <c r="A415" s="360" t="s">
        <v>108</v>
      </c>
      <c r="B415" s="2495" t="s">
        <v>2765</v>
      </c>
      <c r="C415" s="2495"/>
      <c r="D415" s="2495"/>
      <c r="E415" s="2495"/>
      <c r="F415" s="2495"/>
      <c r="G415" s="2495"/>
      <c r="H415" s="2495"/>
      <c r="I415" s="2495"/>
    </row>
    <row r="416" spans="1:9" ht="15" x14ac:dyDescent="0.25">
      <c r="A416" s="361" t="s">
        <v>110</v>
      </c>
      <c r="B416" s="2461" t="s">
        <v>2766</v>
      </c>
      <c r="C416" s="2461"/>
      <c r="D416" s="2461"/>
      <c r="E416" s="2461"/>
      <c r="F416" s="2461"/>
      <c r="G416" s="2461"/>
      <c r="H416" s="2461"/>
      <c r="I416" s="2461"/>
    </row>
    <row r="417" spans="1:9" ht="38.25" x14ac:dyDescent="0.25">
      <c r="A417" s="412" t="s">
        <v>112</v>
      </c>
      <c r="B417" s="373" t="s">
        <v>113</v>
      </c>
      <c r="C417" s="373" t="s">
        <v>114</v>
      </c>
      <c r="D417" s="373" t="s">
        <v>115</v>
      </c>
      <c r="E417" s="373" t="s">
        <v>116</v>
      </c>
      <c r="F417" s="373" t="s">
        <v>117</v>
      </c>
      <c r="G417" s="373" t="s">
        <v>118</v>
      </c>
      <c r="H417" s="656" t="s">
        <v>119</v>
      </c>
      <c r="I417" s="373" t="s">
        <v>120</v>
      </c>
    </row>
    <row r="418" spans="1:9" ht="178.5" x14ac:dyDescent="0.25">
      <c r="A418" s="2451" t="s">
        <v>2740</v>
      </c>
      <c r="B418" s="376">
        <v>1</v>
      </c>
      <c r="C418" s="367" t="s">
        <v>2767</v>
      </c>
      <c r="D418" s="367" t="s">
        <v>2768</v>
      </c>
      <c r="E418" s="377" t="s">
        <v>2769</v>
      </c>
      <c r="F418" s="367" t="s">
        <v>2770</v>
      </c>
      <c r="G418" s="724" t="s">
        <v>126</v>
      </c>
      <c r="H418" s="725" t="s">
        <v>411</v>
      </c>
      <c r="I418" s="725" t="s">
        <v>2771</v>
      </c>
    </row>
    <row r="419" spans="1:9" ht="178.5" x14ac:dyDescent="0.25">
      <c r="A419" s="2451"/>
      <c r="B419" s="376">
        <v>2</v>
      </c>
      <c r="C419" s="367" t="s">
        <v>2772</v>
      </c>
      <c r="D419" s="367" t="s">
        <v>2773</v>
      </c>
      <c r="E419" s="679" t="s">
        <v>2769</v>
      </c>
      <c r="F419" s="416" t="s">
        <v>2774</v>
      </c>
      <c r="G419" s="724" t="s">
        <v>126</v>
      </c>
      <c r="H419" s="725" t="s">
        <v>411</v>
      </c>
      <c r="I419" s="725" t="s">
        <v>2775</v>
      </c>
    </row>
    <row r="420" spans="1:9" ht="178.5" x14ac:dyDescent="0.25">
      <c r="A420" s="2451"/>
      <c r="B420" s="376">
        <v>3</v>
      </c>
      <c r="C420" s="367" t="s">
        <v>2776</v>
      </c>
      <c r="D420" s="367" t="s">
        <v>2773</v>
      </c>
      <c r="E420" s="367" t="s">
        <v>2769</v>
      </c>
      <c r="F420" s="377" t="s">
        <v>2770</v>
      </c>
      <c r="G420" s="724" t="s">
        <v>126</v>
      </c>
      <c r="H420" s="725" t="s">
        <v>411</v>
      </c>
      <c r="I420" s="725" t="s">
        <v>2777</v>
      </c>
    </row>
    <row r="421" spans="1:9" ht="12.95" customHeight="1" x14ac:dyDescent="0.25">
      <c r="A421" s="2451"/>
      <c r="B421" s="376">
        <v>4</v>
      </c>
      <c r="C421" s="367" t="s">
        <v>2778</v>
      </c>
      <c r="D421" s="367" t="s">
        <v>2773</v>
      </c>
      <c r="E421" s="367" t="s">
        <v>2769</v>
      </c>
      <c r="F421" s="376" t="s">
        <v>2770</v>
      </c>
      <c r="G421" s="724" t="s">
        <v>126</v>
      </c>
      <c r="H421" s="725" t="s">
        <v>411</v>
      </c>
      <c r="I421" s="725" t="s">
        <v>2777</v>
      </c>
    </row>
    <row r="422" spans="1:9" ht="15" x14ac:dyDescent="0.25">
      <c r="A422" s="377"/>
      <c r="B422" s="377"/>
      <c r="C422" s="377"/>
      <c r="D422" s="377"/>
      <c r="E422" s="377"/>
      <c r="F422" s="377"/>
      <c r="G422" s="377"/>
      <c r="H422" s="377"/>
      <c r="I422" s="377"/>
    </row>
    <row r="423" spans="1:9" ht="15" x14ac:dyDescent="0.25">
      <c r="A423" s="358" t="s">
        <v>86</v>
      </c>
      <c r="B423" s="2473" t="s">
        <v>2730</v>
      </c>
      <c r="C423" s="2474"/>
      <c r="D423" s="2474"/>
      <c r="E423" s="2474"/>
      <c r="F423" s="2474"/>
      <c r="G423" s="2474"/>
      <c r="H423" s="2474"/>
      <c r="I423" s="2475"/>
    </row>
    <row r="424" spans="1:9" ht="15" x14ac:dyDescent="0.25">
      <c r="A424" s="358" t="s">
        <v>88</v>
      </c>
      <c r="B424" s="2473" t="s">
        <v>2757</v>
      </c>
      <c r="C424" s="2474"/>
      <c r="D424" s="2474"/>
      <c r="E424" s="2474"/>
      <c r="F424" s="2474"/>
      <c r="G424" s="2474"/>
      <c r="H424" s="2474"/>
      <c r="I424" s="2475"/>
    </row>
    <row r="425" spans="1:9" ht="12.95" customHeight="1" x14ac:dyDescent="0.25">
      <c r="A425" s="358" t="s">
        <v>90</v>
      </c>
      <c r="B425" s="2473" t="s">
        <v>2731</v>
      </c>
      <c r="C425" s="2474"/>
      <c r="D425" s="2474"/>
      <c r="E425" s="2474"/>
      <c r="F425" s="2474"/>
      <c r="G425" s="2474"/>
      <c r="H425" s="2474"/>
      <c r="I425" s="2475"/>
    </row>
    <row r="426" spans="1:9" ht="12.95" customHeight="1" x14ac:dyDescent="0.25">
      <c r="A426" s="359" t="s">
        <v>92</v>
      </c>
      <c r="B426" s="2470" t="s">
        <v>2779</v>
      </c>
      <c r="C426" s="2471"/>
      <c r="D426" s="2471"/>
      <c r="E426" s="2471"/>
      <c r="F426" s="2471"/>
      <c r="G426" s="2471"/>
      <c r="H426" s="2471"/>
      <c r="I426" s="2472"/>
    </row>
    <row r="427" spans="1:9" ht="12.95" customHeight="1" x14ac:dyDescent="0.25">
      <c r="A427" s="358" t="s">
        <v>94</v>
      </c>
      <c r="B427" s="2470" t="s">
        <v>2780</v>
      </c>
      <c r="C427" s="2471"/>
      <c r="D427" s="2471"/>
      <c r="E427" s="2471"/>
      <c r="F427" s="2471"/>
      <c r="G427" s="2471"/>
      <c r="H427" s="2471"/>
      <c r="I427" s="2472"/>
    </row>
    <row r="428" spans="1:9" ht="12.95" customHeight="1" x14ac:dyDescent="0.25">
      <c r="A428" s="358" t="s">
        <v>96</v>
      </c>
      <c r="B428" s="2470" t="s">
        <v>97</v>
      </c>
      <c r="C428" s="2471"/>
      <c r="D428" s="2471"/>
      <c r="E428" s="2471"/>
      <c r="F428" s="2471"/>
      <c r="G428" s="2471"/>
      <c r="H428" s="2471"/>
      <c r="I428" s="2472"/>
    </row>
    <row r="429" spans="1:9" ht="12.95" customHeight="1" x14ac:dyDescent="0.25">
      <c r="A429" s="358" t="s">
        <v>98</v>
      </c>
      <c r="B429" s="2470" t="s">
        <v>2781</v>
      </c>
      <c r="C429" s="2471"/>
      <c r="D429" s="2471"/>
      <c r="E429" s="2471"/>
      <c r="F429" s="2471"/>
      <c r="G429" s="2471"/>
      <c r="H429" s="2471"/>
      <c r="I429" s="2472"/>
    </row>
    <row r="430" spans="1:9" ht="15" x14ac:dyDescent="0.25">
      <c r="A430" s="358" t="s">
        <v>100</v>
      </c>
      <c r="B430" s="2473">
        <v>12</v>
      </c>
      <c r="C430" s="2474"/>
      <c r="D430" s="2474"/>
      <c r="E430" s="2474"/>
      <c r="F430" s="2474"/>
      <c r="G430" s="2474"/>
      <c r="H430" s="2474"/>
      <c r="I430" s="2475"/>
    </row>
    <row r="431" spans="1:9" ht="15.75" customHeight="1" x14ac:dyDescent="0.25">
      <c r="A431" s="359" t="s">
        <v>101</v>
      </c>
      <c r="B431" s="2492" t="s">
        <v>2782</v>
      </c>
      <c r="C431" s="2493"/>
      <c r="D431" s="2493"/>
      <c r="E431" s="2493"/>
      <c r="F431" s="2493"/>
      <c r="G431" s="2493"/>
      <c r="H431" s="2493"/>
      <c r="I431" s="2494"/>
    </row>
    <row r="432" spans="1:9" ht="19.5" customHeight="1" x14ac:dyDescent="0.25">
      <c r="A432" s="359" t="s">
        <v>103</v>
      </c>
      <c r="B432" s="2470" t="s">
        <v>2783</v>
      </c>
      <c r="C432" s="2471"/>
      <c r="D432" s="2471"/>
      <c r="E432" s="2471"/>
      <c r="F432" s="2471"/>
      <c r="G432" s="2471"/>
      <c r="H432" s="2471"/>
      <c r="I432" s="2472"/>
    </row>
    <row r="433" spans="1:9" ht="15" x14ac:dyDescent="0.25">
      <c r="A433" s="358" t="s">
        <v>105</v>
      </c>
      <c r="B433" s="2470" t="s">
        <v>2784</v>
      </c>
      <c r="C433" s="2471"/>
      <c r="D433" s="2471"/>
      <c r="E433" s="2471"/>
      <c r="F433" s="2471"/>
      <c r="G433" s="2471"/>
      <c r="H433" s="2471"/>
      <c r="I433" s="2472"/>
    </row>
    <row r="434" spans="1:9" ht="27.95" customHeight="1" x14ac:dyDescent="0.25">
      <c r="A434" s="359" t="s">
        <v>107</v>
      </c>
      <c r="B434" s="2470" t="s">
        <v>411</v>
      </c>
      <c r="C434" s="2471"/>
      <c r="D434" s="2471"/>
      <c r="E434" s="2471"/>
      <c r="F434" s="2471"/>
      <c r="G434" s="2471"/>
      <c r="H434" s="2471"/>
      <c r="I434" s="2472"/>
    </row>
    <row r="435" spans="1:9" ht="25.5" customHeight="1" x14ac:dyDescent="0.25">
      <c r="A435" s="360" t="s">
        <v>108</v>
      </c>
      <c r="B435" s="2470" t="s">
        <v>2785</v>
      </c>
      <c r="C435" s="2471"/>
      <c r="D435" s="2471"/>
      <c r="E435" s="2471"/>
      <c r="F435" s="2471"/>
      <c r="G435" s="2471"/>
      <c r="H435" s="2471"/>
      <c r="I435" s="2472"/>
    </row>
    <row r="436" spans="1:9" ht="22.5" customHeight="1" x14ac:dyDescent="0.25">
      <c r="A436" s="361" t="s">
        <v>110</v>
      </c>
      <c r="B436" s="2470" t="s">
        <v>2786</v>
      </c>
      <c r="C436" s="2471"/>
      <c r="D436" s="2471"/>
      <c r="E436" s="2471"/>
      <c r="F436" s="2471"/>
      <c r="G436" s="2471"/>
      <c r="H436" s="2471"/>
      <c r="I436" s="2472"/>
    </row>
    <row r="437" spans="1:9" ht="71.25" customHeight="1" x14ac:dyDescent="0.25">
      <c r="A437" s="412" t="s">
        <v>112</v>
      </c>
      <c r="B437" s="373" t="s">
        <v>113</v>
      </c>
      <c r="C437" s="373" t="s">
        <v>114</v>
      </c>
      <c r="D437" s="373" t="s">
        <v>115</v>
      </c>
      <c r="E437" s="373" t="s">
        <v>116</v>
      </c>
      <c r="F437" s="373" t="s">
        <v>117</v>
      </c>
      <c r="G437" s="373" t="s">
        <v>118</v>
      </c>
      <c r="H437" s="656" t="s">
        <v>119</v>
      </c>
      <c r="I437" s="373" t="s">
        <v>120</v>
      </c>
    </row>
    <row r="438" spans="1:9" ht="24.95" customHeight="1" x14ac:dyDescent="0.25">
      <c r="A438" s="2451" t="s">
        <v>2787</v>
      </c>
      <c r="B438" s="376">
        <v>1</v>
      </c>
      <c r="C438" s="377" t="s">
        <v>2788</v>
      </c>
      <c r="D438" s="367" t="s">
        <v>2789</v>
      </c>
      <c r="E438" s="377" t="s">
        <v>2790</v>
      </c>
      <c r="F438" s="367" t="s">
        <v>2791</v>
      </c>
      <c r="G438" s="724" t="s">
        <v>126</v>
      </c>
      <c r="H438" s="725" t="s">
        <v>411</v>
      </c>
      <c r="I438" s="391" t="s">
        <v>2784</v>
      </c>
    </row>
    <row r="439" spans="1:9" ht="24.95" customHeight="1" x14ac:dyDescent="0.25">
      <c r="A439" s="2451"/>
      <c r="B439" s="376">
        <v>2</v>
      </c>
      <c r="C439" s="367" t="s">
        <v>2792</v>
      </c>
      <c r="D439" s="367" t="s">
        <v>2789</v>
      </c>
      <c r="E439" s="377" t="s">
        <v>2790</v>
      </c>
      <c r="F439" s="377" t="s">
        <v>2791</v>
      </c>
      <c r="G439" s="724" t="s">
        <v>126</v>
      </c>
      <c r="H439" s="725" t="s">
        <v>411</v>
      </c>
      <c r="I439" s="391" t="s">
        <v>2784</v>
      </c>
    </row>
    <row r="440" spans="1:9" ht="24.95" customHeight="1" x14ac:dyDescent="0.25">
      <c r="A440" s="2451"/>
      <c r="B440" s="376">
        <v>3</v>
      </c>
      <c r="C440" s="367" t="s">
        <v>2793</v>
      </c>
      <c r="D440" s="367" t="s">
        <v>2794</v>
      </c>
      <c r="E440" s="367" t="s">
        <v>2795</v>
      </c>
      <c r="F440" s="377" t="s">
        <v>2791</v>
      </c>
      <c r="G440" s="724" t="s">
        <v>126</v>
      </c>
      <c r="H440" s="725" t="s">
        <v>411</v>
      </c>
      <c r="I440" s="391" t="s">
        <v>2784</v>
      </c>
    </row>
    <row r="441" spans="1:9" ht="24.95" customHeight="1" x14ac:dyDescent="0.25">
      <c r="A441" s="2451"/>
      <c r="B441" s="376">
        <v>4</v>
      </c>
      <c r="C441" s="367" t="s">
        <v>2796</v>
      </c>
      <c r="D441" s="367" t="s">
        <v>2794</v>
      </c>
      <c r="E441" s="376" t="s">
        <v>2797</v>
      </c>
      <c r="F441" s="377" t="s">
        <v>2791</v>
      </c>
      <c r="G441" s="724" t="s">
        <v>126</v>
      </c>
      <c r="H441" s="725" t="s">
        <v>411</v>
      </c>
      <c r="I441" s="391" t="s">
        <v>2784</v>
      </c>
    </row>
    <row r="442" spans="1:9" ht="24.95" customHeight="1" x14ac:dyDescent="0.25">
      <c r="A442" s="376"/>
      <c r="B442" s="376"/>
      <c r="C442" s="376"/>
      <c r="D442" s="376"/>
      <c r="E442" s="376"/>
      <c r="F442" s="376"/>
      <c r="G442" s="376"/>
      <c r="H442" s="376"/>
      <c r="I442" s="376"/>
    </row>
    <row r="443" spans="1:9" ht="24.95" customHeight="1" x14ac:dyDescent="0.25">
      <c r="A443" s="358" t="s">
        <v>86</v>
      </c>
      <c r="B443" s="2473" t="s">
        <v>2730</v>
      </c>
      <c r="C443" s="2474"/>
      <c r="D443" s="2474"/>
      <c r="E443" s="2474"/>
      <c r="F443" s="2474"/>
      <c r="G443" s="2474"/>
      <c r="H443" s="2474"/>
      <c r="I443" s="2475"/>
    </row>
    <row r="444" spans="1:9" ht="24.95" customHeight="1" x14ac:dyDescent="0.25">
      <c r="A444" s="358" t="s">
        <v>88</v>
      </c>
      <c r="B444" s="2473" t="s">
        <v>2798</v>
      </c>
      <c r="C444" s="2474"/>
      <c r="D444" s="2474"/>
      <c r="E444" s="2474"/>
      <c r="F444" s="2474"/>
      <c r="G444" s="2474"/>
      <c r="H444" s="2474"/>
      <c r="I444" s="2475"/>
    </row>
    <row r="445" spans="1:9" ht="24.95" customHeight="1" x14ac:dyDescent="0.25">
      <c r="A445" s="358" t="s">
        <v>90</v>
      </c>
      <c r="B445" s="2473" t="s">
        <v>2731</v>
      </c>
      <c r="C445" s="2474"/>
      <c r="D445" s="2474"/>
      <c r="E445" s="2474"/>
      <c r="F445" s="2474"/>
      <c r="G445" s="2474"/>
      <c r="H445" s="2474"/>
      <c r="I445" s="2475"/>
    </row>
    <row r="446" spans="1:9" ht="24.95" customHeight="1" x14ac:dyDescent="0.25">
      <c r="A446" s="359" t="s">
        <v>92</v>
      </c>
      <c r="B446" s="2470" t="s">
        <v>2799</v>
      </c>
      <c r="C446" s="2471"/>
      <c r="D446" s="2471"/>
      <c r="E446" s="2471"/>
      <c r="F446" s="2471"/>
      <c r="G446" s="2471"/>
      <c r="H446" s="2471"/>
      <c r="I446" s="2472"/>
    </row>
    <row r="447" spans="1:9" ht="24.95" customHeight="1" x14ac:dyDescent="0.25">
      <c r="A447" s="358" t="s">
        <v>94</v>
      </c>
      <c r="B447" s="2496" t="s">
        <v>2800</v>
      </c>
      <c r="C447" s="2497"/>
      <c r="D447" s="2497"/>
      <c r="E447" s="2497"/>
      <c r="F447" s="2497"/>
      <c r="G447" s="2497"/>
      <c r="H447" s="2497"/>
      <c r="I447" s="2498"/>
    </row>
    <row r="448" spans="1:9" ht="24.95" customHeight="1" x14ac:dyDescent="0.25">
      <c r="A448" s="358" t="s">
        <v>96</v>
      </c>
      <c r="B448" s="2470" t="s">
        <v>97</v>
      </c>
      <c r="C448" s="2471"/>
      <c r="D448" s="2471"/>
      <c r="E448" s="2471"/>
      <c r="F448" s="2471"/>
      <c r="G448" s="2471"/>
      <c r="H448" s="2471"/>
      <c r="I448" s="2472"/>
    </row>
    <row r="449" spans="1:9" ht="24.95" customHeight="1" x14ac:dyDescent="0.25">
      <c r="A449" s="358" t="s">
        <v>98</v>
      </c>
      <c r="B449" s="2502" t="s">
        <v>2801</v>
      </c>
      <c r="C449" s="2503"/>
      <c r="D449" s="2503"/>
      <c r="E449" s="2503"/>
      <c r="F449" s="2503"/>
      <c r="G449" s="2503"/>
      <c r="H449" s="2503"/>
      <c r="I449" s="2504"/>
    </row>
    <row r="450" spans="1:9" ht="24.95" customHeight="1" x14ac:dyDescent="0.25">
      <c r="A450" s="358" t="s">
        <v>100</v>
      </c>
      <c r="B450" s="2505" t="s">
        <v>2802</v>
      </c>
      <c r="C450" s="2506"/>
      <c r="D450" s="2506"/>
      <c r="E450" s="2506"/>
      <c r="F450" s="2506"/>
      <c r="G450" s="2506"/>
      <c r="H450" s="2506"/>
      <c r="I450" s="2507"/>
    </row>
    <row r="451" spans="1:9" ht="24.95" customHeight="1" x14ac:dyDescent="0.25">
      <c r="A451" s="359" t="s">
        <v>101</v>
      </c>
      <c r="B451" s="2508" t="s">
        <v>2803</v>
      </c>
      <c r="C451" s="2509"/>
      <c r="D451" s="2509"/>
      <c r="E451" s="2509"/>
      <c r="F451" s="2509"/>
      <c r="G451" s="2509"/>
      <c r="H451" s="2509"/>
      <c r="I451" s="2510"/>
    </row>
    <row r="452" spans="1:9" ht="24.95" customHeight="1" x14ac:dyDescent="0.25">
      <c r="A452" s="359" t="s">
        <v>103</v>
      </c>
      <c r="B452" s="2499" t="s">
        <v>2804</v>
      </c>
      <c r="C452" s="2500"/>
      <c r="D452" s="2500"/>
      <c r="E452" s="2500"/>
      <c r="F452" s="2500"/>
      <c r="G452" s="2500"/>
      <c r="H452" s="2500"/>
      <c r="I452" s="2501"/>
    </row>
    <row r="453" spans="1:9" ht="24.95" customHeight="1" x14ac:dyDescent="0.25">
      <c r="A453" s="358" t="s">
        <v>105</v>
      </c>
      <c r="B453" s="2499" t="s">
        <v>2805</v>
      </c>
      <c r="C453" s="2500"/>
      <c r="D453" s="2500"/>
      <c r="E453" s="2500"/>
      <c r="F453" s="2500"/>
      <c r="G453" s="2500"/>
      <c r="H453" s="2500"/>
      <c r="I453" s="2501"/>
    </row>
    <row r="454" spans="1:9" ht="24.95" customHeight="1" x14ac:dyDescent="0.25">
      <c r="A454" s="359" t="s">
        <v>107</v>
      </c>
      <c r="B454" s="2499" t="s">
        <v>411</v>
      </c>
      <c r="C454" s="2500"/>
      <c r="D454" s="2500"/>
      <c r="E454" s="2500"/>
      <c r="F454" s="2500"/>
      <c r="G454" s="2500"/>
      <c r="H454" s="2500"/>
      <c r="I454" s="2501"/>
    </row>
    <row r="455" spans="1:9" ht="24.95" customHeight="1" x14ac:dyDescent="0.25">
      <c r="A455" s="360" t="s">
        <v>108</v>
      </c>
      <c r="B455" s="2499" t="s">
        <v>2806</v>
      </c>
      <c r="C455" s="2500"/>
      <c r="D455" s="2500"/>
      <c r="E455" s="2500"/>
      <c r="F455" s="2500"/>
      <c r="G455" s="2500"/>
      <c r="H455" s="2500"/>
      <c r="I455" s="2501"/>
    </row>
    <row r="456" spans="1:9" ht="24.95" customHeight="1" x14ac:dyDescent="0.25">
      <c r="A456" s="361" t="s">
        <v>110</v>
      </c>
      <c r="B456" s="2499" t="s">
        <v>2807</v>
      </c>
      <c r="C456" s="2500"/>
      <c r="D456" s="2500"/>
      <c r="E456" s="2500"/>
      <c r="F456" s="2500"/>
      <c r="G456" s="2500"/>
      <c r="H456" s="2500"/>
      <c r="I456" s="2501"/>
    </row>
    <row r="457" spans="1:9" ht="24.95" customHeight="1" x14ac:dyDescent="0.25">
      <c r="A457" s="412" t="s">
        <v>112</v>
      </c>
      <c r="B457" s="373" t="s">
        <v>113</v>
      </c>
      <c r="C457" s="373" t="s">
        <v>114</v>
      </c>
      <c r="D457" s="373" t="s">
        <v>115</v>
      </c>
      <c r="E457" s="373" t="s">
        <v>116</v>
      </c>
      <c r="F457" s="373" t="s">
        <v>117</v>
      </c>
      <c r="G457" s="373" t="s">
        <v>118</v>
      </c>
      <c r="H457" s="656" t="s">
        <v>2808</v>
      </c>
      <c r="I457" s="373" t="s">
        <v>120</v>
      </c>
    </row>
    <row r="458" spans="1:9" ht="24.95" customHeight="1" x14ac:dyDescent="0.25">
      <c r="A458" s="2451" t="s">
        <v>2800</v>
      </c>
      <c r="B458" s="376">
        <v>1</v>
      </c>
      <c r="C458" s="367" t="s">
        <v>2809</v>
      </c>
      <c r="D458" s="367" t="s">
        <v>2768</v>
      </c>
      <c r="E458" s="377" t="s">
        <v>2810</v>
      </c>
      <c r="F458" s="367" t="s">
        <v>2811</v>
      </c>
      <c r="G458" s="724" t="s">
        <v>126</v>
      </c>
      <c r="H458" s="725" t="s">
        <v>411</v>
      </c>
      <c r="I458" s="725" t="s">
        <v>2812</v>
      </c>
    </row>
    <row r="459" spans="1:9" ht="24.95" customHeight="1" x14ac:dyDescent="0.25">
      <c r="A459" s="2451"/>
      <c r="B459" s="376">
        <v>2</v>
      </c>
      <c r="C459" s="367" t="s">
        <v>2813</v>
      </c>
      <c r="D459" s="367" t="s">
        <v>2814</v>
      </c>
      <c r="E459" s="679" t="s">
        <v>2815</v>
      </c>
      <c r="F459" s="416" t="s">
        <v>2811</v>
      </c>
      <c r="G459" s="724" t="s">
        <v>126</v>
      </c>
      <c r="H459" s="725" t="s">
        <v>411</v>
      </c>
      <c r="I459" s="725" t="s">
        <v>2816</v>
      </c>
    </row>
    <row r="460" spans="1:9" ht="24.95" customHeight="1" x14ac:dyDescent="0.25">
      <c r="A460" s="2451"/>
      <c r="B460" s="376">
        <v>3</v>
      </c>
      <c r="C460" s="367" t="s">
        <v>2817</v>
      </c>
      <c r="D460" s="367" t="s">
        <v>2818</v>
      </c>
      <c r="E460" s="367" t="s">
        <v>2819</v>
      </c>
      <c r="F460" s="377" t="s">
        <v>2811</v>
      </c>
      <c r="G460" s="724" t="s">
        <v>126</v>
      </c>
      <c r="H460" s="725" t="s">
        <v>411</v>
      </c>
      <c r="I460" s="725" t="s">
        <v>2820</v>
      </c>
    </row>
    <row r="461" spans="1:9" ht="24.95" customHeight="1" x14ac:dyDescent="0.25">
      <c r="A461" s="2451"/>
      <c r="B461" s="376">
        <v>4</v>
      </c>
      <c r="C461" s="367" t="s">
        <v>2821</v>
      </c>
      <c r="D461" s="367" t="s">
        <v>2773</v>
      </c>
      <c r="E461" s="367" t="s">
        <v>2819</v>
      </c>
      <c r="F461" s="376" t="s">
        <v>2822</v>
      </c>
      <c r="G461" s="724" t="s">
        <v>126</v>
      </c>
      <c r="H461" s="725" t="s">
        <v>411</v>
      </c>
      <c r="I461" s="725" t="s">
        <v>2823</v>
      </c>
    </row>
    <row r="470" ht="22.5" customHeight="1" x14ac:dyDescent="0.25"/>
    <row r="557" ht="57.75" customHeight="1" x14ac:dyDescent="0.25"/>
    <row r="558" ht="51" customHeight="1" x14ac:dyDescent="0.25"/>
    <row r="559" ht="77.25" customHeight="1" x14ac:dyDescent="0.25"/>
    <row r="560" ht="92.25" customHeight="1" x14ac:dyDescent="0.25"/>
    <row r="608" ht="21.75" customHeight="1" x14ac:dyDescent="0.25"/>
    <row r="609" ht="20.25" customHeight="1" x14ac:dyDescent="0.25"/>
    <row r="628" ht="54" customHeight="1" x14ac:dyDescent="0.25"/>
    <row r="629" ht="15" x14ac:dyDescent="0.25"/>
    <row r="630" ht="12.95" customHeight="1" x14ac:dyDescent="0.25"/>
    <row r="631" ht="21" customHeight="1" x14ac:dyDescent="0.25"/>
    <row r="650" ht="61.5" customHeight="1" x14ac:dyDescent="0.25"/>
    <row r="651" ht="51.95" customHeight="1" x14ac:dyDescent="0.25"/>
    <row r="652" ht="65.25" customHeight="1" x14ac:dyDescent="0.25"/>
    <row r="653" ht="63" customHeight="1" x14ac:dyDescent="0.25"/>
    <row r="654" ht="49.5" customHeight="1" x14ac:dyDescent="0.25"/>
    <row r="670" ht="38.1" customHeight="1" x14ac:dyDescent="0.25"/>
    <row r="671" ht="42" customHeight="1" x14ac:dyDescent="0.25"/>
    <row r="672" ht="39" customHeight="1" x14ac:dyDescent="0.25"/>
  </sheetData>
  <mergeCells count="345">
    <mergeCell ref="B455:I455"/>
    <mergeCell ref="B456:I456"/>
    <mergeCell ref="A458:A461"/>
    <mergeCell ref="B449:I449"/>
    <mergeCell ref="B450:I450"/>
    <mergeCell ref="B451:I451"/>
    <mergeCell ref="B452:I452"/>
    <mergeCell ref="B453:I453"/>
    <mergeCell ref="B454:I454"/>
    <mergeCell ref="B443:I443"/>
    <mergeCell ref="B444:I444"/>
    <mergeCell ref="B445:I445"/>
    <mergeCell ref="B446:I446"/>
    <mergeCell ref="B447:I447"/>
    <mergeCell ref="B448:I448"/>
    <mergeCell ref="B432:I432"/>
    <mergeCell ref="B433:I433"/>
    <mergeCell ref="B434:I434"/>
    <mergeCell ref="B435:I435"/>
    <mergeCell ref="B436:I436"/>
    <mergeCell ref="A438:A441"/>
    <mergeCell ref="B426:I426"/>
    <mergeCell ref="B427:I427"/>
    <mergeCell ref="B428:I428"/>
    <mergeCell ref="B429:I429"/>
    <mergeCell ref="B430:I430"/>
    <mergeCell ref="B431:I431"/>
    <mergeCell ref="B415:I415"/>
    <mergeCell ref="B416:I416"/>
    <mergeCell ref="A418:A421"/>
    <mergeCell ref="B423:I423"/>
    <mergeCell ref="B424:I424"/>
    <mergeCell ref="B425:I425"/>
    <mergeCell ref="B409:I409"/>
    <mergeCell ref="B410:I410"/>
    <mergeCell ref="B411:I411"/>
    <mergeCell ref="B412:I412"/>
    <mergeCell ref="B413:I413"/>
    <mergeCell ref="B414:I414"/>
    <mergeCell ref="B403:I403"/>
    <mergeCell ref="B404:I404"/>
    <mergeCell ref="B405:I405"/>
    <mergeCell ref="B406:I406"/>
    <mergeCell ref="B407:I407"/>
    <mergeCell ref="B408:I408"/>
    <mergeCell ref="B392:I392"/>
    <mergeCell ref="B393:I393"/>
    <mergeCell ref="B394:I394"/>
    <mergeCell ref="B395:I395"/>
    <mergeCell ref="B396:I396"/>
    <mergeCell ref="A398:A401"/>
    <mergeCell ref="B386:I386"/>
    <mergeCell ref="B387:I387"/>
    <mergeCell ref="B388:I388"/>
    <mergeCell ref="B389:I389"/>
    <mergeCell ref="B390:I390"/>
    <mergeCell ref="B391:I391"/>
    <mergeCell ref="B374:I374"/>
    <mergeCell ref="B375:I375"/>
    <mergeCell ref="A377:A380"/>
    <mergeCell ref="B383:I383"/>
    <mergeCell ref="B384:I384"/>
    <mergeCell ref="B385:I385"/>
    <mergeCell ref="B368:I368"/>
    <mergeCell ref="B369:I369"/>
    <mergeCell ref="B370:I370"/>
    <mergeCell ref="B371:I371"/>
    <mergeCell ref="B372:I372"/>
    <mergeCell ref="B373:I373"/>
    <mergeCell ref="B362:I362"/>
    <mergeCell ref="B363:I363"/>
    <mergeCell ref="B364:I364"/>
    <mergeCell ref="B365:I365"/>
    <mergeCell ref="B366:I366"/>
    <mergeCell ref="B367:I367"/>
    <mergeCell ref="B351:I351"/>
    <mergeCell ref="B352:I352"/>
    <mergeCell ref="B353:I353"/>
    <mergeCell ref="B354:I354"/>
    <mergeCell ref="B355:I355"/>
    <mergeCell ref="A357:A360"/>
    <mergeCell ref="B345:I345"/>
    <mergeCell ref="B346:I346"/>
    <mergeCell ref="B347:I347"/>
    <mergeCell ref="B348:I348"/>
    <mergeCell ref="B349:I349"/>
    <mergeCell ref="B350:I350"/>
    <mergeCell ref="B334:I334"/>
    <mergeCell ref="B335:I335"/>
    <mergeCell ref="A337:A340"/>
    <mergeCell ref="B342:I342"/>
    <mergeCell ref="B343:I343"/>
    <mergeCell ref="B344:I344"/>
    <mergeCell ref="B328:I328"/>
    <mergeCell ref="B329:I329"/>
    <mergeCell ref="B330:I330"/>
    <mergeCell ref="B331:I331"/>
    <mergeCell ref="B332:I332"/>
    <mergeCell ref="B333:I333"/>
    <mergeCell ref="B322:I322"/>
    <mergeCell ref="B323:I323"/>
    <mergeCell ref="B324:I324"/>
    <mergeCell ref="B325:I325"/>
    <mergeCell ref="B326:I326"/>
    <mergeCell ref="B327:I327"/>
    <mergeCell ref="B311:I311"/>
    <mergeCell ref="B312:I312"/>
    <mergeCell ref="B313:I313"/>
    <mergeCell ref="B314:I314"/>
    <mergeCell ref="B315:I315"/>
    <mergeCell ref="A317:A320"/>
    <mergeCell ref="B305:I305"/>
    <mergeCell ref="B306:I306"/>
    <mergeCell ref="B307:I307"/>
    <mergeCell ref="B308:I308"/>
    <mergeCell ref="B309:I309"/>
    <mergeCell ref="B310:I310"/>
    <mergeCell ref="B293:I293"/>
    <mergeCell ref="B294:I294"/>
    <mergeCell ref="A296:A299"/>
    <mergeCell ref="B302:I302"/>
    <mergeCell ref="B303:I303"/>
    <mergeCell ref="B304:I304"/>
    <mergeCell ref="B287:I287"/>
    <mergeCell ref="B288:I288"/>
    <mergeCell ref="B289:I289"/>
    <mergeCell ref="B290:I290"/>
    <mergeCell ref="B291:I291"/>
    <mergeCell ref="B292:I292"/>
    <mergeCell ref="B281:I281"/>
    <mergeCell ref="B282:I282"/>
    <mergeCell ref="B283:I283"/>
    <mergeCell ref="B284:I284"/>
    <mergeCell ref="B285:I285"/>
    <mergeCell ref="B286:I286"/>
    <mergeCell ref="B270:I270"/>
    <mergeCell ref="B271:I271"/>
    <mergeCell ref="B272:I272"/>
    <mergeCell ref="B273:I273"/>
    <mergeCell ref="B274:I274"/>
    <mergeCell ref="A276:A279"/>
    <mergeCell ref="B264:I264"/>
    <mergeCell ref="B265:I265"/>
    <mergeCell ref="B266:I266"/>
    <mergeCell ref="B267:I267"/>
    <mergeCell ref="B268:I268"/>
    <mergeCell ref="B269:I269"/>
    <mergeCell ref="B253:I253"/>
    <mergeCell ref="B254:I254"/>
    <mergeCell ref="A256:A259"/>
    <mergeCell ref="B261:I261"/>
    <mergeCell ref="B262:I262"/>
    <mergeCell ref="B263:I263"/>
    <mergeCell ref="B247:I247"/>
    <mergeCell ref="B248:I248"/>
    <mergeCell ref="B249:I249"/>
    <mergeCell ref="B250:I250"/>
    <mergeCell ref="B251:I251"/>
    <mergeCell ref="B252:I252"/>
    <mergeCell ref="B241:I241"/>
    <mergeCell ref="B242:I242"/>
    <mergeCell ref="B243:I243"/>
    <mergeCell ref="B244:I244"/>
    <mergeCell ref="B245:I245"/>
    <mergeCell ref="B246:I246"/>
    <mergeCell ref="B230:I230"/>
    <mergeCell ref="B231:I231"/>
    <mergeCell ref="B232:I232"/>
    <mergeCell ref="B233:I233"/>
    <mergeCell ref="B234:I234"/>
    <mergeCell ref="A236:A239"/>
    <mergeCell ref="B224:I224"/>
    <mergeCell ref="B225:I225"/>
    <mergeCell ref="B226:I226"/>
    <mergeCell ref="B227:I227"/>
    <mergeCell ref="B228:I228"/>
    <mergeCell ref="B229:I229"/>
    <mergeCell ref="B213:I213"/>
    <mergeCell ref="B214:I214"/>
    <mergeCell ref="A216:A219"/>
    <mergeCell ref="B221:I221"/>
    <mergeCell ref="B222:I222"/>
    <mergeCell ref="B223:I223"/>
    <mergeCell ref="B207:I207"/>
    <mergeCell ref="B208:I208"/>
    <mergeCell ref="B209:I209"/>
    <mergeCell ref="B210:I210"/>
    <mergeCell ref="B211:I211"/>
    <mergeCell ref="B212:I212"/>
    <mergeCell ref="B201:I201"/>
    <mergeCell ref="B202:I202"/>
    <mergeCell ref="B203:I203"/>
    <mergeCell ref="B204:I204"/>
    <mergeCell ref="B205:I205"/>
    <mergeCell ref="B206:I206"/>
    <mergeCell ref="B190:I190"/>
    <mergeCell ref="B191:I191"/>
    <mergeCell ref="B192:I192"/>
    <mergeCell ref="B193:I193"/>
    <mergeCell ref="B194:I194"/>
    <mergeCell ref="A196:A199"/>
    <mergeCell ref="B184:I184"/>
    <mergeCell ref="B185:I185"/>
    <mergeCell ref="B186:I186"/>
    <mergeCell ref="B187:I187"/>
    <mergeCell ref="B188:I188"/>
    <mergeCell ref="B189:I189"/>
    <mergeCell ref="B173:I173"/>
    <mergeCell ref="B174:I174"/>
    <mergeCell ref="B175:I175"/>
    <mergeCell ref="A177:A180"/>
    <mergeCell ref="B182:I182"/>
    <mergeCell ref="B183:I183"/>
    <mergeCell ref="B167:I167"/>
    <mergeCell ref="B168:I168"/>
    <mergeCell ref="B169:I169"/>
    <mergeCell ref="B170:I170"/>
    <mergeCell ref="B171:I171"/>
    <mergeCell ref="B172:I172"/>
    <mergeCell ref="A157:A160"/>
    <mergeCell ref="B162:I162"/>
    <mergeCell ref="B163:I163"/>
    <mergeCell ref="B164:I164"/>
    <mergeCell ref="B165:I165"/>
    <mergeCell ref="B166:I166"/>
    <mergeCell ref="B150:I150"/>
    <mergeCell ref="B151:I151"/>
    <mergeCell ref="B152:I152"/>
    <mergeCell ref="B153:I153"/>
    <mergeCell ref="B154:I154"/>
    <mergeCell ref="B155:I155"/>
    <mergeCell ref="B144:I144"/>
    <mergeCell ref="B145:I145"/>
    <mergeCell ref="B146:I146"/>
    <mergeCell ref="B147:I147"/>
    <mergeCell ref="B148:I148"/>
    <mergeCell ref="B149:I149"/>
    <mergeCell ref="B133:I133"/>
    <mergeCell ref="B134:I134"/>
    <mergeCell ref="B135:I135"/>
    <mergeCell ref="A137:A140"/>
    <mergeCell ref="B142:I142"/>
    <mergeCell ref="B143:I143"/>
    <mergeCell ref="B127:I127"/>
    <mergeCell ref="B128:I128"/>
    <mergeCell ref="B129:I129"/>
    <mergeCell ref="B130:I130"/>
    <mergeCell ref="B131:I131"/>
    <mergeCell ref="B132:I132"/>
    <mergeCell ref="A117:A120"/>
    <mergeCell ref="B122:I122"/>
    <mergeCell ref="B123:I123"/>
    <mergeCell ref="B124:I124"/>
    <mergeCell ref="B125:I125"/>
    <mergeCell ref="B126:I126"/>
    <mergeCell ref="B110:I110"/>
    <mergeCell ref="B111:I111"/>
    <mergeCell ref="B112:I112"/>
    <mergeCell ref="B113:I113"/>
    <mergeCell ref="B114:I114"/>
    <mergeCell ref="B115:I115"/>
    <mergeCell ref="B104:I104"/>
    <mergeCell ref="B105:I105"/>
    <mergeCell ref="B106:I106"/>
    <mergeCell ref="B107:I107"/>
    <mergeCell ref="B108:I108"/>
    <mergeCell ref="B109:I109"/>
    <mergeCell ref="B93:I93"/>
    <mergeCell ref="B94:I94"/>
    <mergeCell ref="B95:I95"/>
    <mergeCell ref="A97:A100"/>
    <mergeCell ref="B102:I102"/>
    <mergeCell ref="B103:I103"/>
    <mergeCell ref="B87:I87"/>
    <mergeCell ref="B88:I88"/>
    <mergeCell ref="B89:I89"/>
    <mergeCell ref="B90:I90"/>
    <mergeCell ref="B91:I91"/>
    <mergeCell ref="B92:I92"/>
    <mergeCell ref="A77:A80"/>
    <mergeCell ref="B82:I82"/>
    <mergeCell ref="B83:I83"/>
    <mergeCell ref="B84:I84"/>
    <mergeCell ref="B85:I85"/>
    <mergeCell ref="B86:I86"/>
    <mergeCell ref="B70:I70"/>
    <mergeCell ref="B71:I71"/>
    <mergeCell ref="B72:I72"/>
    <mergeCell ref="B73:I73"/>
    <mergeCell ref="B74:I74"/>
    <mergeCell ref="B75:I75"/>
    <mergeCell ref="B64:I64"/>
    <mergeCell ref="B65:I65"/>
    <mergeCell ref="B66:I66"/>
    <mergeCell ref="B67:I67"/>
    <mergeCell ref="B68:I68"/>
    <mergeCell ref="B69:I69"/>
    <mergeCell ref="B53:I53"/>
    <mergeCell ref="B54:I54"/>
    <mergeCell ref="B55:I55"/>
    <mergeCell ref="A57:A60"/>
    <mergeCell ref="B62:I62"/>
    <mergeCell ref="B63:I63"/>
    <mergeCell ref="B47:I47"/>
    <mergeCell ref="B48:I48"/>
    <mergeCell ref="B49:I49"/>
    <mergeCell ref="B50:I50"/>
    <mergeCell ref="B51:I51"/>
    <mergeCell ref="B52:I52"/>
    <mergeCell ref="A37:A40"/>
    <mergeCell ref="B42:I42"/>
    <mergeCell ref="B43:I43"/>
    <mergeCell ref="B44:I44"/>
    <mergeCell ref="B45:I45"/>
    <mergeCell ref="B46:I46"/>
    <mergeCell ref="B30:I30"/>
    <mergeCell ref="B31:I31"/>
    <mergeCell ref="B32:I32"/>
    <mergeCell ref="B33:I33"/>
    <mergeCell ref="B34:I34"/>
    <mergeCell ref="B35:I35"/>
    <mergeCell ref="B24:I24"/>
    <mergeCell ref="B25:I25"/>
    <mergeCell ref="B26:I26"/>
    <mergeCell ref="B27:I27"/>
    <mergeCell ref="B28:I28"/>
    <mergeCell ref="B29:I29"/>
    <mergeCell ref="B13:I13"/>
    <mergeCell ref="B14:I14"/>
    <mergeCell ref="B15:I15"/>
    <mergeCell ref="A1:I1"/>
    <mergeCell ref="B2:I2"/>
    <mergeCell ref="B3:I3"/>
    <mergeCell ref="B4:I4"/>
    <mergeCell ref="B5:I5"/>
    <mergeCell ref="B6:I6"/>
    <mergeCell ref="A17:A20"/>
    <mergeCell ref="B22:I22"/>
    <mergeCell ref="B23:I23"/>
    <mergeCell ref="B7:I7"/>
    <mergeCell ref="B8:I8"/>
    <mergeCell ref="B9:I9"/>
    <mergeCell ref="B10:I10"/>
    <mergeCell ref="B11:I11"/>
    <mergeCell ref="B12:I12"/>
  </mergeCells>
  <pageMargins left="0.7" right="0.7" top="0.75" bottom="0.75" header="0.3" footer="0.3"/>
  <pageSetup paperSize="8" scale="90"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18"/>
  <sheetViews>
    <sheetView view="pageBreakPreview" topLeftCell="A326" zoomScale="90" zoomScaleNormal="120" zoomScaleSheetLayoutView="90" workbookViewId="0">
      <selection activeCell="B134" sqref="B134:I134"/>
    </sheetView>
  </sheetViews>
  <sheetFormatPr defaultColWidth="9.140625" defaultRowHeight="24.95" customHeight="1" x14ac:dyDescent="0.25"/>
  <cols>
    <col min="1" max="1" width="28.85546875" style="50" customWidth="1"/>
    <col min="2" max="2" width="7.140625" style="50" customWidth="1"/>
    <col min="3" max="3" width="39.7109375" style="50" customWidth="1"/>
    <col min="4" max="4" width="30.5703125" style="50" customWidth="1"/>
    <col min="5" max="5" width="32.28515625" style="50" customWidth="1"/>
    <col min="6" max="6" width="21.5703125" style="50" customWidth="1"/>
    <col min="7" max="7" width="22.5703125" style="50" customWidth="1"/>
    <col min="8" max="8" width="16.85546875" style="50" customWidth="1"/>
    <col min="9" max="9" width="37.85546875" style="50" customWidth="1"/>
    <col min="10" max="16384" width="9.140625" style="50"/>
  </cols>
  <sheetData>
    <row r="1" spans="1:9" ht="24.95" customHeight="1" x14ac:dyDescent="0.25">
      <c r="A1" s="2374" t="s">
        <v>2824</v>
      </c>
      <c r="B1" s="2375"/>
      <c r="C1" s="2375"/>
      <c r="D1" s="2375"/>
      <c r="E1" s="2375"/>
      <c r="F1" s="2375"/>
      <c r="G1" s="2375"/>
      <c r="H1" s="2375"/>
      <c r="I1" s="2376"/>
    </row>
    <row r="2" spans="1:9" ht="24.95" customHeight="1" x14ac:dyDescent="0.25">
      <c r="A2" s="188" t="s">
        <v>345</v>
      </c>
      <c r="B2" s="2012" t="s">
        <v>2825</v>
      </c>
      <c r="C2" s="2013"/>
      <c r="D2" s="2013"/>
      <c r="E2" s="2013"/>
      <c r="F2" s="2013"/>
      <c r="G2" s="2013"/>
      <c r="H2" s="2013"/>
      <c r="I2" s="2014"/>
    </row>
    <row r="3" spans="1:9" ht="24.95" customHeight="1" x14ac:dyDescent="0.25">
      <c r="A3" s="188" t="s">
        <v>1960</v>
      </c>
      <c r="B3" s="2012" t="s">
        <v>2465</v>
      </c>
      <c r="C3" s="2013"/>
      <c r="D3" s="2013"/>
      <c r="E3" s="2013"/>
      <c r="F3" s="2013"/>
      <c r="G3" s="2013"/>
      <c r="H3" s="2013"/>
      <c r="I3" s="2014"/>
    </row>
    <row r="4" spans="1:9" ht="24.95" customHeight="1" x14ac:dyDescent="0.25">
      <c r="A4" s="188" t="s">
        <v>90</v>
      </c>
      <c r="B4" s="2012" t="s">
        <v>2826</v>
      </c>
      <c r="C4" s="2013"/>
      <c r="D4" s="2013"/>
      <c r="E4" s="2013"/>
      <c r="F4" s="2013"/>
      <c r="G4" s="2013"/>
      <c r="H4" s="2013"/>
      <c r="I4" s="2014"/>
    </row>
    <row r="5" spans="1:9" ht="24.95" customHeight="1" x14ac:dyDescent="0.25">
      <c r="A5" s="74" t="s">
        <v>92</v>
      </c>
      <c r="B5" s="2012" t="s">
        <v>2827</v>
      </c>
      <c r="C5" s="2013"/>
      <c r="D5" s="2013"/>
      <c r="E5" s="2013"/>
      <c r="F5" s="2013"/>
      <c r="G5" s="2013"/>
      <c r="H5" s="2013"/>
      <c r="I5" s="2014"/>
    </row>
    <row r="6" spans="1:9" ht="24.95" customHeight="1" x14ac:dyDescent="0.25">
      <c r="A6" s="188" t="s">
        <v>94</v>
      </c>
      <c r="B6" s="2012" t="s">
        <v>2828</v>
      </c>
      <c r="C6" s="2013"/>
      <c r="D6" s="2013"/>
      <c r="E6" s="2013"/>
      <c r="F6" s="2013"/>
      <c r="G6" s="2013"/>
      <c r="H6" s="2013"/>
      <c r="I6" s="2014"/>
    </row>
    <row r="7" spans="1:9" ht="24.95" customHeight="1" x14ac:dyDescent="0.25">
      <c r="A7" s="188" t="s">
        <v>96</v>
      </c>
      <c r="B7" s="2012" t="s">
        <v>97</v>
      </c>
      <c r="C7" s="2013"/>
      <c r="D7" s="2013"/>
      <c r="E7" s="2013"/>
      <c r="F7" s="2013"/>
      <c r="G7" s="2013"/>
      <c r="H7" s="2013"/>
      <c r="I7" s="2014"/>
    </row>
    <row r="8" spans="1:9" ht="24.95" customHeight="1" x14ac:dyDescent="0.25">
      <c r="A8" s="188" t="s">
        <v>98</v>
      </c>
      <c r="B8" s="2012" t="s">
        <v>1071</v>
      </c>
      <c r="C8" s="2013"/>
      <c r="D8" s="2013"/>
      <c r="E8" s="2013"/>
      <c r="F8" s="2013"/>
      <c r="G8" s="2013"/>
      <c r="H8" s="2013"/>
      <c r="I8" s="2014"/>
    </row>
    <row r="9" spans="1:9" ht="24.95" customHeight="1" x14ac:dyDescent="0.25">
      <c r="A9" s="188" t="s">
        <v>100</v>
      </c>
      <c r="B9" s="2197">
        <v>456</v>
      </c>
      <c r="C9" s="2198"/>
      <c r="D9" s="2198"/>
      <c r="E9" s="2198"/>
      <c r="F9" s="2198"/>
      <c r="G9" s="2198"/>
      <c r="H9" s="2198"/>
      <c r="I9" s="2199"/>
    </row>
    <row r="10" spans="1:9" ht="24.95" customHeight="1" x14ac:dyDescent="0.25">
      <c r="A10" s="74" t="s">
        <v>101</v>
      </c>
      <c r="B10" s="2511" t="s">
        <v>2829</v>
      </c>
      <c r="C10" s="2511"/>
      <c r="D10" s="2511"/>
      <c r="E10" s="2511"/>
      <c r="F10" s="2511"/>
      <c r="G10" s="2511"/>
      <c r="H10" s="2511"/>
      <c r="I10" s="2512"/>
    </row>
    <row r="11" spans="1:9" ht="24.95" customHeight="1" x14ac:dyDescent="0.25">
      <c r="A11" s="74" t="s">
        <v>103</v>
      </c>
      <c r="B11" s="2511" t="s">
        <v>2830</v>
      </c>
      <c r="C11" s="2511"/>
      <c r="D11" s="2511"/>
      <c r="E11" s="2511"/>
      <c r="F11" s="2511"/>
      <c r="G11" s="2511"/>
      <c r="H11" s="2511"/>
      <c r="I11" s="2512"/>
    </row>
    <row r="12" spans="1:9" ht="24.95" customHeight="1" x14ac:dyDescent="0.25">
      <c r="A12" s="188" t="s">
        <v>105</v>
      </c>
      <c r="B12" s="2012" t="s">
        <v>2831</v>
      </c>
      <c r="C12" s="2013"/>
      <c r="D12" s="2013"/>
      <c r="E12" s="2013"/>
      <c r="F12" s="2013"/>
      <c r="G12" s="2013"/>
      <c r="H12" s="2013"/>
      <c r="I12" s="2014"/>
    </row>
    <row r="13" spans="1:9" ht="24.95" customHeight="1" x14ac:dyDescent="0.25">
      <c r="A13" s="74" t="s">
        <v>107</v>
      </c>
      <c r="B13" s="2513">
        <v>15152500.000000002</v>
      </c>
      <c r="C13" s="2514"/>
      <c r="D13" s="2514"/>
      <c r="E13" s="2514"/>
      <c r="F13" s="2514"/>
      <c r="G13" s="2514"/>
      <c r="H13" s="2514"/>
      <c r="I13" s="2515"/>
    </row>
    <row r="14" spans="1:9" ht="24.95" customHeight="1" x14ac:dyDescent="0.25">
      <c r="A14" s="189" t="s">
        <v>108</v>
      </c>
      <c r="B14" s="2012" t="s">
        <v>2832</v>
      </c>
      <c r="C14" s="2013"/>
      <c r="D14" s="2013"/>
      <c r="E14" s="2013"/>
      <c r="F14" s="2013"/>
      <c r="G14" s="2013"/>
      <c r="H14" s="2013"/>
      <c r="I14" s="2014"/>
    </row>
    <row r="15" spans="1:9" ht="24.95" customHeight="1" x14ac:dyDescent="0.25">
      <c r="A15" s="190" t="s">
        <v>110</v>
      </c>
      <c r="B15" s="2012" t="s">
        <v>2833</v>
      </c>
      <c r="C15" s="2013"/>
      <c r="D15" s="2013"/>
      <c r="E15" s="2013"/>
      <c r="F15" s="2013"/>
      <c r="G15" s="2013"/>
      <c r="H15" s="2013"/>
      <c r="I15" s="2014"/>
    </row>
    <row r="16" spans="1:9" ht="24.95" customHeight="1" thickBot="1" x14ac:dyDescent="0.3">
      <c r="A16" s="88" t="s">
        <v>112</v>
      </c>
      <c r="B16" s="331" t="s">
        <v>113</v>
      </c>
      <c r="C16" s="331" t="s">
        <v>114</v>
      </c>
      <c r="D16" s="331" t="s">
        <v>2834</v>
      </c>
      <c r="E16" s="331" t="s">
        <v>116</v>
      </c>
      <c r="F16" s="331" t="s">
        <v>117</v>
      </c>
      <c r="G16" s="331" t="s">
        <v>118</v>
      </c>
      <c r="H16" s="331" t="s">
        <v>119</v>
      </c>
      <c r="I16" s="726" t="s">
        <v>120</v>
      </c>
    </row>
    <row r="17" spans="1:9" ht="51" x14ac:dyDescent="0.25">
      <c r="A17" s="2516" t="s">
        <v>2835</v>
      </c>
      <c r="B17" s="2517">
        <v>1</v>
      </c>
      <c r="C17" s="2519" t="s">
        <v>2836</v>
      </c>
      <c r="D17" s="727" t="s">
        <v>2837</v>
      </c>
      <c r="E17" s="728" t="s">
        <v>2838</v>
      </c>
      <c r="F17" s="2224" t="s">
        <v>5531</v>
      </c>
      <c r="G17" s="2521" t="s">
        <v>2839</v>
      </c>
      <c r="H17" s="2523">
        <f>B13/4</f>
        <v>3788125.0000000005</v>
      </c>
      <c r="I17" s="2525" t="s">
        <v>2840</v>
      </c>
    </row>
    <row r="18" spans="1:9" ht="46.5" customHeight="1" x14ac:dyDescent="0.25">
      <c r="A18" s="2204"/>
      <c r="B18" s="2518"/>
      <c r="C18" s="2520"/>
      <c r="D18" s="727" t="s">
        <v>2841</v>
      </c>
      <c r="E18" s="727" t="s">
        <v>2842</v>
      </c>
      <c r="F18" s="2518"/>
      <c r="G18" s="2522"/>
      <c r="H18" s="2524"/>
      <c r="I18" s="2526"/>
    </row>
    <row r="19" spans="1:9" ht="51" x14ac:dyDescent="0.25">
      <c r="A19" s="2204"/>
      <c r="B19" s="2527">
        <v>2</v>
      </c>
      <c r="C19" s="2529" t="s">
        <v>2843</v>
      </c>
      <c r="D19" s="727" t="s">
        <v>2837</v>
      </c>
      <c r="E19" s="728" t="s">
        <v>2838</v>
      </c>
      <c r="F19" s="2224" t="s">
        <v>5531</v>
      </c>
      <c r="G19" s="2521" t="s">
        <v>2839</v>
      </c>
      <c r="H19" s="2523">
        <v>3788125.0000000005</v>
      </c>
      <c r="I19" s="2525" t="s">
        <v>2840</v>
      </c>
    </row>
    <row r="20" spans="1:9" ht="49.5" customHeight="1" x14ac:dyDescent="0.25">
      <c r="A20" s="2204"/>
      <c r="B20" s="2528"/>
      <c r="C20" s="2529"/>
      <c r="D20" s="727" t="s">
        <v>2841</v>
      </c>
      <c r="E20" s="727" t="s">
        <v>2842</v>
      </c>
      <c r="F20" s="2518"/>
      <c r="G20" s="2522"/>
      <c r="H20" s="2524"/>
      <c r="I20" s="2526"/>
    </row>
    <row r="21" spans="1:9" ht="51" x14ac:dyDescent="0.25">
      <c r="A21" s="2204"/>
      <c r="B21" s="2527">
        <v>3</v>
      </c>
      <c r="C21" s="2529" t="s">
        <v>2844</v>
      </c>
      <c r="D21" s="727" t="s">
        <v>2837</v>
      </c>
      <c r="E21" s="728" t="s">
        <v>2838</v>
      </c>
      <c r="F21" s="2224" t="s">
        <v>5531</v>
      </c>
      <c r="G21" s="2521" t="s">
        <v>2839</v>
      </c>
      <c r="H21" s="2523">
        <v>3788125.0000000005</v>
      </c>
      <c r="I21" s="2525" t="s">
        <v>2840</v>
      </c>
    </row>
    <row r="22" spans="1:9" ht="51" x14ac:dyDescent="0.25">
      <c r="A22" s="2204"/>
      <c r="B22" s="2528"/>
      <c r="C22" s="2530"/>
      <c r="D22" s="727" t="s">
        <v>2841</v>
      </c>
      <c r="E22" s="727" t="s">
        <v>2842</v>
      </c>
      <c r="F22" s="2518"/>
      <c r="G22" s="2522"/>
      <c r="H22" s="2524"/>
      <c r="I22" s="2526"/>
    </row>
    <row r="23" spans="1:9" ht="29.25" customHeight="1" x14ac:dyDescent="0.25">
      <c r="A23" s="2204"/>
      <c r="B23" s="2224">
        <v>4</v>
      </c>
      <c r="C23" s="2529" t="s">
        <v>2845</v>
      </c>
      <c r="D23" s="728" t="s">
        <v>2837</v>
      </c>
      <c r="E23" s="728" t="s">
        <v>2838</v>
      </c>
      <c r="F23" s="2224" t="s">
        <v>5531</v>
      </c>
      <c r="G23" s="2521" t="s">
        <v>2839</v>
      </c>
      <c r="H23" s="2523">
        <v>3788125.0000000005</v>
      </c>
      <c r="I23" s="2525" t="s">
        <v>2840</v>
      </c>
    </row>
    <row r="24" spans="1:9" ht="51.75" thickBot="1" x14ac:dyDescent="0.3">
      <c r="A24" s="2205"/>
      <c r="B24" s="2532"/>
      <c r="C24" s="2530"/>
      <c r="D24" s="728" t="s">
        <v>2841</v>
      </c>
      <c r="E24" s="728" t="s">
        <v>2842</v>
      </c>
      <c r="F24" s="2518"/>
      <c r="G24" s="2522"/>
      <c r="H24" s="2524"/>
      <c r="I24" s="2526"/>
    </row>
    <row r="25" spans="1:9" ht="24.95" customHeight="1" x14ac:dyDescent="0.25">
      <c r="H25" s="729"/>
    </row>
    <row r="26" spans="1:9" ht="24.95" customHeight="1" x14ac:dyDescent="0.25">
      <c r="A26" s="188" t="s">
        <v>345</v>
      </c>
      <c r="B26" s="2197" t="s">
        <v>2825</v>
      </c>
      <c r="C26" s="2198"/>
      <c r="D26" s="2198"/>
      <c r="E26" s="2198"/>
      <c r="F26" s="2198"/>
      <c r="G26" s="2198"/>
      <c r="H26" s="2198"/>
      <c r="I26" s="2199"/>
    </row>
    <row r="27" spans="1:9" ht="24.95" customHeight="1" x14ac:dyDescent="0.25">
      <c r="A27" s="188" t="s">
        <v>1960</v>
      </c>
      <c r="B27" s="2197" t="s">
        <v>2465</v>
      </c>
      <c r="C27" s="2198"/>
      <c r="D27" s="2198"/>
      <c r="E27" s="2198"/>
      <c r="F27" s="2198"/>
      <c r="G27" s="2198"/>
      <c r="H27" s="2198"/>
      <c r="I27" s="2199"/>
    </row>
    <row r="28" spans="1:9" ht="24.95" customHeight="1" x14ac:dyDescent="0.25">
      <c r="A28" s="188" t="s">
        <v>90</v>
      </c>
      <c r="B28" s="2197" t="s">
        <v>2826</v>
      </c>
      <c r="C28" s="2198"/>
      <c r="D28" s="2198"/>
      <c r="E28" s="2198"/>
      <c r="F28" s="2198"/>
      <c r="G28" s="2198"/>
      <c r="H28" s="2198"/>
      <c r="I28" s="2199"/>
    </row>
    <row r="29" spans="1:9" ht="24.95" customHeight="1" x14ac:dyDescent="0.25">
      <c r="A29" s="74" t="s">
        <v>92</v>
      </c>
      <c r="B29" s="2197" t="s">
        <v>2846</v>
      </c>
      <c r="C29" s="2198"/>
      <c r="D29" s="2198"/>
      <c r="E29" s="2198"/>
      <c r="F29" s="2198"/>
      <c r="G29" s="2198"/>
      <c r="H29" s="2198"/>
      <c r="I29" s="2199"/>
    </row>
    <row r="30" spans="1:9" ht="24.95" customHeight="1" x14ac:dyDescent="0.25">
      <c r="A30" s="188" t="s">
        <v>94</v>
      </c>
      <c r="B30" s="2197" t="s">
        <v>2847</v>
      </c>
      <c r="C30" s="2198"/>
      <c r="D30" s="2198"/>
      <c r="E30" s="2198"/>
      <c r="F30" s="2198"/>
      <c r="G30" s="2198"/>
      <c r="H30" s="2198"/>
      <c r="I30" s="2199"/>
    </row>
    <row r="31" spans="1:9" ht="24.95" customHeight="1" x14ac:dyDescent="0.25">
      <c r="A31" s="188" t="s">
        <v>96</v>
      </c>
      <c r="B31" s="2200" t="s">
        <v>435</v>
      </c>
      <c r="C31" s="2201"/>
      <c r="D31" s="2201"/>
      <c r="E31" s="2201"/>
      <c r="F31" s="2201"/>
      <c r="G31" s="2531"/>
      <c r="H31" s="93"/>
      <c r="I31" s="298"/>
    </row>
    <row r="32" spans="1:9" ht="24.95" customHeight="1" x14ac:dyDescent="0.25">
      <c r="A32" s="188" t="s">
        <v>98</v>
      </c>
      <c r="B32" s="2197" t="s">
        <v>2848</v>
      </c>
      <c r="C32" s="2198"/>
      <c r="D32" s="2198"/>
      <c r="E32" s="2198"/>
      <c r="F32" s="2198"/>
      <c r="G32" s="2198"/>
      <c r="H32" s="2198"/>
      <c r="I32" s="2199"/>
    </row>
    <row r="33" spans="1:9" ht="24.95" customHeight="1" x14ac:dyDescent="0.25">
      <c r="A33" s="188" t="s">
        <v>100</v>
      </c>
      <c r="B33" s="2206">
        <v>8</v>
      </c>
      <c r="C33" s="2207"/>
      <c r="D33" s="2207"/>
      <c r="E33" s="2207"/>
      <c r="F33" s="2207"/>
      <c r="G33" s="2207"/>
      <c r="H33" s="2207"/>
      <c r="I33" s="2208"/>
    </row>
    <row r="34" spans="1:9" ht="24.95" customHeight="1" x14ac:dyDescent="0.25">
      <c r="A34" s="74" t="s">
        <v>101</v>
      </c>
      <c r="B34" s="2206" t="s">
        <v>2849</v>
      </c>
      <c r="C34" s="2207"/>
      <c r="D34" s="2207"/>
      <c r="E34" s="2207"/>
      <c r="F34" s="2207"/>
      <c r="G34" s="2207"/>
      <c r="H34" s="2207"/>
      <c r="I34" s="2208"/>
    </row>
    <row r="35" spans="1:9" ht="24.95" customHeight="1" x14ac:dyDescent="0.25">
      <c r="A35" s="74" t="s">
        <v>103</v>
      </c>
      <c r="B35" s="2206" t="s">
        <v>2850</v>
      </c>
      <c r="C35" s="2207"/>
      <c r="D35" s="2207"/>
      <c r="E35" s="2207"/>
      <c r="F35" s="2207"/>
      <c r="G35" s="2207"/>
      <c r="H35" s="2207"/>
      <c r="I35" s="2208"/>
    </row>
    <row r="36" spans="1:9" ht="24.95" customHeight="1" x14ac:dyDescent="0.25">
      <c r="A36" s="188" t="s">
        <v>105</v>
      </c>
      <c r="B36" s="2206" t="s">
        <v>2851</v>
      </c>
      <c r="C36" s="2207"/>
      <c r="D36" s="2207"/>
      <c r="E36" s="2207"/>
      <c r="F36" s="2207"/>
      <c r="G36" s="2207"/>
      <c r="H36" s="2207"/>
      <c r="I36" s="2208"/>
    </row>
    <row r="37" spans="1:9" ht="21.95" customHeight="1" x14ac:dyDescent="0.25">
      <c r="A37" s="74" t="s">
        <v>107</v>
      </c>
      <c r="B37" s="2535">
        <v>1000000</v>
      </c>
      <c r="C37" s="2536"/>
      <c r="D37" s="2536"/>
      <c r="E37" s="2536"/>
      <c r="F37" s="2536"/>
      <c r="G37" s="2536"/>
      <c r="H37" s="2536"/>
      <c r="I37" s="2537"/>
    </row>
    <row r="38" spans="1:9" ht="24.95" customHeight="1" x14ac:dyDescent="0.25">
      <c r="A38" s="189" t="s">
        <v>108</v>
      </c>
      <c r="B38" s="2206" t="s">
        <v>862</v>
      </c>
      <c r="C38" s="2207"/>
      <c r="D38" s="2207"/>
      <c r="E38" s="2207"/>
      <c r="F38" s="2207"/>
      <c r="G38" s="2207"/>
      <c r="H38" s="2207"/>
      <c r="I38" s="2208"/>
    </row>
    <row r="39" spans="1:9" ht="24.95" customHeight="1" x14ac:dyDescent="0.25">
      <c r="A39" s="190" t="s">
        <v>110</v>
      </c>
      <c r="B39" s="2206" t="s">
        <v>2852</v>
      </c>
      <c r="C39" s="2207"/>
      <c r="D39" s="2207"/>
      <c r="E39" s="2207"/>
      <c r="F39" s="2207"/>
      <c r="G39" s="2207"/>
      <c r="H39" s="2207"/>
      <c r="I39" s="2208"/>
    </row>
    <row r="40" spans="1:9" ht="24.95" customHeight="1" thickBot="1" x14ac:dyDescent="0.3">
      <c r="A40" s="88" t="s">
        <v>112</v>
      </c>
      <c r="B40" s="331" t="s">
        <v>113</v>
      </c>
      <c r="C40" s="331" t="s">
        <v>114</v>
      </c>
      <c r="D40" s="331" t="s">
        <v>2834</v>
      </c>
      <c r="E40" s="331" t="s">
        <v>116</v>
      </c>
      <c r="F40" s="331" t="s">
        <v>117</v>
      </c>
      <c r="G40" s="331" t="s">
        <v>118</v>
      </c>
      <c r="H40" s="331" t="s">
        <v>119</v>
      </c>
      <c r="I40" s="726" t="s">
        <v>120</v>
      </c>
    </row>
    <row r="41" spans="1:9" ht="35.1" customHeight="1" x14ac:dyDescent="0.25">
      <c r="A41" s="2516" t="s">
        <v>2853</v>
      </c>
      <c r="B41" s="730">
        <v>1</v>
      </c>
      <c r="C41" s="731" t="s">
        <v>5558</v>
      </c>
      <c r="D41" s="732" t="s">
        <v>572</v>
      </c>
      <c r="E41" s="731" t="s">
        <v>1695</v>
      </c>
      <c r="F41" s="495" t="s">
        <v>2855</v>
      </c>
      <c r="G41" s="731" t="s">
        <v>538</v>
      </c>
      <c r="H41" s="733">
        <v>0</v>
      </c>
      <c r="I41" s="734" t="s">
        <v>538</v>
      </c>
    </row>
    <row r="42" spans="1:9" ht="39" customHeight="1" x14ac:dyDescent="0.25">
      <c r="A42" s="2204"/>
      <c r="B42" s="735">
        <v>2</v>
      </c>
      <c r="C42" s="455" t="s">
        <v>5532</v>
      </c>
      <c r="D42" s="205" t="s">
        <v>2856</v>
      </c>
      <c r="E42" s="455" t="s">
        <v>2857</v>
      </c>
      <c r="F42" s="455" t="s">
        <v>2858</v>
      </c>
      <c r="G42" s="354" t="s">
        <v>2859</v>
      </c>
      <c r="H42" s="736">
        <v>100000</v>
      </c>
      <c r="I42" s="737" t="s">
        <v>5533</v>
      </c>
    </row>
    <row r="43" spans="1:9" ht="35.1" customHeight="1" x14ac:dyDescent="0.25">
      <c r="A43" s="2204"/>
      <c r="B43" s="735">
        <v>3</v>
      </c>
      <c r="C43" s="205" t="s">
        <v>2861</v>
      </c>
      <c r="D43" s="205" t="s">
        <v>2862</v>
      </c>
      <c r="E43" s="205" t="s">
        <v>2863</v>
      </c>
      <c r="F43" s="93" t="s">
        <v>2864</v>
      </c>
      <c r="G43" s="93" t="s">
        <v>2865</v>
      </c>
      <c r="H43" s="738">
        <v>600000</v>
      </c>
      <c r="I43" s="298" t="s">
        <v>2865</v>
      </c>
    </row>
    <row r="44" spans="1:9" ht="48" customHeight="1" thickBot="1" x14ac:dyDescent="0.3">
      <c r="A44" s="2205"/>
      <c r="B44" s="739">
        <v>4</v>
      </c>
      <c r="C44" s="740" t="s">
        <v>2866</v>
      </c>
      <c r="D44" s="740" t="s">
        <v>2867</v>
      </c>
      <c r="E44" s="740" t="s">
        <v>2868</v>
      </c>
      <c r="F44" s="307" t="s">
        <v>2864</v>
      </c>
      <c r="G44" s="464" t="s">
        <v>2865</v>
      </c>
      <c r="H44" s="741">
        <v>400000</v>
      </c>
      <c r="I44" s="742" t="s">
        <v>2865</v>
      </c>
    </row>
    <row r="45" spans="1:9" ht="35.1" customHeight="1" x14ac:dyDescent="0.25">
      <c r="A45" s="51"/>
      <c r="B45" s="743"/>
      <c r="C45" s="44"/>
      <c r="D45" s="44"/>
      <c r="E45" s="44"/>
      <c r="F45" s="51"/>
      <c r="G45" s="744"/>
      <c r="H45" s="745"/>
      <c r="I45" s="744"/>
    </row>
    <row r="46" spans="1:9" ht="24.95" customHeight="1" x14ac:dyDescent="0.25">
      <c r="A46" s="195" t="s">
        <v>345</v>
      </c>
      <c r="B46" s="2533" t="s">
        <v>2825</v>
      </c>
      <c r="C46" s="2520"/>
      <c r="D46" s="2520"/>
      <c r="E46" s="2520"/>
      <c r="F46" s="2520"/>
      <c r="G46" s="2520"/>
      <c r="H46" s="2520"/>
      <c r="I46" s="2534"/>
    </row>
    <row r="47" spans="1:9" ht="24.95" customHeight="1" x14ac:dyDescent="0.25">
      <c r="A47" s="193" t="s">
        <v>1960</v>
      </c>
      <c r="B47" s="2533" t="s">
        <v>2465</v>
      </c>
      <c r="C47" s="2520"/>
      <c r="D47" s="2520"/>
      <c r="E47" s="2520"/>
      <c r="F47" s="2520"/>
      <c r="G47" s="2520"/>
      <c r="H47" s="2520"/>
      <c r="I47" s="2534"/>
    </row>
    <row r="48" spans="1:9" ht="24.95" customHeight="1" x14ac:dyDescent="0.25">
      <c r="A48" s="193" t="s">
        <v>90</v>
      </c>
      <c r="B48" s="2533" t="s">
        <v>2826</v>
      </c>
      <c r="C48" s="2520"/>
      <c r="D48" s="2520"/>
      <c r="E48" s="2520"/>
      <c r="F48" s="2520"/>
      <c r="G48" s="2520"/>
      <c r="H48" s="2520"/>
      <c r="I48" s="2534"/>
    </row>
    <row r="49" spans="1:9" ht="24.95" customHeight="1" x14ac:dyDescent="0.25">
      <c r="A49" s="194" t="s">
        <v>92</v>
      </c>
      <c r="B49" s="2533" t="s">
        <v>2869</v>
      </c>
      <c r="C49" s="2520"/>
      <c r="D49" s="2520"/>
      <c r="E49" s="2520"/>
      <c r="F49" s="2520"/>
      <c r="G49" s="2520"/>
      <c r="H49" s="2520"/>
      <c r="I49" s="2534"/>
    </row>
    <row r="50" spans="1:9" ht="24.95" customHeight="1" x14ac:dyDescent="0.25">
      <c r="A50" s="195" t="s">
        <v>94</v>
      </c>
      <c r="B50" s="2533" t="s">
        <v>2870</v>
      </c>
      <c r="C50" s="2520"/>
      <c r="D50" s="2520"/>
      <c r="E50" s="2520"/>
      <c r="F50" s="2520"/>
      <c r="G50" s="2520"/>
      <c r="H50" s="2520"/>
      <c r="I50" s="2534"/>
    </row>
    <row r="51" spans="1:9" ht="24.95" customHeight="1" x14ac:dyDescent="0.25">
      <c r="A51" s="195" t="s">
        <v>96</v>
      </c>
      <c r="B51" s="2544" t="s">
        <v>97</v>
      </c>
      <c r="C51" s="2544"/>
      <c r="D51" s="2544"/>
      <c r="E51" s="2544"/>
      <c r="F51" s="2544"/>
      <c r="G51" s="2544"/>
      <c r="H51" s="2544"/>
      <c r="I51" s="2545"/>
    </row>
    <row r="52" spans="1:9" ht="24.95" customHeight="1" x14ac:dyDescent="0.25">
      <c r="A52" s="193" t="s">
        <v>98</v>
      </c>
      <c r="B52" s="2533" t="s">
        <v>2871</v>
      </c>
      <c r="C52" s="2520"/>
      <c r="D52" s="2520"/>
      <c r="E52" s="2520"/>
      <c r="F52" s="2520"/>
      <c r="G52" s="2520"/>
      <c r="H52" s="2520"/>
      <c r="I52" s="2534"/>
    </row>
    <row r="53" spans="1:9" ht="24.95" customHeight="1" x14ac:dyDescent="0.25">
      <c r="A53" s="193" t="s">
        <v>100</v>
      </c>
      <c r="B53" s="2533"/>
      <c r="C53" s="2520"/>
      <c r="D53" s="2520"/>
      <c r="E53" s="2520"/>
      <c r="F53" s="2520"/>
      <c r="G53" s="2520"/>
      <c r="H53" s="2520"/>
      <c r="I53" s="2534"/>
    </row>
    <row r="54" spans="1:9" ht="24.95" customHeight="1" x14ac:dyDescent="0.25">
      <c r="A54" s="194" t="s">
        <v>101</v>
      </c>
      <c r="B54" s="2533" t="s">
        <v>2872</v>
      </c>
      <c r="C54" s="2520"/>
      <c r="D54" s="2520"/>
      <c r="E54" s="2520"/>
      <c r="F54" s="2520"/>
      <c r="G54" s="2520"/>
      <c r="H54" s="2520"/>
      <c r="I54" s="2534"/>
    </row>
    <row r="55" spans="1:9" ht="24.95" customHeight="1" x14ac:dyDescent="0.25">
      <c r="A55" s="194" t="s">
        <v>103</v>
      </c>
      <c r="B55" s="2533" t="s">
        <v>2872</v>
      </c>
      <c r="C55" s="2520"/>
      <c r="D55" s="2520"/>
      <c r="E55" s="2520"/>
      <c r="F55" s="2520"/>
      <c r="G55" s="2520"/>
      <c r="H55" s="2520"/>
      <c r="I55" s="2534"/>
    </row>
    <row r="56" spans="1:9" ht="24.95" customHeight="1" x14ac:dyDescent="0.25">
      <c r="A56" s="195" t="s">
        <v>105</v>
      </c>
      <c r="B56" s="2533" t="s">
        <v>2873</v>
      </c>
      <c r="C56" s="2520"/>
      <c r="D56" s="2520"/>
      <c r="E56" s="2520"/>
      <c r="F56" s="2520"/>
      <c r="G56" s="2520"/>
      <c r="H56" s="2520"/>
      <c r="I56" s="2534"/>
    </row>
    <row r="57" spans="1:9" ht="24.95" customHeight="1" x14ac:dyDescent="0.25">
      <c r="A57" s="194" t="s">
        <v>107</v>
      </c>
      <c r="B57" s="2538">
        <v>1500000</v>
      </c>
      <c r="C57" s="2539"/>
      <c r="D57" s="2539"/>
      <c r="E57" s="2539"/>
      <c r="F57" s="2539"/>
      <c r="G57" s="2539"/>
      <c r="H57" s="2539"/>
      <c r="I57" s="2540"/>
    </row>
    <row r="58" spans="1:9" ht="24.95" customHeight="1" x14ac:dyDescent="0.25">
      <c r="A58" s="197" t="s">
        <v>108</v>
      </c>
      <c r="B58" s="2533" t="s">
        <v>2874</v>
      </c>
      <c r="C58" s="2520"/>
      <c r="D58" s="2520"/>
      <c r="E58" s="2520"/>
      <c r="F58" s="2520"/>
      <c r="G58" s="2520"/>
      <c r="H58" s="2520"/>
      <c r="I58" s="2534"/>
    </row>
    <row r="59" spans="1:9" ht="24.95" customHeight="1" x14ac:dyDescent="0.25">
      <c r="A59" s="78" t="s">
        <v>110</v>
      </c>
      <c r="B59" s="2533" t="s">
        <v>2875</v>
      </c>
      <c r="C59" s="2520"/>
      <c r="D59" s="2520"/>
      <c r="E59" s="2520"/>
      <c r="F59" s="2520"/>
      <c r="G59" s="2520"/>
      <c r="H59" s="2520"/>
      <c r="I59" s="2534"/>
    </row>
    <row r="60" spans="1:9" ht="35.1" customHeight="1" thickBot="1" x14ac:dyDescent="0.3">
      <c r="A60" s="199" t="s">
        <v>112</v>
      </c>
      <c r="B60" s="200" t="s">
        <v>113</v>
      </c>
      <c r="C60" s="200" t="s">
        <v>114</v>
      </c>
      <c r="D60" s="200" t="s">
        <v>2834</v>
      </c>
      <c r="E60" s="200" t="s">
        <v>116</v>
      </c>
      <c r="F60" s="200" t="s">
        <v>117</v>
      </c>
      <c r="G60" s="200" t="s">
        <v>118</v>
      </c>
      <c r="H60" s="200" t="s">
        <v>119</v>
      </c>
      <c r="I60" s="202" t="s">
        <v>120</v>
      </c>
    </row>
    <row r="61" spans="1:9" ht="45.95" customHeight="1" x14ac:dyDescent="0.25">
      <c r="A61" s="2541" t="s">
        <v>2876</v>
      </c>
      <c r="B61" s="746">
        <v>1</v>
      </c>
      <c r="C61" s="728" t="s">
        <v>5557</v>
      </c>
      <c r="D61" s="727" t="s">
        <v>2877</v>
      </c>
      <c r="E61" s="731" t="s">
        <v>2854</v>
      </c>
      <c r="F61" s="495" t="s">
        <v>2855</v>
      </c>
      <c r="G61" s="731" t="s">
        <v>538</v>
      </c>
      <c r="H61" s="747">
        <v>0</v>
      </c>
      <c r="I61" s="748" t="s">
        <v>537</v>
      </c>
    </row>
    <row r="62" spans="1:9" ht="35.1" customHeight="1" x14ac:dyDescent="0.25">
      <c r="A62" s="2542"/>
      <c r="B62" s="746">
        <v>2</v>
      </c>
      <c r="C62" s="455" t="s">
        <v>2878</v>
      </c>
      <c r="D62" s="727" t="s">
        <v>2879</v>
      </c>
      <c r="E62" s="455" t="s">
        <v>2880</v>
      </c>
      <c r="F62" s="455" t="s">
        <v>2881</v>
      </c>
      <c r="G62" s="354" t="s">
        <v>2882</v>
      </c>
      <c r="H62" s="749">
        <v>500000</v>
      </c>
      <c r="I62" s="748" t="s">
        <v>2860</v>
      </c>
    </row>
    <row r="63" spans="1:9" ht="35.1" customHeight="1" x14ac:dyDescent="0.25">
      <c r="A63" s="2542"/>
      <c r="B63" s="746">
        <v>3</v>
      </c>
      <c r="C63" s="727" t="s">
        <v>2883</v>
      </c>
      <c r="D63" s="727" t="s">
        <v>2884</v>
      </c>
      <c r="E63" s="205" t="s">
        <v>2885</v>
      </c>
      <c r="F63" s="93" t="s">
        <v>2886</v>
      </c>
      <c r="G63" s="93" t="s">
        <v>2887</v>
      </c>
      <c r="H63" s="749">
        <v>800000</v>
      </c>
      <c r="I63" s="750" t="s">
        <v>1616</v>
      </c>
    </row>
    <row r="64" spans="1:9" ht="40.5" customHeight="1" thickBot="1" x14ac:dyDescent="0.3">
      <c r="A64" s="2543"/>
      <c r="B64" s="751">
        <v>4</v>
      </c>
      <c r="C64" s="752" t="s">
        <v>2883</v>
      </c>
      <c r="D64" s="752" t="s">
        <v>2888</v>
      </c>
      <c r="E64" s="740" t="s">
        <v>2885</v>
      </c>
      <c r="F64" s="307" t="s">
        <v>2864</v>
      </c>
      <c r="G64" s="464" t="s">
        <v>2889</v>
      </c>
      <c r="H64" s="753">
        <v>200000</v>
      </c>
      <c r="I64" s="754" t="s">
        <v>2890</v>
      </c>
    </row>
    <row r="66" spans="1:9" ht="24.95" customHeight="1" x14ac:dyDescent="0.25">
      <c r="A66" s="188" t="s">
        <v>86</v>
      </c>
      <c r="B66" s="2012" t="s">
        <v>2825</v>
      </c>
      <c r="C66" s="2013"/>
      <c r="D66" s="2013"/>
      <c r="E66" s="2013"/>
      <c r="F66" s="2013"/>
      <c r="G66" s="2013"/>
      <c r="H66" s="2013"/>
      <c r="I66" s="2014"/>
    </row>
    <row r="67" spans="1:9" ht="24.95" customHeight="1" x14ac:dyDescent="0.25">
      <c r="A67" s="188" t="s">
        <v>88</v>
      </c>
      <c r="B67" s="2012" t="s">
        <v>2465</v>
      </c>
      <c r="C67" s="2013"/>
      <c r="D67" s="2013"/>
      <c r="E67" s="2013"/>
      <c r="F67" s="2013"/>
      <c r="G67" s="2013"/>
      <c r="H67" s="2013"/>
      <c r="I67" s="2014"/>
    </row>
    <row r="68" spans="1:9" ht="24.95" customHeight="1" x14ac:dyDescent="0.25">
      <c r="A68" s="188" t="s">
        <v>90</v>
      </c>
      <c r="B68" s="2012" t="s">
        <v>2826</v>
      </c>
      <c r="C68" s="2013"/>
      <c r="D68" s="2013"/>
      <c r="E68" s="2013"/>
      <c r="F68" s="2013"/>
      <c r="G68" s="2013"/>
      <c r="H68" s="2013"/>
      <c r="I68" s="2014"/>
    </row>
    <row r="69" spans="1:9" ht="24.95" customHeight="1" x14ac:dyDescent="0.25">
      <c r="A69" s="74" t="s">
        <v>92</v>
      </c>
      <c r="B69" s="2012" t="s">
        <v>2891</v>
      </c>
      <c r="C69" s="2013"/>
      <c r="D69" s="2013"/>
      <c r="E69" s="2013"/>
      <c r="F69" s="2013"/>
      <c r="G69" s="2013"/>
      <c r="H69" s="2013"/>
      <c r="I69" s="2014"/>
    </row>
    <row r="70" spans="1:9" ht="24.95" customHeight="1" x14ac:dyDescent="0.25">
      <c r="A70" s="188" t="s">
        <v>94</v>
      </c>
      <c r="B70" s="2012" t="s">
        <v>2892</v>
      </c>
      <c r="C70" s="2013"/>
      <c r="D70" s="2013"/>
      <c r="E70" s="2013"/>
      <c r="F70" s="2013"/>
      <c r="G70" s="2013"/>
      <c r="H70" s="2013"/>
      <c r="I70" s="2014"/>
    </row>
    <row r="71" spans="1:9" ht="24.95" customHeight="1" x14ac:dyDescent="0.25">
      <c r="A71" s="188" t="s">
        <v>96</v>
      </c>
      <c r="B71" s="2012" t="s">
        <v>97</v>
      </c>
      <c r="C71" s="2013"/>
      <c r="D71" s="2013"/>
      <c r="E71" s="2013"/>
      <c r="F71" s="2013"/>
      <c r="G71" s="2013"/>
      <c r="H71" s="2013"/>
      <c r="I71" s="2014"/>
    </row>
    <row r="72" spans="1:9" ht="24.95" customHeight="1" x14ac:dyDescent="0.25">
      <c r="A72" s="188" t="s">
        <v>98</v>
      </c>
      <c r="B72" s="2012" t="s">
        <v>1071</v>
      </c>
      <c r="C72" s="2013"/>
      <c r="D72" s="2013"/>
      <c r="E72" s="2013"/>
      <c r="F72" s="2013"/>
      <c r="G72" s="2013"/>
      <c r="H72" s="2013"/>
      <c r="I72" s="2014"/>
    </row>
    <row r="73" spans="1:9" ht="24.95" customHeight="1" x14ac:dyDescent="0.25">
      <c r="A73" s="188" t="s">
        <v>100</v>
      </c>
      <c r="B73" s="2012">
        <v>24</v>
      </c>
      <c r="C73" s="2013"/>
      <c r="D73" s="2013"/>
      <c r="E73" s="2013"/>
      <c r="F73" s="2013"/>
      <c r="G73" s="2013"/>
      <c r="H73" s="2013"/>
      <c r="I73" s="2014"/>
    </row>
    <row r="74" spans="1:9" ht="24.95" customHeight="1" x14ac:dyDescent="0.25">
      <c r="A74" s="74" t="s">
        <v>101</v>
      </c>
      <c r="B74" s="2012" t="s">
        <v>2893</v>
      </c>
      <c r="C74" s="2013"/>
      <c r="D74" s="2013"/>
      <c r="E74" s="2013"/>
      <c r="F74" s="2013"/>
      <c r="G74" s="2013"/>
      <c r="H74" s="2013"/>
      <c r="I74" s="2014"/>
    </row>
    <row r="75" spans="1:9" ht="24.95" customHeight="1" x14ac:dyDescent="0.25">
      <c r="A75" s="74" t="s">
        <v>103</v>
      </c>
      <c r="B75" s="2012" t="s">
        <v>2894</v>
      </c>
      <c r="C75" s="2013"/>
      <c r="D75" s="2013"/>
      <c r="E75" s="2013"/>
      <c r="F75" s="2013"/>
      <c r="G75" s="2013"/>
      <c r="H75" s="2013"/>
      <c r="I75" s="2014"/>
    </row>
    <row r="76" spans="1:9" ht="24.95" customHeight="1" x14ac:dyDescent="0.25">
      <c r="A76" s="188" t="s">
        <v>105</v>
      </c>
      <c r="B76" s="2012" t="s">
        <v>2895</v>
      </c>
      <c r="C76" s="2013"/>
      <c r="D76" s="2013"/>
      <c r="E76" s="2013"/>
      <c r="F76" s="2013"/>
      <c r="G76" s="2013"/>
      <c r="H76" s="2013"/>
      <c r="I76" s="2014"/>
    </row>
    <row r="77" spans="1:9" ht="24.95" customHeight="1" x14ac:dyDescent="0.25">
      <c r="A77" s="74" t="s">
        <v>107</v>
      </c>
      <c r="B77" s="2546">
        <v>7700000</v>
      </c>
      <c r="C77" s="2547"/>
      <c r="D77" s="2547"/>
      <c r="E77" s="2547"/>
      <c r="F77" s="2547"/>
      <c r="G77" s="2547"/>
      <c r="H77" s="2547"/>
      <c r="I77" s="2548"/>
    </row>
    <row r="78" spans="1:9" ht="24.95" customHeight="1" x14ac:dyDescent="0.25">
      <c r="A78" s="189" t="s">
        <v>108</v>
      </c>
      <c r="B78" s="2012" t="s">
        <v>2896</v>
      </c>
      <c r="C78" s="2013"/>
      <c r="D78" s="2013"/>
      <c r="E78" s="2013"/>
      <c r="F78" s="2013"/>
      <c r="G78" s="2013"/>
      <c r="H78" s="2013"/>
      <c r="I78" s="2014"/>
    </row>
    <row r="79" spans="1:9" ht="24.95" customHeight="1" x14ac:dyDescent="0.25">
      <c r="A79" s="190" t="s">
        <v>110</v>
      </c>
      <c r="B79" s="2012" t="s">
        <v>2897</v>
      </c>
      <c r="C79" s="2013"/>
      <c r="D79" s="2013"/>
      <c r="E79" s="2013"/>
      <c r="F79" s="2013"/>
      <c r="G79" s="2013"/>
      <c r="H79" s="2013"/>
      <c r="I79" s="2014"/>
    </row>
    <row r="80" spans="1:9" ht="24.95" customHeight="1" x14ac:dyDescent="0.25">
      <c r="A80" s="79" t="s">
        <v>112</v>
      </c>
      <c r="B80" s="90" t="s">
        <v>113</v>
      </c>
      <c r="C80" s="90" t="s">
        <v>114</v>
      </c>
      <c r="D80" s="90" t="s">
        <v>115</v>
      </c>
      <c r="E80" s="90" t="s">
        <v>116</v>
      </c>
      <c r="F80" s="90" t="s">
        <v>117</v>
      </c>
      <c r="G80" s="90" t="s">
        <v>118</v>
      </c>
      <c r="H80" s="90" t="s">
        <v>119</v>
      </c>
      <c r="I80" s="97" t="s">
        <v>120</v>
      </c>
    </row>
    <row r="81" spans="1:9" ht="24.95" customHeight="1" x14ac:dyDescent="0.25">
      <c r="A81" s="2203" t="s">
        <v>2898</v>
      </c>
      <c r="B81" s="2224">
        <v>1</v>
      </c>
      <c r="C81" s="1982" t="s">
        <v>2899</v>
      </c>
      <c r="D81" s="99" t="s">
        <v>2900</v>
      </c>
      <c r="E81" s="1980" t="s">
        <v>2901</v>
      </c>
      <c r="F81" s="2410" t="s">
        <v>2902</v>
      </c>
      <c r="G81" s="2410" t="s">
        <v>2895</v>
      </c>
      <c r="H81" s="2549">
        <v>2000000</v>
      </c>
      <c r="I81" s="2551" t="s">
        <v>2903</v>
      </c>
    </row>
    <row r="82" spans="1:9" ht="24.95" customHeight="1" x14ac:dyDescent="0.25">
      <c r="A82" s="2204"/>
      <c r="B82" s="2518"/>
      <c r="C82" s="1983"/>
      <c r="D82" s="205" t="s">
        <v>2904</v>
      </c>
      <c r="E82" s="1981"/>
      <c r="F82" s="2412"/>
      <c r="G82" s="2412"/>
      <c r="H82" s="2550"/>
      <c r="I82" s="2552"/>
    </row>
    <row r="83" spans="1:9" ht="24.95" customHeight="1" x14ac:dyDescent="0.25">
      <c r="A83" s="2204"/>
      <c r="B83" s="2224">
        <v>2</v>
      </c>
      <c r="C83" s="2410" t="s">
        <v>2905</v>
      </c>
      <c r="D83" s="99" t="s">
        <v>2900</v>
      </c>
      <c r="E83" s="1980" t="s">
        <v>2901</v>
      </c>
      <c r="F83" s="2410" t="s">
        <v>2902</v>
      </c>
      <c r="G83" s="2410" t="s">
        <v>2895</v>
      </c>
      <c r="H83" s="2549">
        <v>2000000</v>
      </c>
      <c r="I83" s="2551" t="s">
        <v>2903</v>
      </c>
    </row>
    <row r="84" spans="1:9" ht="24.95" customHeight="1" x14ac:dyDescent="0.25">
      <c r="A84" s="2204"/>
      <c r="B84" s="2518"/>
      <c r="C84" s="2412"/>
      <c r="D84" s="205" t="s">
        <v>2904</v>
      </c>
      <c r="E84" s="1981"/>
      <c r="F84" s="2412"/>
      <c r="G84" s="2412"/>
      <c r="H84" s="2550"/>
      <c r="I84" s="2552"/>
    </row>
    <row r="85" spans="1:9" ht="24.95" customHeight="1" x14ac:dyDescent="0.25">
      <c r="A85" s="2204"/>
      <c r="B85" s="2224">
        <v>3</v>
      </c>
      <c r="C85" s="2410" t="s">
        <v>2906</v>
      </c>
      <c r="D85" s="99" t="s">
        <v>2900</v>
      </c>
      <c r="E85" s="1980" t="s">
        <v>2901</v>
      </c>
      <c r="F85" s="2410" t="s">
        <v>2902</v>
      </c>
      <c r="G85" s="2410" t="s">
        <v>2895</v>
      </c>
      <c r="H85" s="2549">
        <v>2000000</v>
      </c>
      <c r="I85" s="2551" t="s">
        <v>2903</v>
      </c>
    </row>
    <row r="86" spans="1:9" ht="24.95" customHeight="1" x14ac:dyDescent="0.25">
      <c r="A86" s="2204"/>
      <c r="B86" s="2518"/>
      <c r="C86" s="2412"/>
      <c r="D86" s="205" t="s">
        <v>2904</v>
      </c>
      <c r="E86" s="1981"/>
      <c r="F86" s="2412"/>
      <c r="G86" s="2412"/>
      <c r="H86" s="2550"/>
      <c r="I86" s="2552"/>
    </row>
    <row r="87" spans="1:9" ht="24.95" customHeight="1" x14ac:dyDescent="0.25">
      <c r="A87" s="2204"/>
      <c r="B87" s="2389">
        <v>4</v>
      </c>
      <c r="C87" s="2410" t="s">
        <v>2907</v>
      </c>
      <c r="D87" s="99" t="s">
        <v>2900</v>
      </c>
      <c r="E87" s="1980" t="s">
        <v>2901</v>
      </c>
      <c r="F87" s="755" t="s">
        <v>2902</v>
      </c>
      <c r="G87" s="755" t="s">
        <v>2895</v>
      </c>
      <c r="H87" s="756">
        <v>1700000</v>
      </c>
      <c r="I87" s="757" t="s">
        <v>2903</v>
      </c>
    </row>
    <row r="88" spans="1:9" ht="24.95" customHeight="1" thickBot="1" x14ac:dyDescent="0.3">
      <c r="A88" s="2205"/>
      <c r="B88" s="2557"/>
      <c r="C88" s="2448"/>
      <c r="D88" s="758" t="s">
        <v>2904</v>
      </c>
      <c r="E88" s="1981"/>
      <c r="F88" s="631"/>
      <c r="G88" s="631"/>
      <c r="H88" s="759"/>
      <c r="I88" s="760"/>
    </row>
    <row r="90" spans="1:9" ht="24.95" customHeight="1" x14ac:dyDescent="0.25">
      <c r="A90" s="349" t="s">
        <v>86</v>
      </c>
      <c r="B90" s="2012" t="s">
        <v>2825</v>
      </c>
      <c r="C90" s="2013"/>
      <c r="D90" s="2013"/>
      <c r="E90" s="2013"/>
      <c r="F90" s="2013"/>
      <c r="G90" s="2013"/>
      <c r="H90" s="2013"/>
      <c r="I90" s="2373"/>
    </row>
    <row r="91" spans="1:9" ht="24.95" customHeight="1" x14ac:dyDescent="0.25">
      <c r="A91" s="349" t="s">
        <v>88</v>
      </c>
      <c r="B91" s="2012" t="s">
        <v>2351</v>
      </c>
      <c r="C91" s="2013"/>
      <c r="D91" s="2013"/>
      <c r="E91" s="2013"/>
      <c r="F91" s="2013"/>
      <c r="G91" s="2013"/>
      <c r="H91" s="2013"/>
      <c r="I91" s="2373"/>
    </row>
    <row r="92" spans="1:9" ht="24.95" customHeight="1" x14ac:dyDescent="0.25">
      <c r="A92" s="349" t="s">
        <v>90</v>
      </c>
      <c r="B92" s="2012" t="s">
        <v>2826</v>
      </c>
      <c r="C92" s="2013"/>
      <c r="D92" s="2013"/>
      <c r="E92" s="2013"/>
      <c r="F92" s="2013"/>
      <c r="G92" s="2013"/>
      <c r="H92" s="2013"/>
      <c r="I92" s="2373"/>
    </row>
    <row r="93" spans="1:9" ht="24.95" customHeight="1" x14ac:dyDescent="0.25">
      <c r="A93" s="350" t="s">
        <v>92</v>
      </c>
      <c r="B93" s="2012" t="s">
        <v>2908</v>
      </c>
      <c r="C93" s="2013"/>
      <c r="D93" s="2013"/>
      <c r="E93" s="2013"/>
      <c r="F93" s="2013"/>
      <c r="G93" s="2013"/>
      <c r="H93" s="2013"/>
      <c r="I93" s="2373"/>
    </row>
    <row r="94" spans="1:9" ht="24.95" customHeight="1" x14ac:dyDescent="0.25">
      <c r="A94" s="349" t="s">
        <v>94</v>
      </c>
      <c r="B94" s="2012" t="s">
        <v>2909</v>
      </c>
      <c r="C94" s="2013"/>
      <c r="D94" s="2013"/>
      <c r="E94" s="2013"/>
      <c r="F94" s="2013"/>
      <c r="G94" s="2013"/>
      <c r="H94" s="2013"/>
      <c r="I94" s="2373"/>
    </row>
    <row r="95" spans="1:9" ht="24.95" customHeight="1" x14ac:dyDescent="0.25">
      <c r="A95" s="349" t="s">
        <v>96</v>
      </c>
      <c r="B95" s="2553" t="s">
        <v>97</v>
      </c>
      <c r="C95" s="2554"/>
      <c r="D95" s="2554"/>
      <c r="E95" s="2554"/>
      <c r="F95" s="2554"/>
      <c r="G95" s="2554"/>
      <c r="H95" s="2554"/>
      <c r="I95" s="2555"/>
    </row>
    <row r="96" spans="1:9" ht="24.95" customHeight="1" x14ac:dyDescent="0.25">
      <c r="A96" s="349" t="s">
        <v>98</v>
      </c>
      <c r="B96" s="2012" t="s">
        <v>2910</v>
      </c>
      <c r="C96" s="2013"/>
      <c r="D96" s="2013"/>
      <c r="E96" s="2013"/>
      <c r="F96" s="2013"/>
      <c r="G96" s="2013"/>
      <c r="H96" s="2013"/>
      <c r="I96" s="2373"/>
    </row>
    <row r="97" spans="1:9" ht="24.95" customHeight="1" x14ac:dyDescent="0.25">
      <c r="A97" s="349" t="s">
        <v>100</v>
      </c>
      <c r="B97" s="2012">
        <v>76</v>
      </c>
      <c r="C97" s="2013"/>
      <c r="D97" s="2013"/>
      <c r="E97" s="2013"/>
      <c r="F97" s="2013"/>
      <c r="G97" s="2013"/>
      <c r="H97" s="2013"/>
      <c r="I97" s="2373"/>
    </row>
    <row r="98" spans="1:9" ht="24.95" customHeight="1" x14ac:dyDescent="0.25">
      <c r="A98" s="350" t="s">
        <v>101</v>
      </c>
      <c r="B98" s="2113" t="s">
        <v>2911</v>
      </c>
      <c r="C98" s="2114"/>
      <c r="D98" s="2114"/>
      <c r="E98" s="2114"/>
      <c r="F98" s="2114"/>
      <c r="G98" s="2114"/>
      <c r="H98" s="2114"/>
      <c r="I98" s="2556"/>
    </row>
    <row r="99" spans="1:9" ht="24.95" customHeight="1" x14ac:dyDescent="0.25">
      <c r="A99" s="350" t="s">
        <v>103</v>
      </c>
      <c r="B99" s="2012" t="s">
        <v>2912</v>
      </c>
      <c r="C99" s="2013"/>
      <c r="D99" s="2013"/>
      <c r="E99" s="2013"/>
      <c r="F99" s="2013"/>
      <c r="G99" s="2013"/>
      <c r="H99" s="2013"/>
      <c r="I99" s="2373"/>
    </row>
    <row r="100" spans="1:9" ht="24.95" customHeight="1" x14ac:dyDescent="0.25">
      <c r="A100" s="349" t="s">
        <v>105</v>
      </c>
      <c r="B100" s="2012" t="s">
        <v>2913</v>
      </c>
      <c r="C100" s="2013"/>
      <c r="D100" s="2013"/>
      <c r="E100" s="2013"/>
      <c r="F100" s="2013"/>
      <c r="G100" s="2013"/>
      <c r="H100" s="2013"/>
      <c r="I100" s="2373"/>
    </row>
    <row r="101" spans="1:9" ht="24.95" customHeight="1" x14ac:dyDescent="0.25">
      <c r="A101" s="350" t="s">
        <v>107</v>
      </c>
      <c r="B101" s="2546">
        <v>10000000</v>
      </c>
      <c r="C101" s="2547"/>
      <c r="D101" s="2547"/>
      <c r="E101" s="2547"/>
      <c r="F101" s="2547"/>
      <c r="G101" s="2547"/>
      <c r="H101" s="2547"/>
      <c r="I101" s="2558"/>
    </row>
    <row r="102" spans="1:9" ht="24.95" customHeight="1" x14ac:dyDescent="0.25">
      <c r="A102" s="351" t="s">
        <v>108</v>
      </c>
      <c r="B102" s="2012" t="s">
        <v>2914</v>
      </c>
      <c r="C102" s="2013"/>
      <c r="D102" s="2013"/>
      <c r="E102" s="2013"/>
      <c r="F102" s="2013"/>
      <c r="G102" s="2013"/>
      <c r="H102" s="2013"/>
      <c r="I102" s="2373"/>
    </row>
    <row r="103" spans="1:9" ht="24.95" customHeight="1" x14ac:dyDescent="0.25">
      <c r="A103" s="352" t="s">
        <v>110</v>
      </c>
      <c r="B103" s="2012" t="s">
        <v>2915</v>
      </c>
      <c r="C103" s="2013"/>
      <c r="D103" s="2013"/>
      <c r="E103" s="2013"/>
      <c r="F103" s="2013"/>
      <c r="G103" s="2013"/>
      <c r="H103" s="2013"/>
      <c r="I103" s="2373"/>
    </row>
    <row r="104" spans="1:9" ht="24.95" customHeight="1" thickBot="1" x14ac:dyDescent="0.3">
      <c r="A104" s="331" t="s">
        <v>112</v>
      </c>
      <c r="B104" s="331" t="s">
        <v>113</v>
      </c>
      <c r="C104" s="331" t="s">
        <v>114</v>
      </c>
      <c r="D104" s="331" t="s">
        <v>115</v>
      </c>
      <c r="E104" s="331" t="s">
        <v>116</v>
      </c>
      <c r="F104" s="331" t="s">
        <v>117</v>
      </c>
      <c r="G104" s="331" t="s">
        <v>118</v>
      </c>
      <c r="H104" s="331" t="s">
        <v>119</v>
      </c>
      <c r="I104" s="331" t="s">
        <v>120</v>
      </c>
    </row>
    <row r="105" spans="1:9" ht="24.95" customHeight="1" x14ac:dyDescent="0.25">
      <c r="A105" s="2516" t="s">
        <v>2916</v>
      </c>
      <c r="B105" s="2517">
        <v>1</v>
      </c>
      <c r="C105" s="2559" t="s">
        <v>5534</v>
      </c>
      <c r="D105" s="761" t="s">
        <v>2917</v>
      </c>
      <c r="E105" s="761" t="s">
        <v>2918</v>
      </c>
      <c r="F105" s="2559" t="s">
        <v>5538</v>
      </c>
      <c r="G105" s="2559" t="s">
        <v>2913</v>
      </c>
      <c r="H105" s="2562">
        <v>3000000</v>
      </c>
      <c r="I105" s="2551" t="s">
        <v>2915</v>
      </c>
    </row>
    <row r="106" spans="1:9" ht="24.95" customHeight="1" x14ac:dyDescent="0.25">
      <c r="A106" s="2204"/>
      <c r="B106" s="2225"/>
      <c r="C106" s="2411"/>
      <c r="D106" s="1982" t="s">
        <v>2919</v>
      </c>
      <c r="E106" s="99" t="s">
        <v>2920</v>
      </c>
      <c r="F106" s="2411"/>
      <c r="G106" s="2411"/>
      <c r="H106" s="2560"/>
      <c r="I106" s="2561"/>
    </row>
    <row r="107" spans="1:9" ht="24.95" customHeight="1" x14ac:dyDescent="0.25">
      <c r="A107" s="2204"/>
      <c r="B107" s="2225"/>
      <c r="C107" s="2411"/>
      <c r="D107" s="1995"/>
      <c r="E107" s="99" t="s">
        <v>2921</v>
      </c>
      <c r="F107" s="2411"/>
      <c r="G107" s="2411"/>
      <c r="H107" s="2560"/>
      <c r="I107" s="2561"/>
    </row>
    <row r="108" spans="1:9" ht="24.95" customHeight="1" x14ac:dyDescent="0.25">
      <c r="A108" s="2204"/>
      <c r="B108" s="2225"/>
      <c r="C108" s="2411"/>
      <c r="D108" s="1995"/>
      <c r="E108" s="99" t="s">
        <v>2922</v>
      </c>
      <c r="F108" s="2411"/>
      <c r="G108" s="2411"/>
      <c r="H108" s="2560"/>
      <c r="I108" s="2561"/>
    </row>
    <row r="109" spans="1:9" ht="24.95" customHeight="1" x14ac:dyDescent="0.25">
      <c r="A109" s="2204"/>
      <c r="B109" s="2518"/>
      <c r="C109" s="2412"/>
      <c r="D109" s="1983"/>
      <c r="E109" s="99" t="s">
        <v>2923</v>
      </c>
      <c r="F109" s="2412"/>
      <c r="G109" s="2412"/>
      <c r="H109" s="2550"/>
      <c r="I109" s="2552"/>
    </row>
    <row r="110" spans="1:9" ht="24.95" customHeight="1" x14ac:dyDescent="0.25">
      <c r="A110" s="2204"/>
      <c r="B110" s="2224">
        <v>2</v>
      </c>
      <c r="C110" s="2410" t="s">
        <v>5535</v>
      </c>
      <c r="D110" s="99" t="s">
        <v>2917</v>
      </c>
      <c r="E110" s="99" t="s">
        <v>2918</v>
      </c>
      <c r="F110" s="2410" t="s">
        <v>5538</v>
      </c>
      <c r="G110" s="2410" t="s">
        <v>2913</v>
      </c>
      <c r="H110" s="2549">
        <v>3000000</v>
      </c>
      <c r="I110" s="2551" t="s">
        <v>2915</v>
      </c>
    </row>
    <row r="111" spans="1:9" ht="24.95" customHeight="1" x14ac:dyDescent="0.25">
      <c r="A111" s="2204"/>
      <c r="B111" s="2225"/>
      <c r="C111" s="2411"/>
      <c r="D111" s="1982" t="s">
        <v>2924</v>
      </c>
      <c r="E111" s="99" t="s">
        <v>2925</v>
      </c>
      <c r="F111" s="2411"/>
      <c r="G111" s="2411"/>
      <c r="H111" s="2560"/>
      <c r="I111" s="2561"/>
    </row>
    <row r="112" spans="1:9" ht="24.95" customHeight="1" x14ac:dyDescent="0.25">
      <c r="A112" s="2204"/>
      <c r="B112" s="2225"/>
      <c r="C112" s="2411"/>
      <c r="D112" s="1995"/>
      <c r="E112" s="99" t="s">
        <v>2921</v>
      </c>
      <c r="F112" s="2411"/>
      <c r="G112" s="2411"/>
      <c r="H112" s="2560"/>
      <c r="I112" s="2561"/>
    </row>
    <row r="113" spans="1:9" ht="24.95" customHeight="1" x14ac:dyDescent="0.25">
      <c r="A113" s="2204"/>
      <c r="B113" s="2225"/>
      <c r="C113" s="2411"/>
      <c r="D113" s="1995"/>
      <c r="E113" s="99" t="s">
        <v>2922</v>
      </c>
      <c r="F113" s="2411"/>
      <c r="G113" s="2411"/>
      <c r="H113" s="2560"/>
      <c r="I113" s="2561"/>
    </row>
    <row r="114" spans="1:9" ht="24.95" customHeight="1" x14ac:dyDescent="0.25">
      <c r="A114" s="2204"/>
      <c r="B114" s="2518"/>
      <c r="C114" s="2412"/>
      <c r="D114" s="1983"/>
      <c r="E114" s="99" t="s">
        <v>2923</v>
      </c>
      <c r="F114" s="2412"/>
      <c r="G114" s="2412"/>
      <c r="H114" s="2550"/>
      <c r="I114" s="2552"/>
    </row>
    <row r="115" spans="1:9" ht="24.95" customHeight="1" x14ac:dyDescent="0.25">
      <c r="A115" s="2204"/>
      <c r="B115" s="2224">
        <v>3</v>
      </c>
      <c r="C115" s="2410" t="s">
        <v>5536</v>
      </c>
      <c r="D115" s="99" t="s">
        <v>2917</v>
      </c>
      <c r="E115" s="99" t="s">
        <v>2926</v>
      </c>
      <c r="F115" s="2410" t="s">
        <v>5539</v>
      </c>
      <c r="G115" s="2410" t="s">
        <v>2913</v>
      </c>
      <c r="H115" s="2549">
        <v>2000000</v>
      </c>
      <c r="I115" s="2551" t="s">
        <v>2915</v>
      </c>
    </row>
    <row r="116" spans="1:9" ht="24.95" customHeight="1" x14ac:dyDescent="0.25">
      <c r="A116" s="2204"/>
      <c r="B116" s="2225"/>
      <c r="C116" s="2411"/>
      <c r="D116" s="1982" t="s">
        <v>2924</v>
      </c>
      <c r="E116" s="99" t="s">
        <v>2925</v>
      </c>
      <c r="F116" s="2411"/>
      <c r="G116" s="2411"/>
      <c r="H116" s="2560"/>
      <c r="I116" s="2561"/>
    </row>
    <row r="117" spans="1:9" ht="24.95" customHeight="1" x14ac:dyDescent="0.25">
      <c r="A117" s="2204"/>
      <c r="B117" s="2225"/>
      <c r="C117" s="2411"/>
      <c r="D117" s="1995"/>
      <c r="E117" s="99" t="s">
        <v>2921</v>
      </c>
      <c r="F117" s="2411"/>
      <c r="G117" s="2411"/>
      <c r="H117" s="2560"/>
      <c r="I117" s="2561"/>
    </row>
    <row r="118" spans="1:9" ht="24.95" customHeight="1" x14ac:dyDescent="0.25">
      <c r="A118" s="2204"/>
      <c r="B118" s="2225"/>
      <c r="C118" s="2411"/>
      <c r="D118" s="1995"/>
      <c r="E118" s="99" t="s">
        <v>2922</v>
      </c>
      <c r="F118" s="2411"/>
      <c r="G118" s="2411"/>
      <c r="H118" s="2560"/>
      <c r="I118" s="2561"/>
    </row>
    <row r="119" spans="1:9" ht="24.95" customHeight="1" x14ac:dyDescent="0.25">
      <c r="A119" s="2204"/>
      <c r="B119" s="2518"/>
      <c r="C119" s="2412"/>
      <c r="D119" s="1983"/>
      <c r="E119" s="99" t="s">
        <v>2923</v>
      </c>
      <c r="F119" s="2412"/>
      <c r="G119" s="2412"/>
      <c r="H119" s="2550"/>
      <c r="I119" s="2552"/>
    </row>
    <row r="120" spans="1:9" ht="24.95" customHeight="1" x14ac:dyDescent="0.25">
      <c r="A120" s="2204"/>
      <c r="B120" s="2224">
        <v>4</v>
      </c>
      <c r="C120" s="2410" t="s">
        <v>5537</v>
      </c>
      <c r="D120" s="99" t="s">
        <v>2917</v>
      </c>
      <c r="E120" s="99" t="s">
        <v>2918</v>
      </c>
      <c r="F120" s="1980" t="s">
        <v>5538</v>
      </c>
      <c r="G120" s="1997" t="s">
        <v>2913</v>
      </c>
      <c r="H120" s="2549">
        <v>2000000</v>
      </c>
      <c r="I120" s="2551" t="s">
        <v>2915</v>
      </c>
    </row>
    <row r="121" spans="1:9" ht="24.95" customHeight="1" x14ac:dyDescent="0.25">
      <c r="A121" s="2204"/>
      <c r="B121" s="2225"/>
      <c r="C121" s="2411"/>
      <c r="D121" s="1982" t="s">
        <v>2924</v>
      </c>
      <c r="E121" s="99" t="s">
        <v>2925</v>
      </c>
      <c r="F121" s="1993"/>
      <c r="G121" s="1998"/>
      <c r="H121" s="2560"/>
      <c r="I121" s="2561"/>
    </row>
    <row r="122" spans="1:9" ht="24.95" customHeight="1" x14ac:dyDescent="0.25">
      <c r="A122" s="2204"/>
      <c r="B122" s="2225"/>
      <c r="C122" s="2411"/>
      <c r="D122" s="1995"/>
      <c r="E122" s="99" t="s">
        <v>2921</v>
      </c>
      <c r="F122" s="1993"/>
      <c r="G122" s="1998"/>
      <c r="H122" s="2560"/>
      <c r="I122" s="2561"/>
    </row>
    <row r="123" spans="1:9" ht="24.95" customHeight="1" x14ac:dyDescent="0.25">
      <c r="A123" s="2204"/>
      <c r="B123" s="2225"/>
      <c r="C123" s="2411"/>
      <c r="D123" s="1995"/>
      <c r="E123" s="99" t="s">
        <v>2922</v>
      </c>
      <c r="F123" s="1993"/>
      <c r="G123" s="1998"/>
      <c r="H123" s="2560"/>
      <c r="I123" s="2561"/>
    </row>
    <row r="124" spans="1:9" ht="24.95" customHeight="1" thickBot="1" x14ac:dyDescent="0.3">
      <c r="A124" s="2205"/>
      <c r="B124" s="2532"/>
      <c r="C124" s="2448"/>
      <c r="D124" s="1996"/>
      <c r="E124" s="345" t="s">
        <v>2923</v>
      </c>
      <c r="F124" s="1994"/>
      <c r="G124" s="1999"/>
      <c r="H124" s="2563"/>
      <c r="I124" s="2564"/>
    </row>
    <row r="126" spans="1:9" ht="24.95" customHeight="1" x14ac:dyDescent="0.25">
      <c r="A126" s="188" t="s">
        <v>86</v>
      </c>
      <c r="B126" s="2012" t="s">
        <v>2927</v>
      </c>
      <c r="C126" s="2013"/>
      <c r="D126" s="2013"/>
      <c r="E126" s="2013"/>
      <c r="F126" s="2013"/>
      <c r="G126" s="2013"/>
      <c r="H126" s="2013"/>
      <c r="I126" s="2014"/>
    </row>
    <row r="127" spans="1:9" ht="24.95" customHeight="1" x14ac:dyDescent="0.25">
      <c r="A127" s="188" t="s">
        <v>88</v>
      </c>
      <c r="B127" s="2012" t="s">
        <v>2351</v>
      </c>
      <c r="C127" s="2013"/>
      <c r="D127" s="2013"/>
      <c r="E127" s="2013"/>
      <c r="F127" s="2013"/>
      <c r="G127" s="2013"/>
      <c r="H127" s="2013"/>
      <c r="I127" s="2014"/>
    </row>
    <row r="128" spans="1:9" ht="24.95" customHeight="1" x14ac:dyDescent="0.25">
      <c r="A128" s="188" t="s">
        <v>90</v>
      </c>
      <c r="B128" s="2012" t="s">
        <v>2826</v>
      </c>
      <c r="C128" s="2013"/>
      <c r="D128" s="2013"/>
      <c r="E128" s="2013"/>
      <c r="F128" s="2013"/>
      <c r="G128" s="2013"/>
      <c r="H128" s="2013"/>
      <c r="I128" s="2014"/>
    </row>
    <row r="129" spans="1:9" ht="24.95" customHeight="1" x14ac:dyDescent="0.25">
      <c r="A129" s="74" t="s">
        <v>92</v>
      </c>
      <c r="B129" s="2012" t="s">
        <v>2928</v>
      </c>
      <c r="C129" s="2013"/>
      <c r="D129" s="2013"/>
      <c r="E129" s="2013"/>
      <c r="F129" s="2013"/>
      <c r="G129" s="2013"/>
      <c r="H129" s="2013"/>
      <c r="I129" s="2014"/>
    </row>
    <row r="130" spans="1:9" ht="24.95" customHeight="1" x14ac:dyDescent="0.25">
      <c r="A130" s="188" t="s">
        <v>94</v>
      </c>
      <c r="B130" s="2012" t="s">
        <v>2929</v>
      </c>
      <c r="C130" s="2013"/>
      <c r="D130" s="2013"/>
      <c r="E130" s="2013"/>
      <c r="F130" s="2013"/>
      <c r="G130" s="2013"/>
      <c r="H130" s="2013"/>
      <c r="I130" s="2014"/>
    </row>
    <row r="131" spans="1:9" ht="24.95" customHeight="1" x14ac:dyDescent="0.25">
      <c r="A131" s="188" t="s">
        <v>96</v>
      </c>
      <c r="B131" s="2012" t="s">
        <v>97</v>
      </c>
      <c r="C131" s="2013"/>
      <c r="D131" s="2013"/>
      <c r="E131" s="2013"/>
      <c r="F131" s="2013"/>
      <c r="G131" s="2013"/>
      <c r="H131" s="2013"/>
      <c r="I131" s="2014"/>
    </row>
    <row r="132" spans="1:9" ht="24.95" customHeight="1" x14ac:dyDescent="0.25">
      <c r="A132" s="188" t="s">
        <v>98</v>
      </c>
      <c r="B132" s="2012" t="s">
        <v>2910</v>
      </c>
      <c r="C132" s="2013"/>
      <c r="D132" s="2013"/>
      <c r="E132" s="2013"/>
      <c r="F132" s="2013"/>
      <c r="G132" s="2013"/>
      <c r="H132" s="2013"/>
      <c r="I132" s="2014"/>
    </row>
    <row r="133" spans="1:9" ht="24.95" customHeight="1" x14ac:dyDescent="0.25">
      <c r="A133" s="188" t="s">
        <v>100</v>
      </c>
      <c r="B133" s="2012">
        <v>75</v>
      </c>
      <c r="C133" s="2013"/>
      <c r="D133" s="2013"/>
      <c r="E133" s="2013"/>
      <c r="F133" s="2013"/>
      <c r="G133" s="2013"/>
      <c r="H133" s="2013"/>
      <c r="I133" s="2014"/>
    </row>
    <row r="134" spans="1:9" ht="24.95" customHeight="1" x14ac:dyDescent="0.25">
      <c r="A134" s="74" t="s">
        <v>101</v>
      </c>
      <c r="B134" s="2113" t="s">
        <v>5662</v>
      </c>
      <c r="C134" s="2114"/>
      <c r="D134" s="2114"/>
      <c r="E134" s="2114"/>
      <c r="F134" s="2114"/>
      <c r="G134" s="2114"/>
      <c r="H134" s="2114"/>
      <c r="I134" s="2115"/>
    </row>
    <row r="135" spans="1:9" ht="24.95" customHeight="1" x14ac:dyDescent="0.25">
      <c r="A135" s="74" t="s">
        <v>103</v>
      </c>
      <c r="B135" s="2012" t="s">
        <v>2930</v>
      </c>
      <c r="C135" s="2013"/>
      <c r="D135" s="2013"/>
      <c r="E135" s="2013"/>
      <c r="F135" s="2013"/>
      <c r="G135" s="2013"/>
      <c r="H135" s="2013"/>
      <c r="I135" s="2014"/>
    </row>
    <row r="136" spans="1:9" ht="24.95" customHeight="1" x14ac:dyDescent="0.25">
      <c r="A136" s="188" t="s">
        <v>105</v>
      </c>
      <c r="B136" s="2012" t="s">
        <v>2931</v>
      </c>
      <c r="C136" s="2013"/>
      <c r="D136" s="2013"/>
      <c r="E136" s="2013"/>
      <c r="F136" s="2013"/>
      <c r="G136" s="2013"/>
      <c r="H136" s="2013"/>
      <c r="I136" s="2014"/>
    </row>
    <row r="137" spans="1:9" ht="24.95" customHeight="1" x14ac:dyDescent="0.25">
      <c r="A137" s="74" t="s">
        <v>107</v>
      </c>
      <c r="B137" s="2565">
        <v>10000000</v>
      </c>
      <c r="C137" s="2566"/>
      <c r="D137" s="2566"/>
      <c r="E137" s="2566"/>
      <c r="F137" s="2566"/>
      <c r="G137" s="2566"/>
      <c r="H137" s="2566"/>
      <c r="I137" s="2567"/>
    </row>
    <row r="138" spans="1:9" ht="24.95" customHeight="1" x14ac:dyDescent="0.25">
      <c r="A138" s="189" t="s">
        <v>108</v>
      </c>
      <c r="B138" s="2568" t="s">
        <v>2932</v>
      </c>
      <c r="C138" s="2013"/>
      <c r="D138" s="2013"/>
      <c r="E138" s="2013"/>
      <c r="F138" s="2013"/>
      <c r="G138" s="2013"/>
      <c r="H138" s="2013"/>
      <c r="I138" s="2014"/>
    </row>
    <row r="139" spans="1:9" ht="24.95" customHeight="1" x14ac:dyDescent="0.25">
      <c r="A139" s="190" t="s">
        <v>110</v>
      </c>
      <c r="B139" s="2012" t="s">
        <v>2915</v>
      </c>
      <c r="C139" s="2013"/>
      <c r="D139" s="2013"/>
      <c r="E139" s="2013"/>
      <c r="F139" s="2013"/>
      <c r="G139" s="2013"/>
      <c r="H139" s="2013"/>
      <c r="I139" s="2373"/>
    </row>
    <row r="140" spans="1:9" ht="24.95" customHeight="1" thickBot="1" x14ac:dyDescent="0.3">
      <c r="A140" s="88" t="s">
        <v>112</v>
      </c>
      <c r="B140" s="331" t="s">
        <v>113</v>
      </c>
      <c r="C140" s="331" t="s">
        <v>114</v>
      </c>
      <c r="D140" s="331" t="s">
        <v>115</v>
      </c>
      <c r="E140" s="331" t="s">
        <v>116</v>
      </c>
      <c r="F140" s="331" t="s">
        <v>117</v>
      </c>
      <c r="G140" s="331" t="s">
        <v>118</v>
      </c>
      <c r="H140" s="331" t="s">
        <v>119</v>
      </c>
      <c r="I140" s="726" t="s">
        <v>120</v>
      </c>
    </row>
    <row r="141" spans="1:9" ht="24.95" customHeight="1" x14ac:dyDescent="0.25">
      <c r="A141" s="2516" t="s">
        <v>2933</v>
      </c>
      <c r="B141" s="2517">
        <v>1</v>
      </c>
      <c r="C141" s="2559" t="s">
        <v>5540</v>
      </c>
      <c r="D141" s="732" t="s">
        <v>2934</v>
      </c>
      <c r="E141" s="761" t="s">
        <v>2918</v>
      </c>
      <c r="F141" s="2559" t="s">
        <v>5539</v>
      </c>
      <c r="G141" s="2559" t="s">
        <v>2931</v>
      </c>
      <c r="H141" s="2549">
        <v>3000000</v>
      </c>
      <c r="I141" s="2551" t="s">
        <v>2915</v>
      </c>
    </row>
    <row r="142" spans="1:9" ht="24.95" customHeight="1" x14ac:dyDescent="0.25">
      <c r="A142" s="2204"/>
      <c r="B142" s="2225"/>
      <c r="C142" s="2411"/>
      <c r="D142" s="1982" t="s">
        <v>2935</v>
      </c>
      <c r="E142" s="99" t="s">
        <v>2920</v>
      </c>
      <c r="F142" s="2411"/>
      <c r="G142" s="2411"/>
      <c r="H142" s="2560"/>
      <c r="I142" s="2561"/>
    </row>
    <row r="143" spans="1:9" ht="24.95" customHeight="1" x14ac:dyDescent="0.25">
      <c r="A143" s="2204"/>
      <c r="B143" s="2225"/>
      <c r="C143" s="2411"/>
      <c r="D143" s="1995"/>
      <c r="E143" s="99" t="s">
        <v>2921</v>
      </c>
      <c r="F143" s="2411"/>
      <c r="G143" s="2411"/>
      <c r="H143" s="2560"/>
      <c r="I143" s="2561"/>
    </row>
    <row r="144" spans="1:9" ht="24.95" customHeight="1" x14ac:dyDescent="0.25">
      <c r="A144" s="2204"/>
      <c r="B144" s="2225"/>
      <c r="C144" s="2411"/>
      <c r="D144" s="1995"/>
      <c r="E144" s="99" t="s">
        <v>2922</v>
      </c>
      <c r="F144" s="2411"/>
      <c r="G144" s="2411"/>
      <c r="H144" s="2560"/>
      <c r="I144" s="2561"/>
    </row>
    <row r="145" spans="1:9" ht="24.95" customHeight="1" x14ac:dyDescent="0.25">
      <c r="A145" s="2204"/>
      <c r="B145" s="2518"/>
      <c r="C145" s="2412"/>
      <c r="D145" s="1983"/>
      <c r="E145" s="99" t="s">
        <v>2936</v>
      </c>
      <c r="F145" s="2412"/>
      <c r="G145" s="2412"/>
      <c r="H145" s="2550"/>
      <c r="I145" s="2552"/>
    </row>
    <row r="146" spans="1:9" ht="24.95" customHeight="1" x14ac:dyDescent="0.25">
      <c r="A146" s="2204"/>
      <c r="B146" s="2224">
        <v>2</v>
      </c>
      <c r="C146" s="2410" t="s">
        <v>5541</v>
      </c>
      <c r="D146" s="205" t="s">
        <v>2934</v>
      </c>
      <c r="E146" s="99" t="s">
        <v>2918</v>
      </c>
      <c r="F146" s="2410" t="s">
        <v>5539</v>
      </c>
      <c r="G146" s="2410" t="s">
        <v>2931</v>
      </c>
      <c r="H146" s="2549">
        <v>3000000</v>
      </c>
      <c r="I146" s="2551" t="s">
        <v>2915</v>
      </c>
    </row>
    <row r="147" spans="1:9" ht="24.95" customHeight="1" x14ac:dyDescent="0.25">
      <c r="A147" s="2204"/>
      <c r="B147" s="2225"/>
      <c r="C147" s="2411"/>
      <c r="D147" s="1982" t="s">
        <v>2935</v>
      </c>
      <c r="E147" s="99" t="s">
        <v>2920</v>
      </c>
      <c r="F147" s="2411"/>
      <c r="G147" s="2411"/>
      <c r="H147" s="2560"/>
      <c r="I147" s="2561"/>
    </row>
    <row r="148" spans="1:9" ht="24.95" customHeight="1" x14ac:dyDescent="0.25">
      <c r="A148" s="2204"/>
      <c r="B148" s="2225"/>
      <c r="C148" s="2411"/>
      <c r="D148" s="1995"/>
      <c r="E148" s="99" t="s">
        <v>2921</v>
      </c>
      <c r="F148" s="2411"/>
      <c r="G148" s="2411"/>
      <c r="H148" s="2560"/>
      <c r="I148" s="2561"/>
    </row>
    <row r="149" spans="1:9" ht="24.95" customHeight="1" x14ac:dyDescent="0.25">
      <c r="A149" s="2204"/>
      <c r="B149" s="2225"/>
      <c r="C149" s="2411"/>
      <c r="D149" s="1995"/>
      <c r="E149" s="99" t="s">
        <v>2922</v>
      </c>
      <c r="F149" s="2411"/>
      <c r="G149" s="2411"/>
      <c r="H149" s="2560"/>
      <c r="I149" s="2561"/>
    </row>
    <row r="150" spans="1:9" ht="24.95" customHeight="1" x14ac:dyDescent="0.25">
      <c r="A150" s="2204"/>
      <c r="B150" s="2518"/>
      <c r="C150" s="2412"/>
      <c r="D150" s="1983"/>
      <c r="E150" s="99" t="s">
        <v>2936</v>
      </c>
      <c r="F150" s="2412"/>
      <c r="G150" s="2412"/>
      <c r="H150" s="2550"/>
      <c r="I150" s="2552"/>
    </row>
    <row r="151" spans="1:9" ht="24.95" customHeight="1" x14ac:dyDescent="0.25">
      <c r="A151" s="2204"/>
      <c r="B151" s="2224">
        <v>3</v>
      </c>
      <c r="C151" s="2410" t="s">
        <v>5542</v>
      </c>
      <c r="D151" s="205" t="s">
        <v>2934</v>
      </c>
      <c r="E151" s="99" t="s">
        <v>2918</v>
      </c>
      <c r="F151" s="1980" t="s">
        <v>5538</v>
      </c>
      <c r="G151" s="2410" t="s">
        <v>2931</v>
      </c>
      <c r="H151" s="2549">
        <v>2000000</v>
      </c>
      <c r="I151" s="2551" t="s">
        <v>2915</v>
      </c>
    </row>
    <row r="152" spans="1:9" ht="24.95" customHeight="1" x14ac:dyDescent="0.25">
      <c r="A152" s="2204"/>
      <c r="B152" s="2225"/>
      <c r="C152" s="2411"/>
      <c r="D152" s="205" t="s">
        <v>2935</v>
      </c>
      <c r="E152" s="99" t="s">
        <v>2920</v>
      </c>
      <c r="F152" s="1993"/>
      <c r="G152" s="2411"/>
      <c r="H152" s="2560"/>
      <c r="I152" s="2561"/>
    </row>
    <row r="153" spans="1:9" ht="24.95" customHeight="1" x14ac:dyDescent="0.25">
      <c r="A153" s="2204"/>
      <c r="B153" s="2225"/>
      <c r="C153" s="2411"/>
      <c r="D153" s="1982"/>
      <c r="E153" s="99" t="s">
        <v>2921</v>
      </c>
      <c r="F153" s="1993"/>
      <c r="G153" s="2411"/>
      <c r="H153" s="2560"/>
      <c r="I153" s="2561"/>
    </row>
    <row r="154" spans="1:9" ht="24.95" customHeight="1" x14ac:dyDescent="0.25">
      <c r="A154" s="2204"/>
      <c r="B154" s="2225"/>
      <c r="C154" s="2411"/>
      <c r="D154" s="1995"/>
      <c r="E154" s="99" t="s">
        <v>2922</v>
      </c>
      <c r="F154" s="1993"/>
      <c r="G154" s="2411"/>
      <c r="H154" s="2560"/>
      <c r="I154" s="2561"/>
    </row>
    <row r="155" spans="1:9" ht="24.95" customHeight="1" x14ac:dyDescent="0.25">
      <c r="A155" s="2204"/>
      <c r="B155" s="2518"/>
      <c r="C155" s="2412"/>
      <c r="D155" s="1983"/>
      <c r="E155" s="99" t="s">
        <v>2936</v>
      </c>
      <c r="F155" s="1981"/>
      <c r="G155" s="2412"/>
      <c r="H155" s="2550"/>
      <c r="I155" s="2552"/>
    </row>
    <row r="156" spans="1:9" ht="24.95" customHeight="1" x14ac:dyDescent="0.25">
      <c r="A156" s="2204"/>
      <c r="B156" s="2224">
        <v>4</v>
      </c>
      <c r="C156" s="1982" t="s">
        <v>5543</v>
      </c>
      <c r="D156" s="205" t="s">
        <v>2934</v>
      </c>
      <c r="E156" s="99" t="s">
        <v>2918</v>
      </c>
      <c r="F156" s="1980" t="s">
        <v>5544</v>
      </c>
      <c r="G156" s="2410" t="s">
        <v>2931</v>
      </c>
      <c r="H156" s="2549">
        <v>2000000</v>
      </c>
      <c r="I156" s="2551" t="s">
        <v>2915</v>
      </c>
    </row>
    <row r="157" spans="1:9" ht="24.95" customHeight="1" x14ac:dyDescent="0.25">
      <c r="A157" s="2204"/>
      <c r="B157" s="2225"/>
      <c r="C157" s="1995"/>
      <c r="D157" s="1982" t="s">
        <v>2935</v>
      </c>
      <c r="E157" s="99" t="s">
        <v>2920</v>
      </c>
      <c r="F157" s="1993"/>
      <c r="G157" s="2411"/>
      <c r="H157" s="2560"/>
      <c r="I157" s="2561"/>
    </row>
    <row r="158" spans="1:9" ht="24.95" customHeight="1" x14ac:dyDescent="0.25">
      <c r="A158" s="2204"/>
      <c r="B158" s="2225"/>
      <c r="C158" s="1995"/>
      <c r="D158" s="1995"/>
      <c r="E158" s="99" t="s">
        <v>2921</v>
      </c>
      <c r="F158" s="1993"/>
      <c r="G158" s="2411"/>
      <c r="H158" s="2560"/>
      <c r="I158" s="2561"/>
    </row>
    <row r="159" spans="1:9" ht="24.95" customHeight="1" x14ac:dyDescent="0.25">
      <c r="A159" s="2204"/>
      <c r="B159" s="2225"/>
      <c r="C159" s="1995"/>
      <c r="D159" s="1995"/>
      <c r="E159" s="99" t="s">
        <v>2922</v>
      </c>
      <c r="F159" s="1993"/>
      <c r="G159" s="2411"/>
      <c r="H159" s="2560"/>
      <c r="I159" s="2561"/>
    </row>
    <row r="160" spans="1:9" ht="24.95" customHeight="1" thickBot="1" x14ac:dyDescent="0.3">
      <c r="A160" s="2205"/>
      <c r="B160" s="2532"/>
      <c r="C160" s="1996"/>
      <c r="D160" s="1996"/>
      <c r="E160" s="648" t="s">
        <v>2936</v>
      </c>
      <c r="F160" s="1994"/>
      <c r="G160" s="2448"/>
      <c r="H160" s="2563"/>
      <c r="I160" s="2564"/>
    </row>
    <row r="162" spans="1:9" ht="24.95" customHeight="1" x14ac:dyDescent="0.25">
      <c r="A162" s="188" t="s">
        <v>86</v>
      </c>
      <c r="B162" s="2012" t="s">
        <v>2927</v>
      </c>
      <c r="C162" s="2013"/>
      <c r="D162" s="2013"/>
      <c r="E162" s="2013"/>
      <c r="F162" s="2013"/>
      <c r="G162" s="2013"/>
      <c r="H162" s="2013"/>
      <c r="I162" s="2014"/>
    </row>
    <row r="163" spans="1:9" ht="24.95" customHeight="1" x14ac:dyDescent="0.25">
      <c r="A163" s="188" t="s">
        <v>88</v>
      </c>
      <c r="B163" s="2012" t="s">
        <v>2351</v>
      </c>
      <c r="C163" s="2013"/>
      <c r="D163" s="2013"/>
      <c r="E163" s="2013"/>
      <c r="F163" s="2013"/>
      <c r="G163" s="2013"/>
      <c r="H163" s="2013"/>
      <c r="I163" s="2014"/>
    </row>
    <row r="164" spans="1:9" ht="24.95" customHeight="1" x14ac:dyDescent="0.25">
      <c r="A164" s="188" t="s">
        <v>90</v>
      </c>
      <c r="B164" s="2012" t="s">
        <v>2826</v>
      </c>
      <c r="C164" s="2013"/>
      <c r="D164" s="2013"/>
      <c r="E164" s="2013"/>
      <c r="F164" s="2013"/>
      <c r="G164" s="2013"/>
      <c r="H164" s="2013"/>
      <c r="I164" s="2014"/>
    </row>
    <row r="165" spans="1:9" ht="24.95" customHeight="1" x14ac:dyDescent="0.25">
      <c r="A165" s="74" t="s">
        <v>92</v>
      </c>
      <c r="B165" s="2012" t="s">
        <v>2937</v>
      </c>
      <c r="C165" s="2013"/>
      <c r="D165" s="2013"/>
      <c r="E165" s="2013"/>
      <c r="F165" s="2013"/>
      <c r="G165" s="2013"/>
      <c r="H165" s="2013"/>
      <c r="I165" s="2014"/>
    </row>
    <row r="166" spans="1:9" ht="24.95" customHeight="1" x14ac:dyDescent="0.25">
      <c r="A166" s="188" t="s">
        <v>94</v>
      </c>
      <c r="B166" s="2012" t="s">
        <v>2938</v>
      </c>
      <c r="C166" s="2013"/>
      <c r="D166" s="2013"/>
      <c r="E166" s="2013"/>
      <c r="F166" s="2013"/>
      <c r="G166" s="2013"/>
      <c r="H166" s="2013"/>
      <c r="I166" s="2014"/>
    </row>
    <row r="167" spans="1:9" ht="24.95" customHeight="1" x14ac:dyDescent="0.25">
      <c r="A167" s="188" t="s">
        <v>96</v>
      </c>
      <c r="B167" s="2012" t="s">
        <v>97</v>
      </c>
      <c r="C167" s="2013"/>
      <c r="D167" s="2013"/>
      <c r="E167" s="2013"/>
      <c r="F167" s="2013"/>
      <c r="G167" s="2013"/>
      <c r="H167" s="2013"/>
      <c r="I167" s="2014"/>
    </row>
    <row r="168" spans="1:9" ht="24.95" customHeight="1" x14ac:dyDescent="0.25">
      <c r="A168" s="188" t="s">
        <v>98</v>
      </c>
      <c r="B168" s="2012" t="s">
        <v>2910</v>
      </c>
      <c r="C168" s="2013"/>
      <c r="D168" s="2013"/>
      <c r="E168" s="2013"/>
      <c r="F168" s="2013"/>
      <c r="G168" s="2013"/>
      <c r="H168" s="2013"/>
      <c r="I168" s="2014"/>
    </row>
    <row r="169" spans="1:9" ht="24.95" customHeight="1" x14ac:dyDescent="0.25">
      <c r="A169" s="188" t="s">
        <v>100</v>
      </c>
      <c r="B169" s="2012">
        <v>37</v>
      </c>
      <c r="C169" s="2013"/>
      <c r="D169" s="2013"/>
      <c r="E169" s="2013"/>
      <c r="F169" s="2013"/>
      <c r="G169" s="2013"/>
      <c r="H169" s="2013"/>
      <c r="I169" s="2014"/>
    </row>
    <row r="170" spans="1:9" ht="24.95" customHeight="1" x14ac:dyDescent="0.25">
      <c r="A170" s="74" t="s">
        <v>101</v>
      </c>
      <c r="B170" s="2113" t="s">
        <v>2939</v>
      </c>
      <c r="C170" s="2114"/>
      <c r="D170" s="2114"/>
      <c r="E170" s="2114"/>
      <c r="F170" s="2114"/>
      <c r="G170" s="2114"/>
      <c r="H170" s="2114"/>
      <c r="I170" s="2115"/>
    </row>
    <row r="171" spans="1:9" ht="24.95" customHeight="1" x14ac:dyDescent="0.25">
      <c r="A171" s="74" t="s">
        <v>103</v>
      </c>
      <c r="B171" s="2012" t="s">
        <v>2940</v>
      </c>
      <c r="C171" s="2013"/>
      <c r="D171" s="2013"/>
      <c r="E171" s="2013"/>
      <c r="F171" s="2013"/>
      <c r="G171" s="2013"/>
      <c r="H171" s="2013"/>
      <c r="I171" s="2014"/>
    </row>
    <row r="172" spans="1:9" ht="24.95" customHeight="1" x14ac:dyDescent="0.25">
      <c r="A172" s="188" t="s">
        <v>105</v>
      </c>
      <c r="B172" s="2012" t="s">
        <v>2941</v>
      </c>
      <c r="C172" s="2013"/>
      <c r="D172" s="2013"/>
      <c r="E172" s="2013"/>
      <c r="F172" s="2013"/>
      <c r="G172" s="2013"/>
      <c r="H172" s="2013"/>
      <c r="I172" s="2014"/>
    </row>
    <row r="173" spans="1:9" ht="24.95" customHeight="1" x14ac:dyDescent="0.25">
      <c r="A173" s="74" t="s">
        <v>107</v>
      </c>
      <c r="B173" s="2546">
        <v>4450000</v>
      </c>
      <c r="C173" s="2547"/>
      <c r="D173" s="2547"/>
      <c r="E173" s="2547"/>
      <c r="F173" s="2547"/>
      <c r="G173" s="2547"/>
      <c r="H173" s="2547"/>
      <c r="I173" s="2548"/>
    </row>
    <row r="174" spans="1:9" ht="24.95" customHeight="1" x14ac:dyDescent="0.25">
      <c r="A174" s="189" t="s">
        <v>108</v>
      </c>
      <c r="B174" s="2012" t="s">
        <v>2942</v>
      </c>
      <c r="C174" s="2013"/>
      <c r="D174" s="2013"/>
      <c r="E174" s="2013"/>
      <c r="F174" s="2013"/>
      <c r="G174" s="2013"/>
      <c r="H174" s="2013"/>
      <c r="I174" s="2014"/>
    </row>
    <row r="175" spans="1:9" ht="24.95" customHeight="1" x14ac:dyDescent="0.25">
      <c r="A175" s="190" t="s">
        <v>110</v>
      </c>
      <c r="B175" s="2012" t="s">
        <v>2915</v>
      </c>
      <c r="C175" s="2013"/>
      <c r="D175" s="2013"/>
      <c r="E175" s="2013"/>
      <c r="F175" s="2013"/>
      <c r="G175" s="2013"/>
      <c r="H175" s="2013"/>
      <c r="I175" s="2373"/>
    </row>
    <row r="176" spans="1:9" ht="24.95" customHeight="1" thickBot="1" x14ac:dyDescent="0.3">
      <c r="A176" s="88" t="s">
        <v>112</v>
      </c>
      <c r="B176" s="331" t="s">
        <v>113</v>
      </c>
      <c r="C176" s="331" t="s">
        <v>114</v>
      </c>
      <c r="D176" s="331" t="s">
        <v>115</v>
      </c>
      <c r="E176" s="331" t="s">
        <v>116</v>
      </c>
      <c r="F176" s="331" t="s">
        <v>117</v>
      </c>
      <c r="G176" s="331" t="s">
        <v>118</v>
      </c>
      <c r="H176" s="331" t="s">
        <v>119</v>
      </c>
      <c r="I176" s="726" t="s">
        <v>120</v>
      </c>
    </row>
    <row r="177" spans="1:11" ht="24.95" customHeight="1" x14ac:dyDescent="0.25">
      <c r="A177" s="2516" t="s">
        <v>2943</v>
      </c>
      <c r="B177" s="2517">
        <v>1</v>
      </c>
      <c r="C177" s="2570" t="s">
        <v>5545</v>
      </c>
      <c r="D177" s="732" t="s">
        <v>2944</v>
      </c>
      <c r="E177" s="761" t="s">
        <v>2918</v>
      </c>
      <c r="F177" s="2559" t="s">
        <v>5550</v>
      </c>
      <c r="G177" s="2559" t="s">
        <v>2945</v>
      </c>
      <c r="H177" s="2562">
        <v>1200000</v>
      </c>
      <c r="I177" s="2569" t="s">
        <v>2915</v>
      </c>
    </row>
    <row r="178" spans="1:11" ht="24.95" customHeight="1" x14ac:dyDescent="0.25">
      <c r="A178" s="2204"/>
      <c r="B178" s="2225"/>
      <c r="C178" s="1995"/>
      <c r="D178" s="762" t="s">
        <v>2946</v>
      </c>
      <c r="E178" s="93" t="s">
        <v>2920</v>
      </c>
      <c r="F178" s="2411"/>
      <c r="G178" s="2411"/>
      <c r="H178" s="2560"/>
      <c r="I178" s="2561"/>
    </row>
    <row r="179" spans="1:11" ht="24.95" customHeight="1" x14ac:dyDescent="0.25">
      <c r="A179" s="2204"/>
      <c r="B179" s="2225"/>
      <c r="C179" s="1995"/>
      <c r="D179" s="763"/>
      <c r="E179" s="99" t="s">
        <v>2921</v>
      </c>
      <c r="F179" s="2411"/>
      <c r="G179" s="2411"/>
      <c r="H179" s="2560"/>
      <c r="I179" s="2561"/>
    </row>
    <row r="180" spans="1:11" ht="24.95" customHeight="1" x14ac:dyDescent="0.25">
      <c r="A180" s="2204"/>
      <c r="B180" s="2225"/>
      <c r="C180" s="1995"/>
      <c r="D180" s="763"/>
      <c r="E180" s="99" t="s">
        <v>2922</v>
      </c>
      <c r="F180" s="2411"/>
      <c r="G180" s="2411"/>
      <c r="H180" s="2560"/>
      <c r="I180" s="2561"/>
    </row>
    <row r="181" spans="1:11" ht="24.95" customHeight="1" thickBot="1" x14ac:dyDescent="0.3">
      <c r="A181" s="2204"/>
      <c r="B181" s="2518"/>
      <c r="C181" s="1983"/>
      <c r="D181" s="764"/>
      <c r="E181" s="99" t="s">
        <v>2936</v>
      </c>
      <c r="F181" s="2412"/>
      <c r="G181" s="2412"/>
      <c r="H181" s="2550"/>
      <c r="I181" s="2564"/>
    </row>
    <row r="182" spans="1:11" ht="24.95" customHeight="1" x14ac:dyDescent="0.25">
      <c r="A182" s="2204"/>
      <c r="B182" s="2224">
        <v>2</v>
      </c>
      <c r="C182" s="2410" t="s">
        <v>5546</v>
      </c>
      <c r="D182" s="205" t="s">
        <v>2944</v>
      </c>
      <c r="E182" s="99" t="s">
        <v>2918</v>
      </c>
      <c r="F182" s="2410" t="s">
        <v>5550</v>
      </c>
      <c r="G182" s="2410" t="s">
        <v>2945</v>
      </c>
      <c r="H182" s="2549">
        <v>1200000</v>
      </c>
      <c r="I182" s="2569" t="s">
        <v>2915</v>
      </c>
      <c r="J182" s="330"/>
      <c r="K182" s="330"/>
    </row>
    <row r="183" spans="1:11" ht="24.95" customHeight="1" x14ac:dyDescent="0.25">
      <c r="A183" s="2204"/>
      <c r="B183" s="2225"/>
      <c r="C183" s="2411"/>
      <c r="D183" s="1982" t="s">
        <v>2946</v>
      </c>
      <c r="E183" s="93" t="s">
        <v>2920</v>
      </c>
      <c r="F183" s="2411"/>
      <c r="G183" s="2411"/>
      <c r="H183" s="2560"/>
      <c r="I183" s="2561"/>
      <c r="J183" s="330"/>
      <c r="K183" s="330"/>
    </row>
    <row r="184" spans="1:11" ht="24.95" customHeight="1" x14ac:dyDescent="0.25">
      <c r="A184" s="2204"/>
      <c r="B184" s="2225"/>
      <c r="C184" s="2411"/>
      <c r="D184" s="1995"/>
      <c r="E184" s="99" t="s">
        <v>2921</v>
      </c>
      <c r="F184" s="2411"/>
      <c r="G184" s="2411"/>
      <c r="H184" s="2560"/>
      <c r="I184" s="2561"/>
      <c r="J184" s="330"/>
      <c r="K184" s="330"/>
    </row>
    <row r="185" spans="1:11" ht="24.95" customHeight="1" x14ac:dyDescent="0.25">
      <c r="A185" s="2204"/>
      <c r="B185" s="2225"/>
      <c r="C185" s="2411"/>
      <c r="D185" s="1995"/>
      <c r="E185" s="99" t="s">
        <v>2922</v>
      </c>
      <c r="F185" s="2411"/>
      <c r="G185" s="2411"/>
      <c r="H185" s="2560"/>
      <c r="I185" s="2561"/>
      <c r="J185" s="330"/>
      <c r="K185" s="330"/>
    </row>
    <row r="186" spans="1:11" ht="24.95" customHeight="1" thickBot="1" x14ac:dyDescent="0.3">
      <c r="A186" s="2204"/>
      <c r="B186" s="2518"/>
      <c r="C186" s="2412"/>
      <c r="D186" s="1983"/>
      <c r="E186" s="99" t="s">
        <v>2936</v>
      </c>
      <c r="F186" s="2412"/>
      <c r="G186" s="2412"/>
      <c r="H186" s="2550"/>
      <c r="I186" s="2552"/>
      <c r="J186" s="330"/>
      <c r="K186" s="330"/>
    </row>
    <row r="187" spans="1:11" ht="24.95" customHeight="1" x14ac:dyDescent="0.25">
      <c r="A187" s="2204"/>
      <c r="B187" s="2224">
        <v>3</v>
      </c>
      <c r="C187" s="2410" t="s">
        <v>5547</v>
      </c>
      <c r="D187" s="205" t="s">
        <v>2944</v>
      </c>
      <c r="E187" s="99" t="s">
        <v>2918</v>
      </c>
      <c r="F187" s="2410" t="s">
        <v>5550</v>
      </c>
      <c r="G187" s="2410" t="s">
        <v>2945</v>
      </c>
      <c r="H187" s="2549">
        <v>1025000</v>
      </c>
      <c r="I187" s="2569" t="s">
        <v>2915</v>
      </c>
      <c r="J187" s="330"/>
      <c r="K187" s="330"/>
    </row>
    <row r="188" spans="1:11" ht="24.95" customHeight="1" x14ac:dyDescent="0.25">
      <c r="A188" s="2204"/>
      <c r="B188" s="2225"/>
      <c r="C188" s="2411"/>
      <c r="D188" s="1982" t="s">
        <v>2946</v>
      </c>
      <c r="E188" s="93" t="s">
        <v>2920</v>
      </c>
      <c r="F188" s="2411"/>
      <c r="G188" s="2411"/>
      <c r="H188" s="2560"/>
      <c r="I188" s="2561"/>
      <c r="J188" s="330"/>
      <c r="K188" s="330"/>
    </row>
    <row r="189" spans="1:11" ht="24.95" customHeight="1" x14ac:dyDescent="0.25">
      <c r="A189" s="2204"/>
      <c r="B189" s="2225"/>
      <c r="C189" s="2411"/>
      <c r="D189" s="1995"/>
      <c r="E189" s="99" t="s">
        <v>2921</v>
      </c>
      <c r="F189" s="2411"/>
      <c r="G189" s="2411"/>
      <c r="H189" s="2560"/>
      <c r="I189" s="2561"/>
      <c r="J189" s="330"/>
      <c r="K189" s="330"/>
    </row>
    <row r="190" spans="1:11" ht="24.95" customHeight="1" x14ac:dyDescent="0.25">
      <c r="A190" s="2204"/>
      <c r="B190" s="2225"/>
      <c r="C190" s="2411"/>
      <c r="D190" s="1995"/>
      <c r="E190" s="99" t="s">
        <v>2922</v>
      </c>
      <c r="F190" s="2411"/>
      <c r="G190" s="2411"/>
      <c r="H190" s="2560"/>
      <c r="I190" s="2561"/>
      <c r="J190" s="330"/>
      <c r="K190" s="330"/>
    </row>
    <row r="191" spans="1:11" ht="24.95" customHeight="1" thickBot="1" x14ac:dyDescent="0.3">
      <c r="A191" s="2204"/>
      <c r="B191" s="2518"/>
      <c r="C191" s="2412"/>
      <c r="D191" s="1983"/>
      <c r="E191" s="99" t="s">
        <v>2936</v>
      </c>
      <c r="F191" s="2412"/>
      <c r="G191" s="2412"/>
      <c r="H191" s="2550"/>
      <c r="I191" s="2552"/>
      <c r="J191" s="330"/>
      <c r="K191" s="330"/>
    </row>
    <row r="192" spans="1:11" ht="24.95" customHeight="1" x14ac:dyDescent="0.25">
      <c r="A192" s="2204"/>
      <c r="B192" s="2224">
        <v>4</v>
      </c>
      <c r="C192" s="2410" t="s">
        <v>5548</v>
      </c>
      <c r="D192" s="205" t="s">
        <v>2944</v>
      </c>
      <c r="E192" s="99" t="s">
        <v>2918</v>
      </c>
      <c r="F192" s="1980" t="s">
        <v>5549</v>
      </c>
      <c r="G192" s="2410" t="s">
        <v>2945</v>
      </c>
      <c r="H192" s="2549">
        <v>1025000</v>
      </c>
      <c r="I192" s="2569" t="s">
        <v>2915</v>
      </c>
      <c r="J192" s="330"/>
      <c r="K192" s="330"/>
    </row>
    <row r="193" spans="1:11" ht="24.95" customHeight="1" x14ac:dyDescent="0.25">
      <c r="A193" s="2204"/>
      <c r="B193" s="2225"/>
      <c r="C193" s="2411"/>
      <c r="D193" s="1982" t="s">
        <v>2946</v>
      </c>
      <c r="E193" s="93" t="s">
        <v>2920</v>
      </c>
      <c r="F193" s="1993"/>
      <c r="G193" s="2411"/>
      <c r="H193" s="2560"/>
      <c r="I193" s="2561"/>
      <c r="J193" s="330"/>
      <c r="K193" s="330"/>
    </row>
    <row r="194" spans="1:11" ht="24.95" customHeight="1" x14ac:dyDescent="0.25">
      <c r="A194" s="2204"/>
      <c r="B194" s="2225"/>
      <c r="C194" s="2411"/>
      <c r="D194" s="1995"/>
      <c r="E194" s="99" t="s">
        <v>2921</v>
      </c>
      <c r="F194" s="1993"/>
      <c r="G194" s="2411"/>
      <c r="H194" s="2560"/>
      <c r="I194" s="2561"/>
      <c r="J194" s="330"/>
      <c r="K194" s="330"/>
    </row>
    <row r="195" spans="1:11" ht="24.95" customHeight="1" x14ac:dyDescent="0.25">
      <c r="A195" s="2204"/>
      <c r="B195" s="2225"/>
      <c r="C195" s="2411"/>
      <c r="D195" s="1995"/>
      <c r="E195" s="99" t="s">
        <v>2922</v>
      </c>
      <c r="F195" s="1993"/>
      <c r="G195" s="2411"/>
      <c r="H195" s="2560"/>
      <c r="I195" s="2561"/>
      <c r="J195" s="330"/>
      <c r="K195" s="330"/>
    </row>
    <row r="196" spans="1:11" ht="24.95" customHeight="1" x14ac:dyDescent="0.25">
      <c r="A196" s="2204"/>
      <c r="B196" s="2225"/>
      <c r="C196" s="2411"/>
      <c r="D196" s="1995"/>
      <c r="E196" s="2410" t="s">
        <v>2936</v>
      </c>
      <c r="F196" s="1993"/>
      <c r="G196" s="2411"/>
      <c r="H196" s="2560"/>
      <c r="I196" s="2561"/>
      <c r="J196" s="330"/>
      <c r="K196" s="330"/>
    </row>
    <row r="197" spans="1:11" ht="5.0999999999999996" customHeight="1" thickBot="1" x14ac:dyDescent="0.3">
      <c r="A197" s="2205"/>
      <c r="B197" s="2532"/>
      <c r="C197" s="2448"/>
      <c r="D197" s="1996"/>
      <c r="E197" s="2448"/>
      <c r="F197" s="1994"/>
      <c r="G197" s="2448"/>
      <c r="H197" s="2563"/>
      <c r="I197" s="2564"/>
      <c r="J197" s="330"/>
      <c r="K197" s="330"/>
    </row>
    <row r="199" spans="1:11" ht="24.95" customHeight="1" x14ac:dyDescent="0.25">
      <c r="A199" s="188" t="s">
        <v>86</v>
      </c>
      <c r="B199" s="2012" t="s">
        <v>2927</v>
      </c>
      <c r="C199" s="2013"/>
      <c r="D199" s="2013"/>
      <c r="E199" s="2013"/>
      <c r="F199" s="2013"/>
      <c r="G199" s="2013"/>
      <c r="H199" s="2013"/>
      <c r="I199" s="2014"/>
    </row>
    <row r="200" spans="1:11" ht="24.95" customHeight="1" x14ac:dyDescent="0.25">
      <c r="A200" s="188" t="s">
        <v>88</v>
      </c>
      <c r="B200" s="2012" t="s">
        <v>2351</v>
      </c>
      <c r="C200" s="2013"/>
      <c r="D200" s="2013"/>
      <c r="E200" s="2013"/>
      <c r="F200" s="2013"/>
      <c r="G200" s="2013"/>
      <c r="H200" s="2013"/>
      <c r="I200" s="2014"/>
    </row>
    <row r="201" spans="1:11" ht="24.95" customHeight="1" x14ac:dyDescent="0.25">
      <c r="A201" s="188" t="s">
        <v>90</v>
      </c>
      <c r="B201" s="2012" t="s">
        <v>2826</v>
      </c>
      <c r="C201" s="2013"/>
      <c r="D201" s="2013"/>
      <c r="E201" s="2013"/>
      <c r="F201" s="2013"/>
      <c r="G201" s="2013"/>
      <c r="H201" s="2013"/>
      <c r="I201" s="2014"/>
    </row>
    <row r="202" spans="1:11" ht="24.95" customHeight="1" x14ac:dyDescent="0.25">
      <c r="A202" s="74" t="s">
        <v>92</v>
      </c>
      <c r="B202" s="2012" t="s">
        <v>2947</v>
      </c>
      <c r="C202" s="2013"/>
      <c r="D202" s="2013"/>
      <c r="E202" s="2013"/>
      <c r="F202" s="2013"/>
      <c r="G202" s="2013"/>
      <c r="H202" s="2013"/>
      <c r="I202" s="2014"/>
    </row>
    <row r="203" spans="1:11" ht="24.95" customHeight="1" x14ac:dyDescent="0.25">
      <c r="A203" s="188" t="s">
        <v>94</v>
      </c>
      <c r="B203" s="2012" t="s">
        <v>2948</v>
      </c>
      <c r="C203" s="2013"/>
      <c r="D203" s="2013"/>
      <c r="E203" s="2013"/>
      <c r="F203" s="2013"/>
      <c r="G203" s="2013"/>
      <c r="H203" s="2013"/>
      <c r="I203" s="2014"/>
    </row>
    <row r="204" spans="1:11" ht="24.95" customHeight="1" x14ac:dyDescent="0.25">
      <c r="A204" s="188" t="s">
        <v>96</v>
      </c>
      <c r="B204" s="2012" t="s">
        <v>97</v>
      </c>
      <c r="C204" s="2013"/>
      <c r="D204" s="2013"/>
      <c r="E204" s="2013"/>
      <c r="F204" s="2013"/>
      <c r="G204" s="2013"/>
      <c r="H204" s="2013"/>
      <c r="I204" s="2014"/>
    </row>
    <row r="205" spans="1:11" ht="24.95" customHeight="1" x14ac:dyDescent="0.25">
      <c r="A205" s="188" t="s">
        <v>98</v>
      </c>
      <c r="B205" s="2012" t="s">
        <v>2910</v>
      </c>
      <c r="C205" s="2013"/>
      <c r="D205" s="2013"/>
      <c r="E205" s="2013"/>
      <c r="F205" s="2013"/>
      <c r="G205" s="2013"/>
      <c r="H205" s="2013"/>
      <c r="I205" s="2014"/>
    </row>
    <row r="206" spans="1:11" ht="24.95" customHeight="1" x14ac:dyDescent="0.25">
      <c r="A206" s="188" t="s">
        <v>100</v>
      </c>
      <c r="B206" s="2012">
        <v>38</v>
      </c>
      <c r="C206" s="2013"/>
      <c r="D206" s="2013"/>
      <c r="E206" s="2013"/>
      <c r="F206" s="2013"/>
      <c r="G206" s="2013"/>
      <c r="H206" s="2013"/>
      <c r="I206" s="2014"/>
    </row>
    <row r="207" spans="1:11" ht="24.95" customHeight="1" x14ac:dyDescent="0.25">
      <c r="A207" s="74" t="s">
        <v>101</v>
      </c>
      <c r="B207" s="2113" t="s">
        <v>2949</v>
      </c>
      <c r="C207" s="2114"/>
      <c r="D207" s="2114"/>
      <c r="E207" s="2114"/>
      <c r="F207" s="2114"/>
      <c r="G207" s="2114"/>
      <c r="H207" s="2114"/>
      <c r="I207" s="2115"/>
    </row>
    <row r="208" spans="1:11" ht="24.95" customHeight="1" x14ac:dyDescent="0.25">
      <c r="A208" s="74" t="s">
        <v>103</v>
      </c>
      <c r="B208" s="2012" t="s">
        <v>2950</v>
      </c>
      <c r="C208" s="2013"/>
      <c r="D208" s="2013"/>
      <c r="E208" s="2013"/>
      <c r="F208" s="2013"/>
      <c r="G208" s="2013"/>
      <c r="H208" s="2013"/>
      <c r="I208" s="2014"/>
    </row>
    <row r="209" spans="1:9" ht="24.95" customHeight="1" x14ac:dyDescent="0.25">
      <c r="A209" s="188" t="s">
        <v>105</v>
      </c>
      <c r="B209" s="2012" t="s">
        <v>2951</v>
      </c>
      <c r="C209" s="2013"/>
      <c r="D209" s="2013"/>
      <c r="E209" s="2013"/>
      <c r="F209" s="2013"/>
      <c r="G209" s="2013"/>
      <c r="H209" s="2013"/>
      <c r="I209" s="2014"/>
    </row>
    <row r="210" spans="1:9" ht="24.95" customHeight="1" x14ac:dyDescent="0.25">
      <c r="A210" s="74" t="s">
        <v>107</v>
      </c>
      <c r="B210" s="2546">
        <v>4400000</v>
      </c>
      <c r="C210" s="2547"/>
      <c r="D210" s="2547"/>
      <c r="E210" s="2547"/>
      <c r="F210" s="2547"/>
      <c r="G210" s="2547"/>
      <c r="H210" s="2547"/>
      <c r="I210" s="2548"/>
    </row>
    <row r="211" spans="1:9" ht="24.95" customHeight="1" x14ac:dyDescent="0.25">
      <c r="A211" s="189" t="s">
        <v>108</v>
      </c>
      <c r="B211" s="2012" t="s">
        <v>2952</v>
      </c>
      <c r="C211" s="2013"/>
      <c r="D211" s="2013"/>
      <c r="E211" s="2013"/>
      <c r="F211" s="2013"/>
      <c r="G211" s="2013"/>
      <c r="H211" s="2013"/>
      <c r="I211" s="2014"/>
    </row>
    <row r="212" spans="1:9" ht="24.95" customHeight="1" x14ac:dyDescent="0.25">
      <c r="A212" s="190" t="s">
        <v>110</v>
      </c>
      <c r="B212" s="2012" t="s">
        <v>2915</v>
      </c>
      <c r="C212" s="2013"/>
      <c r="D212" s="2013"/>
      <c r="E212" s="2013"/>
      <c r="F212" s="2013"/>
      <c r="G212" s="2013"/>
      <c r="H212" s="2013"/>
      <c r="I212" s="2373"/>
    </row>
    <row r="213" spans="1:9" ht="24.95" customHeight="1" thickBot="1" x14ac:dyDescent="0.3">
      <c r="A213" s="88" t="s">
        <v>112</v>
      </c>
      <c r="B213" s="331" t="s">
        <v>113</v>
      </c>
      <c r="C213" s="331" t="s">
        <v>114</v>
      </c>
      <c r="D213" s="331" t="s">
        <v>115</v>
      </c>
      <c r="E213" s="331" t="s">
        <v>116</v>
      </c>
      <c r="F213" s="331" t="s">
        <v>117</v>
      </c>
      <c r="G213" s="331" t="s">
        <v>118</v>
      </c>
      <c r="H213" s="331" t="s">
        <v>119</v>
      </c>
      <c r="I213" s="726" t="s">
        <v>120</v>
      </c>
    </row>
    <row r="214" spans="1:9" ht="24.95" customHeight="1" x14ac:dyDescent="0.25">
      <c r="A214" s="2516" t="s">
        <v>2948</v>
      </c>
      <c r="B214" s="2517">
        <v>1</v>
      </c>
      <c r="C214" s="2570" t="s">
        <v>5551</v>
      </c>
      <c r="D214" s="732" t="s">
        <v>2944</v>
      </c>
      <c r="E214" s="761" t="s">
        <v>2918</v>
      </c>
      <c r="F214" s="2571" t="s">
        <v>5555</v>
      </c>
      <c r="G214" s="2559" t="s">
        <v>2951</v>
      </c>
      <c r="H214" s="2562">
        <v>1200000</v>
      </c>
      <c r="I214" s="2569" t="s">
        <v>2915</v>
      </c>
    </row>
    <row r="215" spans="1:9" ht="24.95" customHeight="1" x14ac:dyDescent="0.25">
      <c r="A215" s="2204"/>
      <c r="B215" s="2225"/>
      <c r="C215" s="1995"/>
      <c r="D215" s="1982" t="s">
        <v>2946</v>
      </c>
      <c r="E215" s="99" t="s">
        <v>2920</v>
      </c>
      <c r="F215" s="1993"/>
      <c r="G215" s="2411"/>
      <c r="H215" s="2560"/>
      <c r="I215" s="2561"/>
    </row>
    <row r="216" spans="1:9" ht="24.95" customHeight="1" x14ac:dyDescent="0.25">
      <c r="A216" s="2204"/>
      <c r="B216" s="2225"/>
      <c r="C216" s="1995"/>
      <c r="D216" s="1995"/>
      <c r="E216" s="93" t="s">
        <v>2921</v>
      </c>
      <c r="F216" s="1993"/>
      <c r="G216" s="2411"/>
      <c r="H216" s="2560"/>
      <c r="I216" s="2561"/>
    </row>
    <row r="217" spans="1:9" ht="24.95" customHeight="1" x14ac:dyDescent="0.25">
      <c r="A217" s="2204"/>
      <c r="B217" s="2225"/>
      <c r="C217" s="1995"/>
      <c r="D217" s="1995"/>
      <c r="E217" s="93" t="s">
        <v>2922</v>
      </c>
      <c r="F217" s="1993"/>
      <c r="G217" s="2411"/>
      <c r="H217" s="2560"/>
      <c r="I217" s="2561"/>
    </row>
    <row r="218" spans="1:9" ht="24.95" customHeight="1" x14ac:dyDescent="0.25">
      <c r="A218" s="2204"/>
      <c r="B218" s="2518"/>
      <c r="C218" s="1983"/>
      <c r="D218" s="1983"/>
      <c r="E218" s="93" t="s">
        <v>2953</v>
      </c>
      <c r="F218" s="1981"/>
      <c r="G218" s="2412"/>
      <c r="H218" s="2550"/>
      <c r="I218" s="2552"/>
    </row>
    <row r="219" spans="1:9" ht="24.95" customHeight="1" x14ac:dyDescent="0.25">
      <c r="A219" s="2204"/>
      <c r="B219" s="2224">
        <v>2</v>
      </c>
      <c r="C219" s="1982" t="s">
        <v>5552</v>
      </c>
      <c r="D219" s="205" t="s">
        <v>2944</v>
      </c>
      <c r="E219" s="99" t="s">
        <v>2918</v>
      </c>
      <c r="F219" s="1980" t="s">
        <v>5555</v>
      </c>
      <c r="G219" s="2410" t="s">
        <v>2951</v>
      </c>
      <c r="H219" s="2549">
        <v>1200000</v>
      </c>
      <c r="I219" s="2551" t="s">
        <v>2915</v>
      </c>
    </row>
    <row r="220" spans="1:9" ht="24.95" customHeight="1" x14ac:dyDescent="0.25">
      <c r="A220" s="2204"/>
      <c r="B220" s="2225"/>
      <c r="C220" s="1995"/>
      <c r="D220" s="1982" t="s">
        <v>2946</v>
      </c>
      <c r="E220" s="99" t="s">
        <v>2920</v>
      </c>
      <c r="F220" s="1993"/>
      <c r="G220" s="2411"/>
      <c r="H220" s="2560"/>
      <c r="I220" s="2561"/>
    </row>
    <row r="221" spans="1:9" ht="24.95" customHeight="1" x14ac:dyDescent="0.25">
      <c r="A221" s="2204"/>
      <c r="B221" s="2225"/>
      <c r="C221" s="1995"/>
      <c r="D221" s="1995"/>
      <c r="E221" s="93" t="s">
        <v>2921</v>
      </c>
      <c r="F221" s="1993"/>
      <c r="G221" s="2411"/>
      <c r="H221" s="2560"/>
      <c r="I221" s="2561"/>
    </row>
    <row r="222" spans="1:9" ht="24.95" customHeight="1" x14ac:dyDescent="0.25">
      <c r="A222" s="2204"/>
      <c r="B222" s="2225"/>
      <c r="C222" s="1995"/>
      <c r="D222" s="1995"/>
      <c r="E222" s="93" t="s">
        <v>2922</v>
      </c>
      <c r="F222" s="1993"/>
      <c r="G222" s="2411"/>
      <c r="H222" s="2560"/>
      <c r="I222" s="2561"/>
    </row>
    <row r="223" spans="1:9" ht="24.95" customHeight="1" x14ac:dyDescent="0.25">
      <c r="A223" s="2204"/>
      <c r="B223" s="2518"/>
      <c r="C223" s="1983"/>
      <c r="D223" s="1983"/>
      <c r="E223" s="93" t="s">
        <v>2953</v>
      </c>
      <c r="F223" s="1981"/>
      <c r="G223" s="2412"/>
      <c r="H223" s="2550"/>
      <c r="I223" s="2552"/>
    </row>
    <row r="224" spans="1:9" ht="24.95" customHeight="1" x14ac:dyDescent="0.25">
      <c r="A224" s="2204"/>
      <c r="B224" s="2224">
        <v>3</v>
      </c>
      <c r="C224" s="1982" t="s">
        <v>5553</v>
      </c>
      <c r="D224" s="205" t="s">
        <v>2944</v>
      </c>
      <c r="E224" s="99" t="s">
        <v>2918</v>
      </c>
      <c r="F224" s="1980" t="s">
        <v>5555</v>
      </c>
      <c r="G224" s="2410" t="s">
        <v>2951</v>
      </c>
      <c r="H224" s="2549">
        <v>1000000</v>
      </c>
      <c r="I224" s="2551" t="s">
        <v>2954</v>
      </c>
    </row>
    <row r="225" spans="1:9" ht="24.95" customHeight="1" x14ac:dyDescent="0.25">
      <c r="A225" s="2204"/>
      <c r="B225" s="2225"/>
      <c r="C225" s="1995"/>
      <c r="D225" s="1995"/>
      <c r="E225" s="93" t="s">
        <v>2921</v>
      </c>
      <c r="F225" s="1993"/>
      <c r="G225" s="2411"/>
      <c r="H225" s="2560"/>
      <c r="I225" s="2561"/>
    </row>
    <row r="226" spans="1:9" ht="24.95" customHeight="1" x14ac:dyDescent="0.25">
      <c r="A226" s="2204"/>
      <c r="B226" s="2225"/>
      <c r="C226" s="1995"/>
      <c r="D226" s="1995"/>
      <c r="E226" s="93" t="s">
        <v>2922</v>
      </c>
      <c r="F226" s="1993"/>
      <c r="G226" s="2411"/>
      <c r="H226" s="2560"/>
      <c r="I226" s="2561"/>
    </row>
    <row r="227" spans="1:9" ht="24.95" customHeight="1" x14ac:dyDescent="0.25">
      <c r="A227" s="2204"/>
      <c r="B227" s="2518"/>
      <c r="C227" s="1983"/>
      <c r="D227" s="1983"/>
      <c r="E227" s="93" t="s">
        <v>2953</v>
      </c>
      <c r="F227" s="1981"/>
      <c r="G227" s="2412"/>
      <c r="H227" s="2550"/>
      <c r="I227" s="2552"/>
    </row>
    <row r="228" spans="1:9" ht="24.95" customHeight="1" x14ac:dyDescent="0.25">
      <c r="A228" s="2204"/>
      <c r="B228" s="2224">
        <v>4</v>
      </c>
      <c r="C228" s="2410" t="s">
        <v>5554</v>
      </c>
      <c r="D228" s="205" t="s">
        <v>2944</v>
      </c>
      <c r="E228" s="99" t="s">
        <v>2918</v>
      </c>
      <c r="F228" s="1980" t="s">
        <v>5556</v>
      </c>
      <c r="G228" s="2410" t="s">
        <v>2951</v>
      </c>
      <c r="H228" s="2549">
        <v>1000000</v>
      </c>
      <c r="I228" s="1988" t="s">
        <v>2954</v>
      </c>
    </row>
    <row r="229" spans="1:9" ht="24.95" customHeight="1" x14ac:dyDescent="0.25">
      <c r="A229" s="2204"/>
      <c r="B229" s="2225"/>
      <c r="C229" s="2411"/>
      <c r="D229" s="1982" t="s">
        <v>2946</v>
      </c>
      <c r="E229" s="99" t="s">
        <v>2920</v>
      </c>
      <c r="F229" s="1993"/>
      <c r="G229" s="2411"/>
      <c r="H229" s="2560"/>
      <c r="I229" s="2107"/>
    </row>
    <row r="230" spans="1:9" ht="24.95" customHeight="1" x14ac:dyDescent="0.25">
      <c r="A230" s="2204"/>
      <c r="B230" s="2225"/>
      <c r="C230" s="2411"/>
      <c r="D230" s="1995"/>
      <c r="E230" s="93" t="s">
        <v>2921</v>
      </c>
      <c r="F230" s="1993"/>
      <c r="G230" s="2411"/>
      <c r="H230" s="2560"/>
      <c r="I230" s="2107"/>
    </row>
    <row r="231" spans="1:9" ht="24.95" customHeight="1" x14ac:dyDescent="0.25">
      <c r="A231" s="2204"/>
      <c r="B231" s="2225"/>
      <c r="C231" s="2411"/>
      <c r="D231" s="1995"/>
      <c r="E231" s="93" t="s">
        <v>2922</v>
      </c>
      <c r="F231" s="1993"/>
      <c r="G231" s="2411"/>
      <c r="H231" s="2560"/>
      <c r="I231" s="2107"/>
    </row>
    <row r="232" spans="1:9" ht="24.95" customHeight="1" x14ac:dyDescent="0.25">
      <c r="A232" s="2204"/>
      <c r="B232" s="2225"/>
      <c r="C232" s="2411"/>
      <c r="D232" s="1995"/>
      <c r="E232" s="93" t="s">
        <v>2953</v>
      </c>
      <c r="F232" s="1993"/>
      <c r="G232" s="2411"/>
      <c r="H232" s="2560"/>
      <c r="I232" s="2107"/>
    </row>
    <row r="233" spans="1:9" ht="24.95" customHeight="1" thickBot="1" x14ac:dyDescent="0.3">
      <c r="A233" s="2205"/>
      <c r="B233" s="2532"/>
      <c r="C233" s="2448"/>
      <c r="D233" s="1996"/>
      <c r="E233" s="307"/>
      <c r="F233" s="1994"/>
      <c r="G233" s="2448"/>
      <c r="H233" s="2563"/>
      <c r="I233" s="2108"/>
    </row>
    <row r="235" spans="1:9" ht="24.95" customHeight="1" x14ac:dyDescent="0.25">
      <c r="A235" s="188" t="s">
        <v>86</v>
      </c>
      <c r="B235" s="2012" t="s">
        <v>2927</v>
      </c>
      <c r="C235" s="2013"/>
      <c r="D235" s="2013"/>
      <c r="E235" s="2013"/>
      <c r="F235" s="2013"/>
      <c r="G235" s="2013"/>
      <c r="H235" s="2013"/>
      <c r="I235" s="2014"/>
    </row>
    <row r="236" spans="1:9" ht="24.95" customHeight="1" x14ac:dyDescent="0.25">
      <c r="A236" s="188" t="s">
        <v>88</v>
      </c>
      <c r="B236" s="2012" t="s">
        <v>2351</v>
      </c>
      <c r="C236" s="2013"/>
      <c r="D236" s="2013"/>
      <c r="E236" s="2013"/>
      <c r="F236" s="2013"/>
      <c r="G236" s="2013"/>
      <c r="H236" s="2013"/>
      <c r="I236" s="2014"/>
    </row>
    <row r="237" spans="1:9" ht="24.95" customHeight="1" x14ac:dyDescent="0.25">
      <c r="A237" s="188" t="s">
        <v>90</v>
      </c>
      <c r="B237" s="2012" t="s">
        <v>2826</v>
      </c>
      <c r="C237" s="2013"/>
      <c r="D237" s="2013"/>
      <c r="E237" s="2013"/>
      <c r="F237" s="2013"/>
      <c r="G237" s="2013"/>
      <c r="H237" s="2013"/>
      <c r="I237" s="2014"/>
    </row>
    <row r="238" spans="1:9" ht="24.95" customHeight="1" x14ac:dyDescent="0.25">
      <c r="A238" s="74" t="s">
        <v>92</v>
      </c>
      <c r="B238" s="2012" t="s">
        <v>2955</v>
      </c>
      <c r="C238" s="2013"/>
      <c r="D238" s="2013"/>
      <c r="E238" s="2013"/>
      <c r="F238" s="2013"/>
      <c r="G238" s="2013"/>
      <c r="H238" s="2013"/>
      <c r="I238" s="2014"/>
    </row>
    <row r="239" spans="1:9" ht="24.95" customHeight="1" x14ac:dyDescent="0.25">
      <c r="A239" s="188" t="s">
        <v>94</v>
      </c>
      <c r="B239" s="2012" t="s">
        <v>2956</v>
      </c>
      <c r="C239" s="2013"/>
      <c r="D239" s="2013"/>
      <c r="E239" s="2013"/>
      <c r="F239" s="2013"/>
      <c r="G239" s="2013"/>
      <c r="H239" s="2013"/>
      <c r="I239" s="2014"/>
    </row>
    <row r="240" spans="1:9" ht="24.95" customHeight="1" x14ac:dyDescent="0.25">
      <c r="A240" s="188" t="s">
        <v>96</v>
      </c>
      <c r="B240" s="2012" t="s">
        <v>435</v>
      </c>
      <c r="C240" s="2013"/>
      <c r="D240" s="2013"/>
      <c r="E240" s="2013"/>
      <c r="F240" s="2013"/>
      <c r="G240" s="2013"/>
      <c r="H240" s="2013"/>
      <c r="I240" s="2014"/>
    </row>
    <row r="241" spans="1:9" ht="24.95" customHeight="1" x14ac:dyDescent="0.25">
      <c r="A241" s="188" t="s">
        <v>98</v>
      </c>
      <c r="B241" s="2012" t="s">
        <v>2957</v>
      </c>
      <c r="C241" s="2013"/>
      <c r="D241" s="2013"/>
      <c r="E241" s="2013"/>
      <c r="F241" s="2013"/>
      <c r="G241" s="2013"/>
      <c r="H241" s="2013"/>
      <c r="I241" s="2014"/>
    </row>
    <row r="242" spans="1:9" ht="24.95" customHeight="1" x14ac:dyDescent="0.25">
      <c r="A242" s="188" t="s">
        <v>100</v>
      </c>
      <c r="B242" s="2012">
        <v>0</v>
      </c>
      <c r="C242" s="2013"/>
      <c r="D242" s="2013"/>
      <c r="E242" s="2013"/>
      <c r="F242" s="2013"/>
      <c r="G242" s="2013"/>
      <c r="H242" s="2013"/>
      <c r="I242" s="2014"/>
    </row>
    <row r="243" spans="1:9" ht="24.95" customHeight="1" x14ac:dyDescent="0.25">
      <c r="A243" s="74" t="s">
        <v>101</v>
      </c>
      <c r="B243" s="2113" t="s">
        <v>2958</v>
      </c>
      <c r="C243" s="2114"/>
      <c r="D243" s="2114"/>
      <c r="E243" s="2114"/>
      <c r="F243" s="2114"/>
      <c r="G243" s="2114"/>
      <c r="H243" s="2114"/>
      <c r="I243" s="2115"/>
    </row>
    <row r="244" spans="1:9" ht="24.95" customHeight="1" x14ac:dyDescent="0.25">
      <c r="A244" s="74" t="s">
        <v>103</v>
      </c>
      <c r="B244" s="2113" t="s">
        <v>2959</v>
      </c>
      <c r="C244" s="2114"/>
      <c r="D244" s="2114"/>
      <c r="E244" s="2114"/>
      <c r="F244" s="2114"/>
      <c r="G244" s="2114"/>
      <c r="H244" s="2114"/>
      <c r="I244" s="2115"/>
    </row>
    <row r="245" spans="1:9" ht="24.95" customHeight="1" x14ac:dyDescent="0.25">
      <c r="A245" s="188" t="s">
        <v>105</v>
      </c>
      <c r="B245" s="2113" t="s">
        <v>2960</v>
      </c>
      <c r="C245" s="2114"/>
      <c r="D245" s="2114"/>
      <c r="E245" s="2114"/>
      <c r="F245" s="2114"/>
      <c r="G245" s="2114"/>
      <c r="H245" s="2114"/>
      <c r="I245" s="2115"/>
    </row>
    <row r="246" spans="1:9" ht="24.95" customHeight="1" x14ac:dyDescent="0.25">
      <c r="A246" s="74" t="s">
        <v>107</v>
      </c>
      <c r="B246" s="2383">
        <v>1500000</v>
      </c>
      <c r="C246" s="2384"/>
      <c r="D246" s="2384"/>
      <c r="E246" s="2384"/>
      <c r="F246" s="2384"/>
      <c r="G246" s="2384"/>
      <c r="H246" s="2384"/>
      <c r="I246" s="2385"/>
    </row>
    <row r="247" spans="1:9" ht="24.95" customHeight="1" x14ac:dyDescent="0.25">
      <c r="A247" s="189" t="s">
        <v>108</v>
      </c>
      <c r="B247" s="2113" t="s">
        <v>2961</v>
      </c>
      <c r="C247" s="2114"/>
      <c r="D247" s="2114"/>
      <c r="E247" s="2114"/>
      <c r="F247" s="2114"/>
      <c r="G247" s="2114"/>
      <c r="H247" s="2114"/>
      <c r="I247" s="2115"/>
    </row>
    <row r="248" spans="1:9" ht="24.95" customHeight="1" x14ac:dyDescent="0.25">
      <c r="A248" s="190" t="s">
        <v>110</v>
      </c>
      <c r="B248" s="2113" t="s">
        <v>2962</v>
      </c>
      <c r="C248" s="2114"/>
      <c r="D248" s="2114"/>
      <c r="E248" s="2114"/>
      <c r="F248" s="2114"/>
      <c r="G248" s="2114"/>
      <c r="H248" s="2114"/>
      <c r="I248" s="2115"/>
    </row>
    <row r="249" spans="1:9" ht="24.95" customHeight="1" thickBot="1" x14ac:dyDescent="0.3">
      <c r="A249" s="88" t="s">
        <v>112</v>
      </c>
      <c r="B249" s="331" t="s">
        <v>113</v>
      </c>
      <c r="C249" s="331" t="s">
        <v>114</v>
      </c>
      <c r="D249" s="331" t="s">
        <v>115</v>
      </c>
      <c r="E249" s="331" t="s">
        <v>116</v>
      </c>
      <c r="F249" s="331" t="s">
        <v>117</v>
      </c>
      <c r="G249" s="331" t="s">
        <v>118</v>
      </c>
      <c r="H249" s="331" t="s">
        <v>119</v>
      </c>
      <c r="I249" s="726" t="s">
        <v>120</v>
      </c>
    </row>
    <row r="250" spans="1:9" ht="39.950000000000003" customHeight="1" x14ac:dyDescent="0.25">
      <c r="A250" s="2516" t="s">
        <v>2956</v>
      </c>
      <c r="B250" s="765">
        <v>1</v>
      </c>
      <c r="C250" s="1398" t="s">
        <v>5558</v>
      </c>
      <c r="D250" s="1392" t="s">
        <v>572</v>
      </c>
      <c r="E250" s="1398" t="s">
        <v>1695</v>
      </c>
      <c r="F250" s="1391" t="s">
        <v>2855</v>
      </c>
      <c r="G250" s="1398" t="s">
        <v>538</v>
      </c>
      <c r="H250" s="766">
        <v>250000</v>
      </c>
      <c r="I250" s="767" t="s">
        <v>2860</v>
      </c>
    </row>
    <row r="251" spans="1:9" ht="39.950000000000003" customHeight="1" x14ac:dyDescent="0.25">
      <c r="A251" s="2204"/>
      <c r="B251" s="71">
        <v>2</v>
      </c>
      <c r="C251" s="342" t="s">
        <v>2964</v>
      </c>
      <c r="D251" s="205" t="s">
        <v>2965</v>
      </c>
      <c r="E251" s="342" t="s">
        <v>2966</v>
      </c>
      <c r="F251" s="630" t="s">
        <v>2967</v>
      </c>
      <c r="G251" s="768" t="s">
        <v>126</v>
      </c>
      <c r="H251" s="769">
        <v>500000</v>
      </c>
      <c r="I251" s="770" t="s">
        <v>2968</v>
      </c>
    </row>
    <row r="252" spans="1:9" ht="39.950000000000003" customHeight="1" x14ac:dyDescent="0.25">
      <c r="A252" s="2204"/>
      <c r="B252" s="71">
        <v>3</v>
      </c>
      <c r="C252" s="342" t="s">
        <v>2969</v>
      </c>
      <c r="D252" s="205" t="s">
        <v>2970</v>
      </c>
      <c r="E252" s="342" t="s">
        <v>2971</v>
      </c>
      <c r="F252" s="342" t="s">
        <v>2967</v>
      </c>
      <c r="G252" s="771" t="s">
        <v>126</v>
      </c>
      <c r="H252" s="772">
        <v>500000</v>
      </c>
      <c r="I252" s="347" t="s">
        <v>2968</v>
      </c>
    </row>
    <row r="253" spans="1:9" ht="39.950000000000003" customHeight="1" thickBot="1" x14ac:dyDescent="0.3">
      <c r="A253" s="2205"/>
      <c r="B253" s="773">
        <v>4</v>
      </c>
      <c r="C253" s="345" t="s">
        <v>2972</v>
      </c>
      <c r="D253" s="740" t="s">
        <v>2965</v>
      </c>
      <c r="E253" s="345" t="s">
        <v>2973</v>
      </c>
      <c r="F253" s="345" t="s">
        <v>2967</v>
      </c>
      <c r="G253" s="774" t="s">
        <v>126</v>
      </c>
      <c r="H253" s="775">
        <v>250000</v>
      </c>
      <c r="I253" s="308" t="s">
        <v>2974</v>
      </c>
    </row>
    <row r="255" spans="1:9" ht="24.95" hidden="1" customHeight="1" x14ac:dyDescent="0.25">
      <c r="A255" s="776" t="s">
        <v>86</v>
      </c>
      <c r="B255" s="2572" t="s">
        <v>2927</v>
      </c>
      <c r="C255" s="2573"/>
      <c r="D255" s="2573"/>
      <c r="E255" s="2573"/>
      <c r="F255" s="2573"/>
      <c r="G255" s="2573"/>
      <c r="H255" s="2573"/>
      <c r="I255" s="2574"/>
    </row>
    <row r="256" spans="1:9" ht="24.95" hidden="1" customHeight="1" x14ac:dyDescent="0.25">
      <c r="A256" s="776" t="s">
        <v>88</v>
      </c>
      <c r="B256" s="2572" t="s">
        <v>2351</v>
      </c>
      <c r="C256" s="2573"/>
      <c r="D256" s="2573"/>
      <c r="E256" s="2573"/>
      <c r="F256" s="2573"/>
      <c r="G256" s="2573"/>
      <c r="H256" s="2573"/>
      <c r="I256" s="2574"/>
    </row>
    <row r="257" spans="1:9" ht="24.95" hidden="1" customHeight="1" x14ac:dyDescent="0.25">
      <c r="A257" s="776" t="s">
        <v>90</v>
      </c>
      <c r="B257" s="2572" t="s">
        <v>2826</v>
      </c>
      <c r="C257" s="2573"/>
      <c r="D257" s="2573"/>
      <c r="E257" s="2573"/>
      <c r="F257" s="2573"/>
      <c r="G257" s="2573"/>
      <c r="H257" s="2573"/>
      <c r="I257" s="2574"/>
    </row>
    <row r="258" spans="1:9" ht="24.95" hidden="1" customHeight="1" x14ac:dyDescent="0.25">
      <c r="A258" s="776" t="s">
        <v>92</v>
      </c>
      <c r="B258" s="2572" t="s">
        <v>2975</v>
      </c>
      <c r="C258" s="2573"/>
      <c r="D258" s="2573"/>
      <c r="E258" s="2573"/>
      <c r="F258" s="2573"/>
      <c r="G258" s="2573"/>
      <c r="H258" s="2573"/>
      <c r="I258" s="2574"/>
    </row>
    <row r="259" spans="1:9" ht="24.95" hidden="1" customHeight="1" x14ac:dyDescent="0.25">
      <c r="A259" s="776" t="s">
        <v>94</v>
      </c>
      <c r="B259" s="2572" t="s">
        <v>2976</v>
      </c>
      <c r="C259" s="2573"/>
      <c r="D259" s="2573"/>
      <c r="E259" s="2573"/>
      <c r="F259" s="2573"/>
      <c r="G259" s="2573"/>
      <c r="H259" s="2573"/>
      <c r="I259" s="2574"/>
    </row>
    <row r="260" spans="1:9" ht="24.95" hidden="1" customHeight="1" x14ac:dyDescent="0.25">
      <c r="A260" s="776" t="s">
        <v>96</v>
      </c>
      <c r="B260" s="2572" t="s">
        <v>435</v>
      </c>
      <c r="C260" s="2573"/>
      <c r="D260" s="2573"/>
      <c r="E260" s="2573"/>
      <c r="F260" s="2573"/>
      <c r="G260" s="2573"/>
      <c r="H260" s="2573"/>
      <c r="I260" s="2574"/>
    </row>
    <row r="261" spans="1:9" ht="24.95" hidden="1" customHeight="1" x14ac:dyDescent="0.25">
      <c r="A261" s="776" t="s">
        <v>98</v>
      </c>
      <c r="B261" s="2572" t="s">
        <v>2957</v>
      </c>
      <c r="C261" s="2573"/>
      <c r="D261" s="2573"/>
      <c r="E261" s="2573"/>
      <c r="F261" s="2573"/>
      <c r="G261" s="2573"/>
      <c r="H261" s="2573"/>
      <c r="I261" s="2574"/>
    </row>
    <row r="262" spans="1:9" ht="24.95" hidden="1" customHeight="1" x14ac:dyDescent="0.25">
      <c r="A262" s="776" t="s">
        <v>100</v>
      </c>
      <c r="B262" s="2572">
        <v>1</v>
      </c>
      <c r="C262" s="2573"/>
      <c r="D262" s="2573"/>
      <c r="E262" s="2573"/>
      <c r="F262" s="2573"/>
      <c r="G262" s="2573"/>
      <c r="H262" s="2573"/>
      <c r="I262" s="2574"/>
    </row>
    <row r="263" spans="1:9" ht="24.95" hidden="1" customHeight="1" x14ac:dyDescent="0.25">
      <c r="A263" s="776" t="s">
        <v>101</v>
      </c>
      <c r="B263" s="2575" t="s">
        <v>2977</v>
      </c>
      <c r="C263" s="2576"/>
      <c r="D263" s="2576"/>
      <c r="E263" s="2576"/>
      <c r="F263" s="2576"/>
      <c r="G263" s="2576"/>
      <c r="H263" s="2576"/>
      <c r="I263" s="2577"/>
    </row>
    <row r="264" spans="1:9" ht="24.95" hidden="1" customHeight="1" x14ac:dyDescent="0.25">
      <c r="A264" s="776" t="s">
        <v>103</v>
      </c>
      <c r="B264" s="2575" t="s">
        <v>2978</v>
      </c>
      <c r="C264" s="2576"/>
      <c r="D264" s="2576"/>
      <c r="E264" s="2576"/>
      <c r="F264" s="2576"/>
      <c r="G264" s="2576"/>
      <c r="H264" s="2576"/>
      <c r="I264" s="2577"/>
    </row>
    <row r="265" spans="1:9" ht="24.95" hidden="1" customHeight="1" x14ac:dyDescent="0.25">
      <c r="A265" s="776" t="s">
        <v>105</v>
      </c>
      <c r="B265" s="2575" t="s">
        <v>2979</v>
      </c>
      <c r="C265" s="2576"/>
      <c r="D265" s="2576"/>
      <c r="E265" s="2576"/>
      <c r="F265" s="2576"/>
      <c r="G265" s="2576"/>
      <c r="H265" s="2576"/>
      <c r="I265" s="2577"/>
    </row>
    <row r="266" spans="1:9" ht="24.95" hidden="1" customHeight="1" x14ac:dyDescent="0.25">
      <c r="A266" s="776" t="s">
        <v>107</v>
      </c>
      <c r="B266" s="2578">
        <v>1500000</v>
      </c>
      <c r="C266" s="2579"/>
      <c r="D266" s="2579"/>
      <c r="E266" s="2579"/>
      <c r="F266" s="2579"/>
      <c r="G266" s="2579"/>
      <c r="H266" s="2579"/>
      <c r="I266" s="2580"/>
    </row>
    <row r="267" spans="1:9" ht="24.95" hidden="1" customHeight="1" x14ac:dyDescent="0.25">
      <c r="A267" s="777" t="s">
        <v>108</v>
      </c>
      <c r="B267" s="2575" t="s">
        <v>2980</v>
      </c>
      <c r="C267" s="2576"/>
      <c r="D267" s="2576"/>
      <c r="E267" s="2576"/>
      <c r="F267" s="2576"/>
      <c r="G267" s="2576"/>
      <c r="H267" s="2576"/>
      <c r="I267" s="2577"/>
    </row>
    <row r="268" spans="1:9" ht="24.95" hidden="1" customHeight="1" x14ac:dyDescent="0.25">
      <c r="A268" s="778" t="s">
        <v>110</v>
      </c>
      <c r="B268" s="2575" t="s">
        <v>2981</v>
      </c>
      <c r="C268" s="2576"/>
      <c r="D268" s="2576"/>
      <c r="E268" s="2576"/>
      <c r="F268" s="2576"/>
      <c r="G268" s="2576"/>
      <c r="H268" s="2576"/>
      <c r="I268" s="2577"/>
    </row>
    <row r="269" spans="1:9" ht="24.95" hidden="1" customHeight="1" x14ac:dyDescent="0.25">
      <c r="A269" s="88" t="s">
        <v>112</v>
      </c>
      <c r="B269" s="331" t="s">
        <v>113</v>
      </c>
      <c r="C269" s="331" t="s">
        <v>114</v>
      </c>
      <c r="D269" s="331" t="s">
        <v>115</v>
      </c>
      <c r="E269" s="331" t="s">
        <v>116</v>
      </c>
      <c r="F269" s="331" t="s">
        <v>117</v>
      </c>
      <c r="G269" s="331" t="s">
        <v>118</v>
      </c>
      <c r="H269" s="331" t="s">
        <v>119</v>
      </c>
      <c r="I269" s="726" t="s">
        <v>120</v>
      </c>
    </row>
    <row r="270" spans="1:9" ht="24.95" hidden="1" customHeight="1" x14ac:dyDescent="0.25">
      <c r="A270" s="2581" t="s">
        <v>2982</v>
      </c>
      <c r="B270" s="779">
        <v>1</v>
      </c>
      <c r="C270" s="780" t="s">
        <v>2983</v>
      </c>
      <c r="D270" s="779" t="s">
        <v>2984</v>
      </c>
      <c r="E270" s="780" t="s">
        <v>2983</v>
      </c>
      <c r="F270" s="779" t="s">
        <v>2985</v>
      </c>
      <c r="G270" s="779" t="s">
        <v>566</v>
      </c>
      <c r="H270" s="781">
        <v>0</v>
      </c>
      <c r="I270" s="782" t="s">
        <v>2986</v>
      </c>
    </row>
    <row r="271" spans="1:9" ht="24.95" hidden="1" customHeight="1" x14ac:dyDescent="0.25">
      <c r="A271" s="2582"/>
      <c r="B271" s="783">
        <v>2</v>
      </c>
      <c r="C271" s="784" t="s">
        <v>2987</v>
      </c>
      <c r="D271" s="783" t="s">
        <v>2988</v>
      </c>
      <c r="E271" s="783" t="s">
        <v>2989</v>
      </c>
      <c r="F271" s="784" t="s">
        <v>2860</v>
      </c>
      <c r="G271" s="783" t="s">
        <v>2989</v>
      </c>
      <c r="H271" s="785">
        <v>0</v>
      </c>
      <c r="I271" s="786" t="s">
        <v>2990</v>
      </c>
    </row>
    <row r="272" spans="1:9" ht="24.95" hidden="1" customHeight="1" x14ac:dyDescent="0.25">
      <c r="A272" s="2582"/>
      <c r="B272" s="783">
        <v>3</v>
      </c>
      <c r="C272" s="783" t="s">
        <v>2991</v>
      </c>
      <c r="D272" s="783" t="s">
        <v>2992</v>
      </c>
      <c r="E272" s="783" t="s">
        <v>2993</v>
      </c>
      <c r="F272" s="784" t="s">
        <v>2993</v>
      </c>
      <c r="G272" s="783" t="s">
        <v>2994</v>
      </c>
      <c r="H272" s="785">
        <v>600000</v>
      </c>
      <c r="I272" s="786" t="s">
        <v>2995</v>
      </c>
    </row>
    <row r="273" spans="1:9" ht="24.95" hidden="1" customHeight="1" x14ac:dyDescent="0.25">
      <c r="A273" s="2583"/>
      <c r="B273" s="787">
        <v>4</v>
      </c>
      <c r="C273" s="787" t="s">
        <v>2996</v>
      </c>
      <c r="D273" s="787" t="s">
        <v>2997</v>
      </c>
      <c r="E273" s="787" t="s">
        <v>2993</v>
      </c>
      <c r="F273" s="787" t="s">
        <v>2978</v>
      </c>
      <c r="G273" s="788" t="s">
        <v>1616</v>
      </c>
      <c r="H273" s="789">
        <v>900000</v>
      </c>
      <c r="I273" s="790" t="s">
        <v>2998</v>
      </c>
    </row>
    <row r="274" spans="1:9" ht="24.95" hidden="1" customHeight="1" x14ac:dyDescent="0.25"/>
    <row r="275" spans="1:9" ht="24.95" hidden="1" customHeight="1" x14ac:dyDescent="0.25">
      <c r="A275" s="776" t="s">
        <v>86</v>
      </c>
      <c r="B275" s="2572" t="s">
        <v>2825</v>
      </c>
      <c r="C275" s="2573"/>
      <c r="D275" s="2573"/>
      <c r="E275" s="2573"/>
      <c r="F275" s="2573"/>
      <c r="G275" s="2573"/>
      <c r="H275" s="2573"/>
      <c r="I275" s="2574"/>
    </row>
    <row r="276" spans="1:9" ht="24.95" hidden="1" customHeight="1" x14ac:dyDescent="0.25">
      <c r="A276" s="776" t="s">
        <v>88</v>
      </c>
      <c r="B276" s="2572" t="s">
        <v>2465</v>
      </c>
      <c r="C276" s="2573"/>
      <c r="D276" s="2573"/>
      <c r="E276" s="2573"/>
      <c r="F276" s="2573"/>
      <c r="G276" s="2573"/>
      <c r="H276" s="2573"/>
      <c r="I276" s="2574"/>
    </row>
    <row r="277" spans="1:9" ht="24.95" hidden="1" customHeight="1" x14ac:dyDescent="0.25">
      <c r="A277" s="776" t="s">
        <v>90</v>
      </c>
      <c r="B277" s="2572" t="s">
        <v>2826</v>
      </c>
      <c r="C277" s="2573"/>
      <c r="D277" s="2573"/>
      <c r="E277" s="2573"/>
      <c r="F277" s="2573"/>
      <c r="G277" s="2573"/>
      <c r="H277" s="2573"/>
      <c r="I277" s="2574"/>
    </row>
    <row r="278" spans="1:9" ht="24.95" hidden="1" customHeight="1" x14ac:dyDescent="0.25">
      <c r="A278" s="776" t="s">
        <v>92</v>
      </c>
      <c r="B278" s="2572" t="s">
        <v>2999</v>
      </c>
      <c r="C278" s="2573"/>
      <c r="D278" s="2573"/>
      <c r="E278" s="2573"/>
      <c r="F278" s="2573"/>
      <c r="G278" s="2573"/>
      <c r="H278" s="2573"/>
      <c r="I278" s="2574"/>
    </row>
    <row r="279" spans="1:9" ht="24.95" hidden="1" customHeight="1" x14ac:dyDescent="0.25">
      <c r="A279" s="776" t="s">
        <v>94</v>
      </c>
      <c r="B279" s="2572" t="s">
        <v>3000</v>
      </c>
      <c r="C279" s="2573"/>
      <c r="D279" s="2573"/>
      <c r="E279" s="2573"/>
      <c r="F279" s="2573"/>
      <c r="G279" s="2573"/>
      <c r="H279" s="2573"/>
      <c r="I279" s="2574"/>
    </row>
    <row r="280" spans="1:9" ht="24.95" hidden="1" customHeight="1" x14ac:dyDescent="0.25">
      <c r="A280" s="776" t="s">
        <v>96</v>
      </c>
      <c r="B280" s="2572" t="s">
        <v>435</v>
      </c>
      <c r="C280" s="2573"/>
      <c r="D280" s="2573"/>
      <c r="E280" s="2573"/>
      <c r="F280" s="2573"/>
      <c r="G280" s="2573"/>
      <c r="H280" s="2573"/>
      <c r="I280" s="2574"/>
    </row>
    <row r="281" spans="1:9" ht="24.95" hidden="1" customHeight="1" x14ac:dyDescent="0.25">
      <c r="A281" s="776" t="s">
        <v>98</v>
      </c>
      <c r="B281" s="2572" t="s">
        <v>2957</v>
      </c>
      <c r="C281" s="2573"/>
      <c r="D281" s="2573"/>
      <c r="E281" s="2573"/>
      <c r="F281" s="2573"/>
      <c r="G281" s="2573"/>
      <c r="H281" s="2573"/>
      <c r="I281" s="2574"/>
    </row>
    <row r="282" spans="1:9" ht="24.95" hidden="1" customHeight="1" x14ac:dyDescent="0.25">
      <c r="A282" s="776" t="s">
        <v>100</v>
      </c>
      <c r="B282" s="2572" t="s">
        <v>3001</v>
      </c>
      <c r="C282" s="2573"/>
      <c r="D282" s="2573"/>
      <c r="E282" s="2573"/>
      <c r="F282" s="2573"/>
      <c r="G282" s="2573"/>
      <c r="H282" s="2573"/>
      <c r="I282" s="2574"/>
    </row>
    <row r="283" spans="1:9" ht="24.95" hidden="1" customHeight="1" x14ac:dyDescent="0.25">
      <c r="A283" s="776" t="s">
        <v>101</v>
      </c>
      <c r="B283" s="2575" t="s">
        <v>3002</v>
      </c>
      <c r="C283" s="2576"/>
      <c r="D283" s="2576"/>
      <c r="E283" s="2576"/>
      <c r="F283" s="2576"/>
      <c r="G283" s="2576"/>
      <c r="H283" s="2576"/>
      <c r="I283" s="2577"/>
    </row>
    <row r="284" spans="1:9" ht="24.95" hidden="1" customHeight="1" x14ac:dyDescent="0.25">
      <c r="A284" s="776" t="s">
        <v>103</v>
      </c>
      <c r="B284" s="2575" t="s">
        <v>3003</v>
      </c>
      <c r="C284" s="2576"/>
      <c r="D284" s="2576"/>
      <c r="E284" s="2576"/>
      <c r="F284" s="2576"/>
      <c r="G284" s="2576"/>
      <c r="H284" s="2576"/>
      <c r="I284" s="2577"/>
    </row>
    <row r="285" spans="1:9" ht="24.95" hidden="1" customHeight="1" x14ac:dyDescent="0.25">
      <c r="A285" s="776" t="s">
        <v>105</v>
      </c>
      <c r="B285" s="2575" t="s">
        <v>3004</v>
      </c>
      <c r="C285" s="2576"/>
      <c r="D285" s="2576"/>
      <c r="E285" s="2576"/>
      <c r="F285" s="2576"/>
      <c r="G285" s="2576"/>
      <c r="H285" s="2576"/>
      <c r="I285" s="2577"/>
    </row>
    <row r="286" spans="1:9" ht="24.95" hidden="1" customHeight="1" x14ac:dyDescent="0.25">
      <c r="A286" s="776" t="s">
        <v>107</v>
      </c>
      <c r="B286" s="2578">
        <v>1200000</v>
      </c>
      <c r="C286" s="2579"/>
      <c r="D286" s="2579"/>
      <c r="E286" s="2579"/>
      <c r="F286" s="2579"/>
      <c r="G286" s="2579"/>
      <c r="H286" s="2579"/>
      <c r="I286" s="2580"/>
    </row>
    <row r="287" spans="1:9" ht="24.95" hidden="1" customHeight="1" x14ac:dyDescent="0.25">
      <c r="A287" s="777" t="s">
        <v>108</v>
      </c>
      <c r="B287" s="2575" t="s">
        <v>3005</v>
      </c>
      <c r="C287" s="2576"/>
      <c r="D287" s="2576"/>
      <c r="E287" s="2576"/>
      <c r="F287" s="2576"/>
      <c r="G287" s="2576"/>
      <c r="H287" s="2576"/>
      <c r="I287" s="2577"/>
    </row>
    <row r="288" spans="1:9" ht="24.95" hidden="1" customHeight="1" x14ac:dyDescent="0.25">
      <c r="A288" s="778" t="s">
        <v>110</v>
      </c>
      <c r="B288" s="2575" t="s">
        <v>3006</v>
      </c>
      <c r="C288" s="2576"/>
      <c r="D288" s="2576"/>
      <c r="E288" s="2576"/>
      <c r="F288" s="2576"/>
      <c r="G288" s="2576"/>
      <c r="H288" s="2576"/>
      <c r="I288" s="2577"/>
    </row>
    <row r="289" spans="1:9" ht="24.95" hidden="1" customHeight="1" x14ac:dyDescent="0.25">
      <c r="A289" s="88" t="s">
        <v>112</v>
      </c>
      <c r="B289" s="331" t="s">
        <v>113</v>
      </c>
      <c r="C289" s="331" t="s">
        <v>114</v>
      </c>
      <c r="D289" s="331" t="s">
        <v>115</v>
      </c>
      <c r="E289" s="331" t="s">
        <v>116</v>
      </c>
      <c r="F289" s="331" t="s">
        <v>117</v>
      </c>
      <c r="G289" s="331" t="s">
        <v>118</v>
      </c>
      <c r="H289" s="331" t="s">
        <v>119</v>
      </c>
      <c r="I289" s="726" t="s">
        <v>120</v>
      </c>
    </row>
    <row r="290" spans="1:9" ht="24.95" hidden="1" customHeight="1" x14ac:dyDescent="0.25">
      <c r="A290" s="2581" t="s">
        <v>3000</v>
      </c>
      <c r="B290" s="791">
        <v>1</v>
      </c>
      <c r="C290" s="792" t="s">
        <v>3007</v>
      </c>
      <c r="D290" s="793" t="s">
        <v>3008</v>
      </c>
      <c r="E290" s="794" t="s">
        <v>3007</v>
      </c>
      <c r="F290" s="794" t="s">
        <v>3007</v>
      </c>
      <c r="G290" s="794" t="s">
        <v>3007</v>
      </c>
      <c r="H290" s="795">
        <v>720000</v>
      </c>
      <c r="I290" s="796" t="s">
        <v>3009</v>
      </c>
    </row>
    <row r="291" spans="1:9" ht="24.95" hidden="1" customHeight="1" x14ac:dyDescent="0.25">
      <c r="A291" s="2582"/>
      <c r="B291" s="797">
        <v>2</v>
      </c>
      <c r="C291" s="797" t="s">
        <v>3010</v>
      </c>
      <c r="D291" s="797" t="s">
        <v>3011</v>
      </c>
      <c r="E291" s="794" t="s">
        <v>3010</v>
      </c>
      <c r="F291" s="794" t="s">
        <v>3010</v>
      </c>
      <c r="G291" s="794" t="s">
        <v>3010</v>
      </c>
      <c r="H291" s="798">
        <v>480000</v>
      </c>
      <c r="I291" s="796" t="s">
        <v>2998</v>
      </c>
    </row>
    <row r="292" spans="1:9" ht="24.95" hidden="1" customHeight="1" x14ac:dyDescent="0.25">
      <c r="A292" s="2582"/>
      <c r="B292" s="797">
        <v>3</v>
      </c>
      <c r="C292" s="799" t="s">
        <v>572</v>
      </c>
      <c r="D292" s="800" t="s">
        <v>572</v>
      </c>
      <c r="E292" s="800" t="s">
        <v>572</v>
      </c>
      <c r="F292" s="800" t="s">
        <v>572</v>
      </c>
      <c r="G292" s="800" t="s">
        <v>572</v>
      </c>
      <c r="H292" s="800" t="s">
        <v>572</v>
      </c>
      <c r="I292" s="800" t="s">
        <v>572</v>
      </c>
    </row>
    <row r="293" spans="1:9" ht="24.95" hidden="1" customHeight="1" x14ac:dyDescent="0.25">
      <c r="A293" s="2583"/>
      <c r="B293" s="794">
        <v>4</v>
      </c>
      <c r="C293" s="801" t="s">
        <v>572</v>
      </c>
      <c r="D293" s="801" t="s">
        <v>572</v>
      </c>
      <c r="E293" s="801" t="s">
        <v>572</v>
      </c>
      <c r="F293" s="801" t="s">
        <v>572</v>
      </c>
      <c r="G293" s="801" t="s">
        <v>572</v>
      </c>
      <c r="H293" s="801" t="s">
        <v>572</v>
      </c>
      <c r="I293" s="801" t="s">
        <v>572</v>
      </c>
    </row>
    <row r="294" spans="1:9" ht="24.95" hidden="1" customHeight="1" x14ac:dyDescent="0.25"/>
    <row r="295" spans="1:9" ht="24.95" hidden="1" customHeight="1" x14ac:dyDescent="0.25">
      <c r="A295" s="776" t="s">
        <v>86</v>
      </c>
      <c r="B295" s="2572" t="s">
        <v>2927</v>
      </c>
      <c r="C295" s="2573"/>
      <c r="D295" s="2573"/>
      <c r="E295" s="2573"/>
      <c r="F295" s="2573"/>
      <c r="G295" s="2573"/>
      <c r="H295" s="2573"/>
      <c r="I295" s="2574"/>
    </row>
    <row r="296" spans="1:9" ht="24.95" hidden="1" customHeight="1" x14ac:dyDescent="0.25">
      <c r="A296" s="776" t="s">
        <v>88</v>
      </c>
      <c r="B296" s="2572" t="s">
        <v>2351</v>
      </c>
      <c r="C296" s="2573"/>
      <c r="D296" s="2573"/>
      <c r="E296" s="2573"/>
      <c r="F296" s="2573"/>
      <c r="G296" s="2573"/>
      <c r="H296" s="2573"/>
      <c r="I296" s="2574"/>
    </row>
    <row r="297" spans="1:9" ht="24.95" hidden="1" customHeight="1" x14ac:dyDescent="0.25">
      <c r="A297" s="776" t="s">
        <v>90</v>
      </c>
      <c r="B297" s="2572" t="s">
        <v>2826</v>
      </c>
      <c r="C297" s="2573"/>
      <c r="D297" s="2573"/>
      <c r="E297" s="2573"/>
      <c r="F297" s="2573"/>
      <c r="G297" s="2573"/>
      <c r="H297" s="2573"/>
      <c r="I297" s="2574"/>
    </row>
    <row r="298" spans="1:9" ht="24.95" hidden="1" customHeight="1" x14ac:dyDescent="0.25">
      <c r="A298" s="776" t="s">
        <v>92</v>
      </c>
      <c r="B298" s="2572" t="s">
        <v>3012</v>
      </c>
      <c r="C298" s="2573"/>
      <c r="D298" s="2573"/>
      <c r="E298" s="2573"/>
      <c r="F298" s="2573"/>
      <c r="G298" s="2573"/>
      <c r="H298" s="2573"/>
      <c r="I298" s="2574"/>
    </row>
    <row r="299" spans="1:9" ht="24.95" hidden="1" customHeight="1" x14ac:dyDescent="0.25">
      <c r="A299" s="776" t="s">
        <v>94</v>
      </c>
      <c r="B299" s="2572" t="s">
        <v>3013</v>
      </c>
      <c r="C299" s="2573"/>
      <c r="D299" s="2573"/>
      <c r="E299" s="2573"/>
      <c r="F299" s="2573"/>
      <c r="G299" s="2573"/>
      <c r="H299" s="2573"/>
      <c r="I299" s="2574"/>
    </row>
    <row r="300" spans="1:9" ht="24.95" hidden="1" customHeight="1" x14ac:dyDescent="0.25">
      <c r="A300" s="776" t="s">
        <v>96</v>
      </c>
      <c r="B300" s="2572" t="s">
        <v>435</v>
      </c>
      <c r="C300" s="2573"/>
      <c r="D300" s="2573"/>
      <c r="E300" s="2573"/>
      <c r="F300" s="2573"/>
      <c r="G300" s="2573"/>
      <c r="H300" s="2573"/>
      <c r="I300" s="2574"/>
    </row>
    <row r="301" spans="1:9" ht="24.95" hidden="1" customHeight="1" x14ac:dyDescent="0.25">
      <c r="A301" s="776" t="s">
        <v>98</v>
      </c>
      <c r="B301" s="2572" t="s">
        <v>2957</v>
      </c>
      <c r="C301" s="2573"/>
      <c r="D301" s="2573"/>
      <c r="E301" s="2573"/>
      <c r="F301" s="2573"/>
      <c r="G301" s="2573"/>
      <c r="H301" s="2573"/>
      <c r="I301" s="2574"/>
    </row>
    <row r="302" spans="1:9" ht="24.95" hidden="1" customHeight="1" x14ac:dyDescent="0.25">
      <c r="A302" s="776" t="s">
        <v>100</v>
      </c>
      <c r="B302" s="2572" t="s">
        <v>3014</v>
      </c>
      <c r="C302" s="2573"/>
      <c r="D302" s="2573"/>
      <c r="E302" s="2573"/>
      <c r="F302" s="2573"/>
      <c r="G302" s="2573"/>
      <c r="H302" s="2573"/>
      <c r="I302" s="2574"/>
    </row>
    <row r="303" spans="1:9" ht="24.95" hidden="1" customHeight="1" x14ac:dyDescent="0.25">
      <c r="A303" s="776" t="s">
        <v>101</v>
      </c>
      <c r="B303" s="2575" t="s">
        <v>3015</v>
      </c>
      <c r="C303" s="2576"/>
      <c r="D303" s="2576"/>
      <c r="E303" s="2576"/>
      <c r="F303" s="2576"/>
      <c r="G303" s="2576"/>
      <c r="H303" s="2576"/>
      <c r="I303" s="2577"/>
    </row>
    <row r="304" spans="1:9" ht="24.95" hidden="1" customHeight="1" x14ac:dyDescent="0.25">
      <c r="A304" s="776" t="s">
        <v>103</v>
      </c>
      <c r="B304" s="2575" t="s">
        <v>3016</v>
      </c>
      <c r="C304" s="2576"/>
      <c r="D304" s="2576"/>
      <c r="E304" s="2576"/>
      <c r="F304" s="2576"/>
      <c r="G304" s="2576"/>
      <c r="H304" s="2576"/>
      <c r="I304" s="2577"/>
    </row>
    <row r="305" spans="1:9" ht="24.95" hidden="1" customHeight="1" x14ac:dyDescent="0.25">
      <c r="A305" s="776" t="s">
        <v>105</v>
      </c>
      <c r="B305" s="2575" t="s">
        <v>3017</v>
      </c>
      <c r="C305" s="2576"/>
      <c r="D305" s="2576"/>
      <c r="E305" s="2576"/>
      <c r="F305" s="2576"/>
      <c r="G305" s="2576"/>
      <c r="H305" s="2576"/>
      <c r="I305" s="2577"/>
    </row>
    <row r="306" spans="1:9" ht="24.95" hidden="1" customHeight="1" x14ac:dyDescent="0.25">
      <c r="A306" s="776" t="s">
        <v>107</v>
      </c>
      <c r="B306" s="2578">
        <v>1500000</v>
      </c>
      <c r="C306" s="2579"/>
      <c r="D306" s="2579"/>
      <c r="E306" s="2579"/>
      <c r="F306" s="2579"/>
      <c r="G306" s="2579"/>
      <c r="H306" s="2579"/>
      <c r="I306" s="2580"/>
    </row>
    <row r="307" spans="1:9" ht="24.95" hidden="1" customHeight="1" x14ac:dyDescent="0.25">
      <c r="A307" s="777" t="s">
        <v>108</v>
      </c>
      <c r="B307" s="2575" t="s">
        <v>3018</v>
      </c>
      <c r="C307" s="2576"/>
      <c r="D307" s="2576"/>
      <c r="E307" s="2576"/>
      <c r="F307" s="2576"/>
      <c r="G307" s="2576"/>
      <c r="H307" s="2576"/>
      <c r="I307" s="2577"/>
    </row>
    <row r="308" spans="1:9" ht="24.95" hidden="1" customHeight="1" x14ac:dyDescent="0.25">
      <c r="A308" s="778" t="s">
        <v>110</v>
      </c>
      <c r="B308" s="2575" t="s">
        <v>3019</v>
      </c>
      <c r="C308" s="2576"/>
      <c r="D308" s="2576"/>
      <c r="E308" s="2576"/>
      <c r="F308" s="2576"/>
      <c r="G308" s="2576"/>
      <c r="H308" s="2576"/>
      <c r="I308" s="2577"/>
    </row>
    <row r="309" spans="1:9" ht="24.95" hidden="1" customHeight="1" x14ac:dyDescent="0.25">
      <c r="A309" s="88" t="s">
        <v>112</v>
      </c>
      <c r="B309" s="331" t="s">
        <v>113</v>
      </c>
      <c r="C309" s="331" t="s">
        <v>114</v>
      </c>
      <c r="D309" s="331" t="s">
        <v>115</v>
      </c>
      <c r="E309" s="331" t="s">
        <v>116</v>
      </c>
      <c r="F309" s="331" t="s">
        <v>117</v>
      </c>
      <c r="G309" s="331" t="s">
        <v>118</v>
      </c>
      <c r="H309" s="331" t="s">
        <v>119</v>
      </c>
      <c r="I309" s="726" t="s">
        <v>120</v>
      </c>
    </row>
    <row r="310" spans="1:9" ht="24.95" hidden="1" customHeight="1" x14ac:dyDescent="0.25">
      <c r="A310" s="2581" t="s">
        <v>3020</v>
      </c>
      <c r="B310" s="791">
        <v>1</v>
      </c>
      <c r="C310" s="780" t="s">
        <v>2963</v>
      </c>
      <c r="D310" s="779" t="s">
        <v>572</v>
      </c>
      <c r="E310" s="780" t="s">
        <v>2963</v>
      </c>
      <c r="F310" s="780" t="s">
        <v>2963</v>
      </c>
      <c r="G310" s="802" t="s">
        <v>126</v>
      </c>
      <c r="H310" s="781">
        <v>0</v>
      </c>
      <c r="I310" s="782" t="s">
        <v>2860</v>
      </c>
    </row>
    <row r="311" spans="1:9" ht="35.25" hidden="1" customHeight="1" x14ac:dyDescent="0.25">
      <c r="A311" s="2582"/>
      <c r="B311" s="797">
        <v>2</v>
      </c>
      <c r="C311" s="800" t="s">
        <v>3021</v>
      </c>
      <c r="D311" s="797" t="s">
        <v>2965</v>
      </c>
      <c r="E311" s="800" t="s">
        <v>3021</v>
      </c>
      <c r="F311" s="800" t="s">
        <v>3021</v>
      </c>
      <c r="G311" s="802" t="s">
        <v>126</v>
      </c>
      <c r="H311" s="798">
        <v>300000</v>
      </c>
      <c r="I311" s="803" t="s">
        <v>3022</v>
      </c>
    </row>
    <row r="312" spans="1:9" ht="51.75" hidden="1" customHeight="1" x14ac:dyDescent="0.25">
      <c r="A312" s="2582"/>
      <c r="B312" s="797">
        <v>3</v>
      </c>
      <c r="C312" s="800" t="s">
        <v>3023</v>
      </c>
      <c r="D312" s="797" t="s">
        <v>2970</v>
      </c>
      <c r="E312" s="800" t="s">
        <v>3023</v>
      </c>
      <c r="F312" s="800" t="s">
        <v>3023</v>
      </c>
      <c r="G312" s="802" t="s">
        <v>126</v>
      </c>
      <c r="H312" s="798">
        <v>500000</v>
      </c>
      <c r="I312" s="803" t="s">
        <v>3022</v>
      </c>
    </row>
    <row r="313" spans="1:9" ht="48.75" hidden="1" customHeight="1" x14ac:dyDescent="0.25">
      <c r="A313" s="2583"/>
      <c r="B313" s="794">
        <v>4</v>
      </c>
      <c r="C313" s="793" t="s">
        <v>3024</v>
      </c>
      <c r="D313" s="794" t="s">
        <v>2965</v>
      </c>
      <c r="E313" s="793" t="s">
        <v>3024</v>
      </c>
      <c r="F313" s="793" t="s">
        <v>3024</v>
      </c>
      <c r="G313" s="802" t="s">
        <v>126</v>
      </c>
      <c r="H313" s="804">
        <v>700000</v>
      </c>
      <c r="I313" s="805" t="s">
        <v>3025</v>
      </c>
    </row>
    <row r="315" spans="1:9" ht="24.95" customHeight="1" x14ac:dyDescent="0.25">
      <c r="A315" s="188" t="s">
        <v>86</v>
      </c>
      <c r="B315" s="2012" t="s">
        <v>2927</v>
      </c>
      <c r="C315" s="2013"/>
      <c r="D315" s="2013"/>
      <c r="E315" s="2013"/>
      <c r="F315" s="2013"/>
      <c r="G315" s="2013"/>
      <c r="H315" s="2013"/>
      <c r="I315" s="2014"/>
    </row>
    <row r="316" spans="1:9" ht="24.95" customHeight="1" x14ac:dyDescent="0.25">
      <c r="A316" s="188" t="s">
        <v>88</v>
      </c>
      <c r="B316" s="2012" t="s">
        <v>2351</v>
      </c>
      <c r="C316" s="2013"/>
      <c r="D316" s="2013"/>
      <c r="E316" s="2013"/>
      <c r="F316" s="2013"/>
      <c r="G316" s="2013"/>
      <c r="H316" s="2013"/>
      <c r="I316" s="2014"/>
    </row>
    <row r="317" spans="1:9" ht="24.95" customHeight="1" x14ac:dyDescent="0.25">
      <c r="A317" s="188" t="s">
        <v>90</v>
      </c>
      <c r="B317" s="2012" t="s">
        <v>2826</v>
      </c>
      <c r="C317" s="2013"/>
      <c r="D317" s="2013"/>
      <c r="E317" s="2013"/>
      <c r="F317" s="2013"/>
      <c r="G317" s="2013"/>
      <c r="H317" s="2013"/>
      <c r="I317" s="2014"/>
    </row>
    <row r="318" spans="1:9" ht="24.95" customHeight="1" x14ac:dyDescent="0.25">
      <c r="A318" s="74" t="s">
        <v>92</v>
      </c>
      <c r="B318" s="2012" t="s">
        <v>3026</v>
      </c>
      <c r="C318" s="2013"/>
      <c r="D318" s="2013"/>
      <c r="E318" s="2013"/>
      <c r="F318" s="2013"/>
      <c r="G318" s="2013"/>
      <c r="H318" s="2013"/>
      <c r="I318" s="2014"/>
    </row>
    <row r="319" spans="1:9" ht="24.95" customHeight="1" x14ac:dyDescent="0.25">
      <c r="A319" s="188" t="s">
        <v>94</v>
      </c>
      <c r="B319" s="2012" t="s">
        <v>3027</v>
      </c>
      <c r="C319" s="2013"/>
      <c r="D319" s="2013"/>
      <c r="E319" s="2013"/>
      <c r="F319" s="2013"/>
      <c r="G319" s="2013"/>
      <c r="H319" s="2013"/>
      <c r="I319" s="2014"/>
    </row>
    <row r="320" spans="1:9" ht="24.95" customHeight="1" x14ac:dyDescent="0.25">
      <c r="A320" s="188" t="s">
        <v>96</v>
      </c>
      <c r="B320" s="2012" t="s">
        <v>435</v>
      </c>
      <c r="C320" s="2013"/>
      <c r="D320" s="2013"/>
      <c r="E320" s="2013"/>
      <c r="F320" s="2013"/>
      <c r="G320" s="2013"/>
      <c r="H320" s="2013"/>
      <c r="I320" s="2014"/>
    </row>
    <row r="321" spans="1:9" ht="24.95" customHeight="1" x14ac:dyDescent="0.25">
      <c r="A321" s="188" t="s">
        <v>98</v>
      </c>
      <c r="B321" s="2012" t="s">
        <v>2957</v>
      </c>
      <c r="C321" s="2013"/>
      <c r="D321" s="2013"/>
      <c r="E321" s="2013"/>
      <c r="F321" s="2013"/>
      <c r="G321" s="2013"/>
      <c r="H321" s="2013"/>
      <c r="I321" s="2014"/>
    </row>
    <row r="322" spans="1:9" ht="24.95" customHeight="1" x14ac:dyDescent="0.25">
      <c r="A322" s="188" t="s">
        <v>100</v>
      </c>
      <c r="B322" s="2012" t="s">
        <v>3028</v>
      </c>
      <c r="C322" s="2013"/>
      <c r="D322" s="2013"/>
      <c r="E322" s="2013"/>
      <c r="F322" s="2013"/>
      <c r="G322" s="2013"/>
      <c r="H322" s="2013"/>
      <c r="I322" s="2014"/>
    </row>
    <row r="323" spans="1:9" ht="24.95" customHeight="1" x14ac:dyDescent="0.25">
      <c r="A323" s="74" t="s">
        <v>101</v>
      </c>
      <c r="B323" s="2113" t="s">
        <v>3029</v>
      </c>
      <c r="C323" s="2114"/>
      <c r="D323" s="2114"/>
      <c r="E323" s="2114"/>
      <c r="F323" s="2114"/>
      <c r="G323" s="2114"/>
      <c r="H323" s="2114"/>
      <c r="I323" s="2115"/>
    </row>
    <row r="324" spans="1:9" ht="24.95" customHeight="1" x14ac:dyDescent="0.25">
      <c r="A324" s="74" t="s">
        <v>103</v>
      </c>
      <c r="B324" s="2113" t="s">
        <v>3030</v>
      </c>
      <c r="C324" s="2114"/>
      <c r="D324" s="2114"/>
      <c r="E324" s="2114"/>
      <c r="F324" s="2114"/>
      <c r="G324" s="2114"/>
      <c r="H324" s="2114"/>
      <c r="I324" s="2115"/>
    </row>
    <row r="325" spans="1:9" ht="24.95" customHeight="1" x14ac:dyDescent="0.25">
      <c r="A325" s="188" t="s">
        <v>105</v>
      </c>
      <c r="B325" s="2113" t="s">
        <v>3031</v>
      </c>
      <c r="C325" s="2114"/>
      <c r="D325" s="2114"/>
      <c r="E325" s="2114"/>
      <c r="F325" s="2114"/>
      <c r="G325" s="2114"/>
      <c r="H325" s="2114"/>
      <c r="I325" s="2115"/>
    </row>
    <row r="326" spans="1:9" ht="24.95" customHeight="1" x14ac:dyDescent="0.25">
      <c r="A326" s="74" t="s">
        <v>107</v>
      </c>
      <c r="B326" s="2383">
        <v>1500000</v>
      </c>
      <c r="C326" s="2384"/>
      <c r="D326" s="2384"/>
      <c r="E326" s="2384"/>
      <c r="F326" s="2384"/>
      <c r="G326" s="2384"/>
      <c r="H326" s="2384"/>
      <c r="I326" s="2385"/>
    </row>
    <row r="327" spans="1:9" ht="24.95" customHeight="1" x14ac:dyDescent="0.25">
      <c r="A327" s="189" t="s">
        <v>108</v>
      </c>
      <c r="B327" s="2113" t="s">
        <v>3032</v>
      </c>
      <c r="C327" s="2114"/>
      <c r="D327" s="2114"/>
      <c r="E327" s="2114"/>
      <c r="F327" s="2114"/>
      <c r="G327" s="2114"/>
      <c r="H327" s="2114"/>
      <c r="I327" s="2115"/>
    </row>
    <row r="328" spans="1:9" ht="24.95" customHeight="1" x14ac:dyDescent="0.25">
      <c r="A328" s="190" t="s">
        <v>110</v>
      </c>
      <c r="B328" s="2113" t="s">
        <v>3033</v>
      </c>
      <c r="C328" s="2114"/>
      <c r="D328" s="2114"/>
      <c r="E328" s="2114"/>
      <c r="F328" s="2114"/>
      <c r="G328" s="2114"/>
      <c r="H328" s="2114"/>
      <c r="I328" s="2115"/>
    </row>
    <row r="329" spans="1:9" ht="24.95" customHeight="1" thickBot="1" x14ac:dyDescent="0.3">
      <c r="A329" s="88" t="s">
        <v>112</v>
      </c>
      <c r="B329" s="331" t="s">
        <v>113</v>
      </c>
      <c r="C329" s="331" t="s">
        <v>114</v>
      </c>
      <c r="D329" s="331" t="s">
        <v>115</v>
      </c>
      <c r="E329" s="331" t="s">
        <v>116</v>
      </c>
      <c r="F329" s="331" t="s">
        <v>117</v>
      </c>
      <c r="G329" s="331" t="s">
        <v>118</v>
      </c>
      <c r="H329" s="331" t="s">
        <v>119</v>
      </c>
      <c r="I329" s="726" t="s">
        <v>120</v>
      </c>
    </row>
    <row r="330" spans="1:9" s="330" customFormat="1" ht="39.950000000000003" customHeight="1" x14ac:dyDescent="0.25">
      <c r="A330" s="2584" t="s">
        <v>3034</v>
      </c>
      <c r="B330" s="71">
        <v>1</v>
      </c>
      <c r="C330" s="1398" t="s">
        <v>5558</v>
      </c>
      <c r="D330" s="1392" t="s">
        <v>572</v>
      </c>
      <c r="E330" s="1398" t="s">
        <v>1695</v>
      </c>
      <c r="F330" s="1391" t="s">
        <v>2855</v>
      </c>
      <c r="G330" s="1398" t="s">
        <v>538</v>
      </c>
      <c r="H330" s="806">
        <v>0</v>
      </c>
      <c r="I330" s="463" t="s">
        <v>3036</v>
      </c>
    </row>
    <row r="331" spans="1:9" s="330" customFormat="1" ht="39.950000000000003" customHeight="1" x14ac:dyDescent="0.25">
      <c r="A331" s="2585"/>
      <c r="B331" s="71">
        <v>2</v>
      </c>
      <c r="C331" s="455" t="s">
        <v>3037</v>
      </c>
      <c r="D331" s="611" t="s">
        <v>2984</v>
      </c>
      <c r="E331" s="611" t="s">
        <v>3038</v>
      </c>
      <c r="F331" s="611" t="s">
        <v>3039</v>
      </c>
      <c r="G331" s="611" t="s">
        <v>126</v>
      </c>
      <c r="H331" s="806">
        <v>250000</v>
      </c>
      <c r="I331" s="611" t="s">
        <v>3040</v>
      </c>
    </row>
    <row r="332" spans="1:9" s="330" customFormat="1" ht="39.950000000000003" customHeight="1" x14ac:dyDescent="0.25">
      <c r="A332" s="2585"/>
      <c r="B332" s="71">
        <v>3</v>
      </c>
      <c r="C332" s="93" t="s">
        <v>3041</v>
      </c>
      <c r="D332" s="611" t="s">
        <v>2988</v>
      </c>
      <c r="E332" s="93" t="s">
        <v>3042</v>
      </c>
      <c r="F332" s="611" t="s">
        <v>2886</v>
      </c>
      <c r="G332" s="611" t="s">
        <v>126</v>
      </c>
      <c r="H332" s="806">
        <v>800000</v>
      </c>
      <c r="I332" s="611" t="s">
        <v>1616</v>
      </c>
    </row>
    <row r="333" spans="1:9" ht="39.950000000000003" customHeight="1" thickBot="1" x14ac:dyDescent="0.3">
      <c r="A333" s="2586"/>
      <c r="B333" s="739">
        <v>4</v>
      </c>
      <c r="C333" s="307" t="s">
        <v>3043</v>
      </c>
      <c r="D333" s="807" t="s">
        <v>2988</v>
      </c>
      <c r="E333" s="808" t="s">
        <v>3042</v>
      </c>
      <c r="F333" s="345" t="s">
        <v>3044</v>
      </c>
      <c r="G333" s="807" t="s">
        <v>126</v>
      </c>
      <c r="H333" s="775">
        <v>450000</v>
      </c>
      <c r="I333" s="345" t="s">
        <v>3045</v>
      </c>
    </row>
    <row r="334" spans="1:9" ht="24.95" customHeight="1" x14ac:dyDescent="0.25">
      <c r="B334" s="50" t="s">
        <v>521</v>
      </c>
      <c r="H334" s="729"/>
    </row>
    <row r="335" spans="1:9" ht="24.95" customHeight="1" x14ac:dyDescent="0.25">
      <c r="A335" s="188" t="s">
        <v>86</v>
      </c>
      <c r="B335" s="2012" t="s">
        <v>2927</v>
      </c>
      <c r="C335" s="2013"/>
      <c r="D335" s="2013"/>
      <c r="E335" s="2013"/>
      <c r="F335" s="2013"/>
      <c r="G335" s="2013"/>
      <c r="H335" s="2013"/>
      <c r="I335" s="2014"/>
    </row>
    <row r="336" spans="1:9" ht="24.95" customHeight="1" x14ac:dyDescent="0.25">
      <c r="A336" s="188" t="s">
        <v>88</v>
      </c>
      <c r="B336" s="2012" t="s">
        <v>2351</v>
      </c>
      <c r="C336" s="2013"/>
      <c r="D336" s="2013"/>
      <c r="E336" s="2013"/>
      <c r="F336" s="2013"/>
      <c r="G336" s="2013"/>
      <c r="H336" s="2013"/>
      <c r="I336" s="2014"/>
    </row>
    <row r="337" spans="1:9" ht="24.95" customHeight="1" x14ac:dyDescent="0.25">
      <c r="A337" s="188" t="s">
        <v>90</v>
      </c>
      <c r="B337" s="2012" t="s">
        <v>2826</v>
      </c>
      <c r="C337" s="2013"/>
      <c r="D337" s="2013"/>
      <c r="E337" s="2013"/>
      <c r="F337" s="2013"/>
      <c r="G337" s="2013"/>
      <c r="H337" s="2013"/>
      <c r="I337" s="2014"/>
    </row>
    <row r="338" spans="1:9" ht="24.95" customHeight="1" x14ac:dyDescent="0.25">
      <c r="A338" s="74" t="s">
        <v>92</v>
      </c>
      <c r="B338" s="2012" t="s">
        <v>3046</v>
      </c>
      <c r="C338" s="2013"/>
      <c r="D338" s="2013"/>
      <c r="E338" s="2013"/>
      <c r="F338" s="2013"/>
      <c r="G338" s="2013"/>
      <c r="H338" s="2013"/>
      <c r="I338" s="2014"/>
    </row>
    <row r="339" spans="1:9" ht="24.95" customHeight="1" x14ac:dyDescent="0.25">
      <c r="A339" s="188" t="s">
        <v>94</v>
      </c>
      <c r="B339" s="2012" t="s">
        <v>3047</v>
      </c>
      <c r="C339" s="2013"/>
      <c r="D339" s="2013"/>
      <c r="E339" s="2013"/>
      <c r="F339" s="2013"/>
      <c r="G339" s="2013"/>
      <c r="H339" s="2013"/>
      <c r="I339" s="2014"/>
    </row>
    <row r="340" spans="1:9" ht="24.95" customHeight="1" x14ac:dyDescent="0.25">
      <c r="A340" s="188" t="s">
        <v>1739</v>
      </c>
      <c r="B340" s="2012" t="s">
        <v>97</v>
      </c>
      <c r="C340" s="2013"/>
      <c r="D340" s="2013"/>
      <c r="E340" s="2013"/>
      <c r="F340" s="2013"/>
      <c r="G340" s="2013"/>
      <c r="H340" s="2013"/>
      <c r="I340" s="2014"/>
    </row>
    <row r="341" spans="1:9" ht="24.95" customHeight="1" x14ac:dyDescent="0.25">
      <c r="A341" s="188" t="s">
        <v>98</v>
      </c>
      <c r="B341" s="2012" t="s">
        <v>2957</v>
      </c>
      <c r="C341" s="2013"/>
      <c r="D341" s="2013"/>
      <c r="E341" s="2013"/>
      <c r="F341" s="2013"/>
      <c r="G341" s="2013"/>
      <c r="H341" s="2013"/>
      <c r="I341" s="2014"/>
    </row>
    <row r="342" spans="1:9" ht="24.95" customHeight="1" x14ac:dyDescent="0.25">
      <c r="A342" s="188" t="s">
        <v>100</v>
      </c>
      <c r="B342" s="2012" t="s">
        <v>3048</v>
      </c>
      <c r="C342" s="2013"/>
      <c r="D342" s="2013"/>
      <c r="E342" s="2013"/>
      <c r="F342" s="2013"/>
      <c r="G342" s="2013"/>
      <c r="H342" s="2013"/>
      <c r="I342" s="2014"/>
    </row>
    <row r="343" spans="1:9" ht="24.95" customHeight="1" x14ac:dyDescent="0.25">
      <c r="A343" s="74" t="s">
        <v>101</v>
      </c>
      <c r="B343" s="2113" t="s">
        <v>3049</v>
      </c>
      <c r="C343" s="2114"/>
      <c r="D343" s="2114"/>
      <c r="E343" s="2114"/>
      <c r="F343" s="2114"/>
      <c r="G343" s="2114"/>
      <c r="H343" s="2114"/>
      <c r="I343" s="2115"/>
    </row>
    <row r="344" spans="1:9" ht="24.95" customHeight="1" x14ac:dyDescent="0.25">
      <c r="A344" s="74" t="s">
        <v>103</v>
      </c>
      <c r="B344" s="2113" t="s">
        <v>3050</v>
      </c>
      <c r="C344" s="2114"/>
      <c r="D344" s="2114"/>
      <c r="E344" s="2114"/>
      <c r="F344" s="2114"/>
      <c r="G344" s="2114"/>
      <c r="H344" s="2114"/>
      <c r="I344" s="2115"/>
    </row>
    <row r="345" spans="1:9" ht="24.95" customHeight="1" x14ac:dyDescent="0.25">
      <c r="A345" s="188" t="s">
        <v>105</v>
      </c>
      <c r="B345" s="2113" t="s">
        <v>3051</v>
      </c>
      <c r="C345" s="2114"/>
      <c r="D345" s="2114"/>
      <c r="E345" s="2114"/>
      <c r="F345" s="2114"/>
      <c r="G345" s="2114"/>
      <c r="H345" s="2114"/>
      <c r="I345" s="2115"/>
    </row>
    <row r="346" spans="1:9" ht="24.95" customHeight="1" x14ac:dyDescent="0.25">
      <c r="A346" s="74" t="s">
        <v>107</v>
      </c>
      <c r="B346" s="2587">
        <v>1500000</v>
      </c>
      <c r="C346" s="2588"/>
      <c r="D346" s="2588"/>
      <c r="E346" s="2588"/>
      <c r="F346" s="2588"/>
      <c r="G346" s="2588"/>
      <c r="H346" s="2588"/>
      <c r="I346" s="2589"/>
    </row>
    <row r="347" spans="1:9" ht="24.95" customHeight="1" x14ac:dyDescent="0.25">
      <c r="A347" s="189" t="s">
        <v>108</v>
      </c>
      <c r="B347" s="2113" t="s">
        <v>3052</v>
      </c>
      <c r="C347" s="2114"/>
      <c r="D347" s="2114"/>
      <c r="E347" s="2114"/>
      <c r="F347" s="2114"/>
      <c r="G347" s="2114"/>
      <c r="H347" s="2114"/>
      <c r="I347" s="2115"/>
    </row>
    <row r="348" spans="1:9" ht="24.95" customHeight="1" x14ac:dyDescent="0.25">
      <c r="A348" s="190" t="s">
        <v>110</v>
      </c>
      <c r="B348" s="2113" t="s">
        <v>3053</v>
      </c>
      <c r="C348" s="2114"/>
      <c r="D348" s="2114"/>
      <c r="E348" s="2114"/>
      <c r="F348" s="2114"/>
      <c r="G348" s="2114"/>
      <c r="H348" s="2114"/>
      <c r="I348" s="2115"/>
    </row>
    <row r="349" spans="1:9" ht="24.95" customHeight="1" thickBot="1" x14ac:dyDescent="0.3">
      <c r="A349" s="88" t="s">
        <v>112</v>
      </c>
      <c r="B349" s="331" t="s">
        <v>113</v>
      </c>
      <c r="C349" s="331" t="s">
        <v>114</v>
      </c>
      <c r="D349" s="331" t="s">
        <v>115</v>
      </c>
      <c r="E349" s="331" t="s">
        <v>116</v>
      </c>
      <c r="F349" s="331" t="s">
        <v>117</v>
      </c>
      <c r="G349" s="331" t="s">
        <v>118</v>
      </c>
      <c r="H349" s="331" t="s">
        <v>119</v>
      </c>
      <c r="I349" s="726" t="s">
        <v>120</v>
      </c>
    </row>
    <row r="350" spans="1:9" s="813" customFormat="1" ht="24.95" customHeight="1" x14ac:dyDescent="0.25">
      <c r="A350" s="2214" t="s">
        <v>3054</v>
      </c>
      <c r="B350" s="809">
        <v>1</v>
      </c>
      <c r="C350" s="810" t="s">
        <v>3055</v>
      </c>
      <c r="D350" s="810" t="s">
        <v>3035</v>
      </c>
      <c r="E350" s="810" t="s">
        <v>3055</v>
      </c>
      <c r="F350" s="810" t="s">
        <v>3055</v>
      </c>
      <c r="G350" s="810" t="s">
        <v>126</v>
      </c>
      <c r="H350" s="811">
        <v>500000</v>
      </c>
      <c r="I350" s="812" t="s">
        <v>3056</v>
      </c>
    </row>
    <row r="351" spans="1:9" s="813" customFormat="1" ht="24.95" customHeight="1" x14ac:dyDescent="0.25">
      <c r="A351" s="2117"/>
      <c r="B351" s="814">
        <v>2</v>
      </c>
      <c r="C351" s="611" t="s">
        <v>3057</v>
      </c>
      <c r="D351" s="303" t="s">
        <v>3058</v>
      </c>
      <c r="E351" s="611" t="s">
        <v>3057</v>
      </c>
      <c r="F351" s="611" t="s">
        <v>3057</v>
      </c>
      <c r="G351" s="611" t="s">
        <v>126</v>
      </c>
      <c r="H351" s="815">
        <v>1000000</v>
      </c>
      <c r="I351" s="816" t="s">
        <v>3059</v>
      </c>
    </row>
    <row r="352" spans="1:9" s="813" customFormat="1" ht="24.95" customHeight="1" x14ac:dyDescent="0.25">
      <c r="A352" s="2117"/>
      <c r="B352" s="814">
        <v>3</v>
      </c>
      <c r="C352" s="611" t="s">
        <v>572</v>
      </c>
      <c r="D352" s="611" t="s">
        <v>572</v>
      </c>
      <c r="E352" s="611" t="s">
        <v>572</v>
      </c>
      <c r="F352" s="611" t="s">
        <v>572</v>
      </c>
      <c r="G352" s="611" t="s">
        <v>572</v>
      </c>
      <c r="H352" s="611" t="s">
        <v>572</v>
      </c>
      <c r="I352" s="816" t="s">
        <v>572</v>
      </c>
    </row>
    <row r="353" spans="1:9" s="813" customFormat="1" ht="24.95" customHeight="1" thickBot="1" x14ac:dyDescent="0.3">
      <c r="A353" s="2367"/>
      <c r="B353" s="817">
        <v>4</v>
      </c>
      <c r="C353" s="807" t="s">
        <v>572</v>
      </c>
      <c r="D353" s="807" t="s">
        <v>572</v>
      </c>
      <c r="E353" s="807" t="s">
        <v>572</v>
      </c>
      <c r="F353" s="807" t="s">
        <v>572</v>
      </c>
      <c r="G353" s="807" t="s">
        <v>572</v>
      </c>
      <c r="H353" s="807" t="s">
        <v>572</v>
      </c>
      <c r="I353" s="818" t="s">
        <v>572</v>
      </c>
    </row>
    <row r="354" spans="1:9" ht="24.95" hidden="1" customHeight="1" x14ac:dyDescent="0.25">
      <c r="A354" s="2592" t="s">
        <v>3060</v>
      </c>
      <c r="B354" s="2593"/>
      <c r="C354" s="2593"/>
      <c r="D354" s="2593"/>
      <c r="E354" s="2593"/>
      <c r="F354" s="2593"/>
      <c r="G354" s="2593"/>
      <c r="H354" s="2593"/>
      <c r="I354" s="2594"/>
    </row>
    <row r="355" spans="1:9" ht="24.95" hidden="1" customHeight="1" x14ac:dyDescent="0.25">
      <c r="A355" s="819" t="s">
        <v>345</v>
      </c>
      <c r="B355" s="2572" t="s">
        <v>2825</v>
      </c>
      <c r="C355" s="2573"/>
      <c r="D355" s="2573"/>
      <c r="E355" s="2573"/>
      <c r="F355" s="2573"/>
      <c r="G355" s="2573"/>
      <c r="H355" s="2573"/>
      <c r="I355" s="2590"/>
    </row>
    <row r="356" spans="1:9" ht="24.95" hidden="1" customHeight="1" x14ac:dyDescent="0.25">
      <c r="A356" s="819" t="s">
        <v>1960</v>
      </c>
      <c r="B356" s="2572" t="s">
        <v>2465</v>
      </c>
      <c r="C356" s="2573"/>
      <c r="D356" s="2573"/>
      <c r="E356" s="2573"/>
      <c r="F356" s="2573"/>
      <c r="G356" s="2573"/>
      <c r="H356" s="2573"/>
      <c r="I356" s="2590"/>
    </row>
    <row r="357" spans="1:9" ht="24.95" hidden="1" customHeight="1" x14ac:dyDescent="0.25">
      <c r="A357" s="819" t="s">
        <v>90</v>
      </c>
      <c r="B357" s="2572" t="s">
        <v>2826</v>
      </c>
      <c r="C357" s="2573"/>
      <c r="D357" s="2573"/>
      <c r="E357" s="2573"/>
      <c r="F357" s="2573"/>
      <c r="G357" s="2573"/>
      <c r="H357" s="2573"/>
      <c r="I357" s="2590"/>
    </row>
    <row r="358" spans="1:9" ht="24.95" hidden="1" customHeight="1" x14ac:dyDescent="0.25">
      <c r="A358" s="819" t="s">
        <v>92</v>
      </c>
      <c r="B358" s="2572" t="s">
        <v>3061</v>
      </c>
      <c r="C358" s="2573"/>
      <c r="D358" s="2573"/>
      <c r="E358" s="2573"/>
      <c r="F358" s="2573"/>
      <c r="G358" s="2573"/>
      <c r="H358" s="2573"/>
      <c r="I358" s="2590"/>
    </row>
    <row r="359" spans="1:9" ht="24.95" hidden="1" customHeight="1" x14ac:dyDescent="0.25">
      <c r="A359" s="819" t="s">
        <v>94</v>
      </c>
      <c r="B359" s="2572" t="s">
        <v>3062</v>
      </c>
      <c r="C359" s="2573"/>
      <c r="D359" s="2573"/>
      <c r="E359" s="2573"/>
      <c r="F359" s="2573"/>
      <c r="G359" s="2573"/>
      <c r="H359" s="2573"/>
      <c r="I359" s="2590"/>
    </row>
    <row r="360" spans="1:9" ht="24.95" hidden="1" customHeight="1" x14ac:dyDescent="0.25">
      <c r="A360" s="819" t="s">
        <v>3063</v>
      </c>
      <c r="B360" s="2572" t="s">
        <v>435</v>
      </c>
      <c r="C360" s="2573"/>
      <c r="D360" s="2573"/>
      <c r="E360" s="2573"/>
      <c r="F360" s="2573"/>
      <c r="G360" s="2573"/>
      <c r="H360" s="2573"/>
      <c r="I360" s="2590"/>
    </row>
    <row r="361" spans="1:9" ht="24.95" hidden="1" customHeight="1" x14ac:dyDescent="0.25">
      <c r="A361" s="819" t="s">
        <v>98</v>
      </c>
      <c r="B361" s="2572" t="s">
        <v>1071</v>
      </c>
      <c r="C361" s="2573"/>
      <c r="D361" s="2573"/>
      <c r="E361" s="2573"/>
      <c r="F361" s="2573"/>
      <c r="G361" s="2573"/>
      <c r="H361" s="2573"/>
      <c r="I361" s="2590"/>
    </row>
    <row r="362" spans="1:9" ht="24.95" hidden="1" customHeight="1" x14ac:dyDescent="0.25">
      <c r="A362" s="819" t="s">
        <v>100</v>
      </c>
      <c r="B362" s="2572" t="s">
        <v>3064</v>
      </c>
      <c r="C362" s="2573"/>
      <c r="D362" s="2573"/>
      <c r="E362" s="2573"/>
      <c r="F362" s="2573"/>
      <c r="G362" s="2573"/>
      <c r="H362" s="2573"/>
      <c r="I362" s="2590"/>
    </row>
    <row r="363" spans="1:9" ht="24.95" hidden="1" customHeight="1" x14ac:dyDescent="0.25">
      <c r="A363" s="819" t="s">
        <v>101</v>
      </c>
      <c r="B363" s="2575" t="s">
        <v>3065</v>
      </c>
      <c r="C363" s="2576"/>
      <c r="D363" s="2576"/>
      <c r="E363" s="2576"/>
      <c r="F363" s="2576"/>
      <c r="G363" s="2576"/>
      <c r="H363" s="2576"/>
      <c r="I363" s="2591"/>
    </row>
    <row r="364" spans="1:9" ht="24.95" hidden="1" customHeight="1" x14ac:dyDescent="0.25">
      <c r="A364" s="819" t="s">
        <v>103</v>
      </c>
      <c r="B364" s="2572" t="s">
        <v>3066</v>
      </c>
      <c r="C364" s="2573"/>
      <c r="D364" s="2573"/>
      <c r="E364" s="2573"/>
      <c r="F364" s="2573"/>
      <c r="G364" s="2573"/>
      <c r="H364" s="2573"/>
      <c r="I364" s="2590"/>
    </row>
    <row r="365" spans="1:9" ht="24.95" hidden="1" customHeight="1" x14ac:dyDescent="0.25">
      <c r="A365" s="819" t="s">
        <v>105</v>
      </c>
      <c r="B365" s="2572" t="s">
        <v>3067</v>
      </c>
      <c r="C365" s="2573"/>
      <c r="D365" s="2573"/>
      <c r="E365" s="2573"/>
      <c r="F365" s="2573"/>
      <c r="G365" s="2573"/>
      <c r="H365" s="2573"/>
      <c r="I365" s="2590"/>
    </row>
    <row r="366" spans="1:9" ht="24.95" hidden="1" customHeight="1" x14ac:dyDescent="0.25">
      <c r="A366" s="819" t="s">
        <v>107</v>
      </c>
      <c r="B366" s="2595">
        <v>1000000</v>
      </c>
      <c r="C366" s="2596"/>
      <c r="D366" s="2596"/>
      <c r="E366" s="2596"/>
      <c r="F366" s="2596"/>
      <c r="G366" s="2596"/>
      <c r="H366" s="2596"/>
      <c r="I366" s="2597"/>
    </row>
    <row r="367" spans="1:9" ht="24.95" hidden="1" customHeight="1" x14ac:dyDescent="0.25">
      <c r="A367" s="820" t="s">
        <v>108</v>
      </c>
      <c r="B367" s="2572" t="s">
        <v>3068</v>
      </c>
      <c r="C367" s="2573"/>
      <c r="D367" s="2573"/>
      <c r="E367" s="2573"/>
      <c r="F367" s="2573"/>
      <c r="G367" s="2573"/>
      <c r="H367" s="2573"/>
      <c r="I367" s="2590"/>
    </row>
    <row r="368" spans="1:9" ht="24.95" hidden="1" customHeight="1" x14ac:dyDescent="0.25">
      <c r="A368" s="821" t="s">
        <v>110</v>
      </c>
      <c r="B368" s="2572" t="s">
        <v>3069</v>
      </c>
      <c r="C368" s="2573"/>
      <c r="D368" s="2573"/>
      <c r="E368" s="2573"/>
      <c r="F368" s="2573"/>
      <c r="G368" s="2573"/>
      <c r="H368" s="2573"/>
      <c r="I368" s="2590"/>
    </row>
    <row r="369" spans="1:9" ht="24.95" hidden="1" customHeight="1" x14ac:dyDescent="0.25">
      <c r="A369" s="331" t="s">
        <v>112</v>
      </c>
      <c r="B369" s="331" t="s">
        <v>113</v>
      </c>
      <c r="C369" s="331" t="s">
        <v>114</v>
      </c>
      <c r="D369" s="331" t="s">
        <v>2834</v>
      </c>
      <c r="E369" s="331" t="s">
        <v>116</v>
      </c>
      <c r="F369" s="331" t="s">
        <v>117</v>
      </c>
      <c r="G369" s="331" t="s">
        <v>118</v>
      </c>
      <c r="H369" s="331" t="s">
        <v>119</v>
      </c>
      <c r="I369" s="331" t="s">
        <v>120</v>
      </c>
    </row>
    <row r="370" spans="1:9" ht="24.95" hidden="1" customHeight="1" x14ac:dyDescent="0.25">
      <c r="A370" s="2581" t="s">
        <v>3070</v>
      </c>
      <c r="B370" s="2598">
        <v>1</v>
      </c>
      <c r="C370" s="2600" t="s">
        <v>3071</v>
      </c>
      <c r="D370" s="2602" t="s">
        <v>3072</v>
      </c>
      <c r="E370" s="2600" t="s">
        <v>3071</v>
      </c>
      <c r="F370" s="2600" t="s">
        <v>3071</v>
      </c>
      <c r="G370" s="2600" t="s">
        <v>126</v>
      </c>
      <c r="H370" s="2604">
        <v>0</v>
      </c>
      <c r="I370" s="2606" t="s">
        <v>3073</v>
      </c>
    </row>
    <row r="371" spans="1:9" ht="24.95" hidden="1" customHeight="1" x14ac:dyDescent="0.25">
      <c r="A371" s="2582"/>
      <c r="B371" s="2599"/>
      <c r="C371" s="2601"/>
      <c r="D371" s="2603"/>
      <c r="E371" s="2601"/>
      <c r="F371" s="2601"/>
      <c r="G371" s="2601"/>
      <c r="H371" s="2605"/>
      <c r="I371" s="2607"/>
    </row>
    <row r="372" spans="1:9" ht="24.95" hidden="1" customHeight="1" x14ac:dyDescent="0.25">
      <c r="A372" s="2582"/>
      <c r="B372" s="797">
        <v>2</v>
      </c>
      <c r="C372" s="783" t="s">
        <v>3074</v>
      </c>
      <c r="D372" s="797" t="s">
        <v>3075</v>
      </c>
      <c r="E372" s="783" t="s">
        <v>3074</v>
      </c>
      <c r="F372" s="783" t="s">
        <v>3074</v>
      </c>
      <c r="G372" s="783" t="s">
        <v>126</v>
      </c>
      <c r="H372" s="822">
        <v>0</v>
      </c>
      <c r="I372" s="786" t="s">
        <v>724</v>
      </c>
    </row>
    <row r="373" spans="1:9" ht="24.95" hidden="1" customHeight="1" x14ac:dyDescent="0.25">
      <c r="A373" s="2582"/>
      <c r="B373" s="797">
        <v>3</v>
      </c>
      <c r="C373" s="783" t="s">
        <v>3076</v>
      </c>
      <c r="D373" s="801" t="s">
        <v>3077</v>
      </c>
      <c r="E373" s="783" t="s">
        <v>3076</v>
      </c>
      <c r="F373" s="783" t="s">
        <v>3076</v>
      </c>
      <c r="G373" s="783" t="s">
        <v>126</v>
      </c>
      <c r="H373" s="822">
        <v>0</v>
      </c>
      <c r="I373" s="786" t="s">
        <v>3078</v>
      </c>
    </row>
    <row r="374" spans="1:9" ht="24.95" hidden="1" customHeight="1" x14ac:dyDescent="0.25">
      <c r="A374" s="2583"/>
      <c r="B374" s="794">
        <v>4</v>
      </c>
      <c r="C374" s="787" t="s">
        <v>3079</v>
      </c>
      <c r="D374" s="793" t="s">
        <v>3080</v>
      </c>
      <c r="E374" s="787" t="s">
        <v>3079</v>
      </c>
      <c r="F374" s="787" t="s">
        <v>3079</v>
      </c>
      <c r="G374" s="787" t="s">
        <v>126</v>
      </c>
      <c r="H374" s="823">
        <v>1000000</v>
      </c>
      <c r="I374" s="790" t="s">
        <v>3081</v>
      </c>
    </row>
    <row r="376" spans="1:9" ht="24.95" customHeight="1" x14ac:dyDescent="0.25">
      <c r="A376" s="2592" t="s">
        <v>3060</v>
      </c>
      <c r="B376" s="2593"/>
      <c r="C376" s="2593"/>
      <c r="D376" s="2593"/>
      <c r="E376" s="2593"/>
      <c r="F376" s="2593"/>
      <c r="G376" s="2593"/>
      <c r="H376" s="2593"/>
      <c r="I376" s="2594"/>
    </row>
    <row r="377" spans="1:9" ht="24.95" customHeight="1" x14ac:dyDescent="0.25">
      <c r="A377" s="349" t="s">
        <v>345</v>
      </c>
      <c r="B377" s="2012" t="s">
        <v>2825</v>
      </c>
      <c r="C377" s="2013"/>
      <c r="D377" s="2013"/>
      <c r="E377" s="2013"/>
      <c r="F377" s="2013"/>
      <c r="G377" s="2013"/>
      <c r="H377" s="2013"/>
      <c r="I377" s="2373"/>
    </row>
    <row r="378" spans="1:9" ht="24.95" customHeight="1" x14ac:dyDescent="0.25">
      <c r="A378" s="349" t="s">
        <v>1960</v>
      </c>
      <c r="B378" s="2012" t="s">
        <v>2465</v>
      </c>
      <c r="C378" s="2013"/>
      <c r="D378" s="2013"/>
      <c r="E378" s="2013"/>
      <c r="F378" s="2013"/>
      <c r="G378" s="2013"/>
      <c r="H378" s="2013"/>
      <c r="I378" s="2373"/>
    </row>
    <row r="379" spans="1:9" ht="24.95" customHeight="1" x14ac:dyDescent="0.25">
      <c r="A379" s="349" t="s">
        <v>90</v>
      </c>
      <c r="B379" s="2012" t="s">
        <v>2826</v>
      </c>
      <c r="C379" s="2013"/>
      <c r="D379" s="2013"/>
      <c r="E379" s="2013"/>
      <c r="F379" s="2013"/>
      <c r="G379" s="2013"/>
      <c r="H379" s="2013"/>
      <c r="I379" s="2373"/>
    </row>
    <row r="380" spans="1:9" ht="24.95" customHeight="1" x14ac:dyDescent="0.25">
      <c r="A380" s="350" t="s">
        <v>92</v>
      </c>
      <c r="B380" s="2012" t="s">
        <v>3082</v>
      </c>
      <c r="C380" s="2013"/>
      <c r="D380" s="2013"/>
      <c r="E380" s="2013"/>
      <c r="F380" s="2013"/>
      <c r="G380" s="2013"/>
      <c r="H380" s="2013"/>
      <c r="I380" s="2373"/>
    </row>
    <row r="381" spans="1:9" ht="24.95" customHeight="1" x14ac:dyDescent="0.25">
      <c r="A381" s="349" t="s">
        <v>94</v>
      </c>
      <c r="B381" s="2012" t="s">
        <v>3083</v>
      </c>
      <c r="C381" s="2013"/>
      <c r="D381" s="2013"/>
      <c r="E381" s="2013"/>
      <c r="F381" s="2013"/>
      <c r="G381" s="2013"/>
      <c r="H381" s="2013"/>
      <c r="I381" s="2373"/>
    </row>
    <row r="382" spans="1:9" ht="24.95" customHeight="1" x14ac:dyDescent="0.25">
      <c r="A382" s="349" t="s">
        <v>3063</v>
      </c>
      <c r="B382" s="2012" t="s">
        <v>97</v>
      </c>
      <c r="C382" s="2013"/>
      <c r="D382" s="2013"/>
      <c r="E382" s="2013"/>
      <c r="F382" s="2013"/>
      <c r="G382" s="2013"/>
      <c r="H382" s="2013"/>
      <c r="I382" s="2373"/>
    </row>
    <row r="383" spans="1:9" ht="24.95" customHeight="1" x14ac:dyDescent="0.25">
      <c r="A383" s="349" t="s">
        <v>98</v>
      </c>
      <c r="B383" s="2012" t="s">
        <v>1071</v>
      </c>
      <c r="C383" s="2013"/>
      <c r="D383" s="2013"/>
      <c r="E383" s="2013"/>
      <c r="F383" s="2013"/>
      <c r="G383" s="2013"/>
      <c r="H383" s="2013"/>
      <c r="I383" s="2373"/>
    </row>
    <row r="384" spans="1:9" ht="24.95" customHeight="1" x14ac:dyDescent="0.25">
      <c r="A384" s="349" t="s">
        <v>100</v>
      </c>
      <c r="B384" s="2012" t="s">
        <v>3084</v>
      </c>
      <c r="C384" s="2013"/>
      <c r="D384" s="2013"/>
      <c r="E384" s="2013"/>
      <c r="F384" s="2013"/>
      <c r="G384" s="2013"/>
      <c r="H384" s="2013"/>
      <c r="I384" s="2373"/>
    </row>
    <row r="385" spans="1:9" ht="24.95" customHeight="1" x14ac:dyDescent="0.25">
      <c r="A385" s="350" t="s">
        <v>101</v>
      </c>
      <c r="B385" s="2113" t="s">
        <v>3085</v>
      </c>
      <c r="C385" s="2114"/>
      <c r="D385" s="2114"/>
      <c r="E385" s="2114"/>
      <c r="F385" s="2114"/>
      <c r="G385" s="2114"/>
      <c r="H385" s="2114"/>
      <c r="I385" s="2556"/>
    </row>
    <row r="386" spans="1:9" ht="24.95" customHeight="1" x14ac:dyDescent="0.25">
      <c r="A386" s="350" t="s">
        <v>103</v>
      </c>
      <c r="B386" s="2012" t="s">
        <v>3086</v>
      </c>
      <c r="C386" s="2013"/>
      <c r="D386" s="2013"/>
      <c r="E386" s="2013"/>
      <c r="F386" s="2013"/>
      <c r="G386" s="2013"/>
      <c r="H386" s="2013"/>
      <c r="I386" s="2373"/>
    </row>
    <row r="387" spans="1:9" ht="24.95" customHeight="1" x14ac:dyDescent="0.25">
      <c r="A387" s="349" t="s">
        <v>105</v>
      </c>
      <c r="B387" s="2012" t="s">
        <v>3087</v>
      </c>
      <c r="C387" s="2013"/>
      <c r="D387" s="2013"/>
      <c r="E387" s="2013"/>
      <c r="F387" s="2013"/>
      <c r="G387" s="2013"/>
      <c r="H387" s="2013"/>
      <c r="I387" s="2373"/>
    </row>
    <row r="388" spans="1:9" ht="24.95" customHeight="1" x14ac:dyDescent="0.25">
      <c r="A388" s="350" t="s">
        <v>107</v>
      </c>
      <c r="B388" s="2613">
        <v>1000000</v>
      </c>
      <c r="C388" s="2614"/>
      <c r="D388" s="2614"/>
      <c r="E388" s="2614"/>
      <c r="F388" s="2614"/>
      <c r="G388" s="2614"/>
      <c r="H388" s="2614"/>
      <c r="I388" s="2615"/>
    </row>
    <row r="389" spans="1:9" ht="24.95" customHeight="1" x14ac:dyDescent="0.25">
      <c r="A389" s="351" t="s">
        <v>108</v>
      </c>
      <c r="B389" s="2012" t="s">
        <v>3088</v>
      </c>
      <c r="C389" s="2013"/>
      <c r="D389" s="2013"/>
      <c r="E389" s="2013"/>
      <c r="F389" s="2013"/>
      <c r="G389" s="2013"/>
      <c r="H389" s="2013"/>
      <c r="I389" s="2373"/>
    </row>
    <row r="390" spans="1:9" ht="24.95" customHeight="1" x14ac:dyDescent="0.25">
      <c r="A390" s="352" t="s">
        <v>110</v>
      </c>
      <c r="B390" s="2012" t="s">
        <v>3089</v>
      </c>
      <c r="C390" s="2013"/>
      <c r="D390" s="2013"/>
      <c r="E390" s="2013"/>
      <c r="F390" s="2013"/>
      <c r="G390" s="2013"/>
      <c r="H390" s="2013"/>
      <c r="I390" s="2373"/>
    </row>
    <row r="391" spans="1:9" ht="24.95" customHeight="1" thickBot="1" x14ac:dyDescent="0.3">
      <c r="A391" s="331" t="s">
        <v>112</v>
      </c>
      <c r="B391" s="331" t="s">
        <v>113</v>
      </c>
      <c r="C391" s="331" t="s">
        <v>114</v>
      </c>
      <c r="D391" s="331" t="s">
        <v>2834</v>
      </c>
      <c r="E391" s="331" t="s">
        <v>116</v>
      </c>
      <c r="F391" s="331" t="s">
        <v>117</v>
      </c>
      <c r="G391" s="331" t="s">
        <v>118</v>
      </c>
      <c r="H391" s="331" t="s">
        <v>119</v>
      </c>
      <c r="I391" s="331" t="s">
        <v>120</v>
      </c>
    </row>
    <row r="392" spans="1:9" ht="24.95" customHeight="1" x14ac:dyDescent="0.25">
      <c r="A392" s="2516" t="s">
        <v>3090</v>
      </c>
      <c r="B392" s="2517">
        <v>1</v>
      </c>
      <c r="C392" s="2608" t="s">
        <v>3091</v>
      </c>
      <c r="D392" s="2559" t="s">
        <v>3072</v>
      </c>
      <c r="E392" s="2616" t="s">
        <v>3091</v>
      </c>
      <c r="F392" s="2608" t="s">
        <v>3092</v>
      </c>
      <c r="G392" s="2608" t="s">
        <v>126</v>
      </c>
      <c r="H392" s="2609">
        <v>0</v>
      </c>
      <c r="I392" s="2611" t="s">
        <v>3093</v>
      </c>
    </row>
    <row r="393" spans="1:9" ht="24.95" customHeight="1" x14ac:dyDescent="0.25">
      <c r="A393" s="2204"/>
      <c r="B393" s="2518"/>
      <c r="C393" s="2394"/>
      <c r="D393" s="2412"/>
      <c r="E393" s="2617"/>
      <c r="F393" s="2394"/>
      <c r="G393" s="2394"/>
      <c r="H393" s="2610"/>
      <c r="I393" s="2612"/>
    </row>
    <row r="394" spans="1:9" ht="24.95" customHeight="1" x14ac:dyDescent="0.25">
      <c r="A394" s="2204"/>
      <c r="B394" s="735">
        <v>2</v>
      </c>
      <c r="C394" s="303" t="s">
        <v>3094</v>
      </c>
      <c r="D394" s="824" t="s">
        <v>3075</v>
      </c>
      <c r="E394" s="304" t="s">
        <v>3094</v>
      </c>
      <c r="F394" s="303" t="s">
        <v>3095</v>
      </c>
      <c r="G394" s="303" t="s">
        <v>126</v>
      </c>
      <c r="H394" s="738">
        <v>500000</v>
      </c>
      <c r="I394" s="516" t="s">
        <v>3096</v>
      </c>
    </row>
    <row r="395" spans="1:9" ht="37.5" customHeight="1" x14ac:dyDescent="0.25">
      <c r="A395" s="2204"/>
      <c r="B395" s="735">
        <v>3</v>
      </c>
      <c r="C395" s="303" t="s">
        <v>3097</v>
      </c>
      <c r="D395" s="99" t="s">
        <v>3077</v>
      </c>
      <c r="E395" s="304" t="s">
        <v>3097</v>
      </c>
      <c r="F395" s="303" t="s">
        <v>3098</v>
      </c>
      <c r="G395" s="303" t="s">
        <v>126</v>
      </c>
      <c r="H395" s="738">
        <v>500000</v>
      </c>
      <c r="I395" s="516" t="s">
        <v>1616</v>
      </c>
    </row>
    <row r="396" spans="1:9" ht="56.45" customHeight="1" thickBot="1" x14ac:dyDescent="0.3">
      <c r="A396" s="2205"/>
      <c r="B396" s="739">
        <v>4</v>
      </c>
      <c r="C396" s="825" t="s">
        <v>3097</v>
      </c>
      <c r="D396" s="345" t="s">
        <v>3080</v>
      </c>
      <c r="E396" s="826" t="s">
        <v>3097</v>
      </c>
      <c r="F396" s="303" t="s">
        <v>3099</v>
      </c>
      <c r="G396" s="825" t="s">
        <v>126</v>
      </c>
      <c r="H396" s="741">
        <v>0</v>
      </c>
      <c r="I396" s="574" t="s">
        <v>1616</v>
      </c>
    </row>
    <row r="398" spans="1:9" ht="24.95" customHeight="1" x14ac:dyDescent="0.25">
      <c r="A398" s="2592" t="s">
        <v>3060</v>
      </c>
      <c r="B398" s="2593"/>
      <c r="C398" s="2593"/>
      <c r="D398" s="2593"/>
      <c r="E398" s="2593"/>
      <c r="F398" s="2593"/>
      <c r="G398" s="2593"/>
      <c r="H398" s="2593"/>
      <c r="I398" s="2594"/>
    </row>
    <row r="399" spans="1:9" ht="24.95" customHeight="1" x14ac:dyDescent="0.25">
      <c r="A399" s="349" t="s">
        <v>345</v>
      </c>
      <c r="B399" s="2012" t="s">
        <v>2825</v>
      </c>
      <c r="C399" s="2013"/>
      <c r="D399" s="2013"/>
      <c r="E399" s="2013"/>
      <c r="F399" s="2013"/>
      <c r="G399" s="2013"/>
      <c r="H399" s="2013"/>
      <c r="I399" s="2373"/>
    </row>
    <row r="400" spans="1:9" ht="24.95" customHeight="1" x14ac:dyDescent="0.25">
      <c r="A400" s="349" t="s">
        <v>1960</v>
      </c>
      <c r="B400" s="2012" t="s">
        <v>2465</v>
      </c>
      <c r="C400" s="2013"/>
      <c r="D400" s="2013"/>
      <c r="E400" s="2013"/>
      <c r="F400" s="2013"/>
      <c r="G400" s="2013"/>
      <c r="H400" s="2013"/>
      <c r="I400" s="2373"/>
    </row>
    <row r="401" spans="1:9" ht="24.95" customHeight="1" x14ac:dyDescent="0.25">
      <c r="A401" s="349" t="s">
        <v>90</v>
      </c>
      <c r="B401" s="2012" t="s">
        <v>2826</v>
      </c>
      <c r="C401" s="2013"/>
      <c r="D401" s="2013"/>
      <c r="E401" s="2013"/>
      <c r="F401" s="2013"/>
      <c r="G401" s="2013"/>
      <c r="H401" s="2013"/>
      <c r="I401" s="2373"/>
    </row>
    <row r="402" spans="1:9" ht="24.95" customHeight="1" x14ac:dyDescent="0.25">
      <c r="A402" s="350" t="s">
        <v>92</v>
      </c>
      <c r="B402" s="2012" t="s">
        <v>3100</v>
      </c>
      <c r="C402" s="2013"/>
      <c r="D402" s="2013"/>
      <c r="E402" s="2013"/>
      <c r="F402" s="2013"/>
      <c r="G402" s="2013"/>
      <c r="H402" s="2013"/>
      <c r="I402" s="2373"/>
    </row>
    <row r="403" spans="1:9" ht="24.95" customHeight="1" x14ac:dyDescent="0.25">
      <c r="A403" s="349" t="s">
        <v>94</v>
      </c>
      <c r="B403" s="2012"/>
      <c r="C403" s="2013"/>
      <c r="D403" s="2013"/>
      <c r="E403" s="2013"/>
      <c r="F403" s="2013"/>
      <c r="G403" s="2013"/>
      <c r="H403" s="2013"/>
      <c r="I403" s="2373"/>
    </row>
    <row r="404" spans="1:9" ht="24.95" customHeight="1" x14ac:dyDescent="0.25">
      <c r="A404" s="349" t="s">
        <v>3063</v>
      </c>
      <c r="B404" s="2012" t="s">
        <v>97</v>
      </c>
      <c r="C404" s="2013"/>
      <c r="D404" s="2013"/>
      <c r="E404" s="2013"/>
      <c r="F404" s="2013"/>
      <c r="G404" s="2013"/>
      <c r="H404" s="2013"/>
      <c r="I404" s="2373"/>
    </row>
    <row r="405" spans="1:9" ht="24.95" customHeight="1" x14ac:dyDescent="0.25">
      <c r="A405" s="349" t="s">
        <v>98</v>
      </c>
      <c r="B405" s="2012" t="s">
        <v>1071</v>
      </c>
      <c r="C405" s="2013"/>
      <c r="D405" s="2013"/>
      <c r="E405" s="2013"/>
      <c r="F405" s="2013"/>
      <c r="G405" s="2013"/>
      <c r="H405" s="2013"/>
      <c r="I405" s="2373"/>
    </row>
    <row r="406" spans="1:9" ht="24.95" customHeight="1" x14ac:dyDescent="0.25">
      <c r="A406" s="349" t="s">
        <v>100</v>
      </c>
      <c r="B406" s="2197" t="s">
        <v>3101</v>
      </c>
      <c r="C406" s="2198"/>
      <c r="D406" s="2198"/>
      <c r="E406" s="2198"/>
      <c r="F406" s="2198"/>
      <c r="G406" s="2198"/>
      <c r="H406" s="2198"/>
      <c r="I406" s="2618"/>
    </row>
    <row r="407" spans="1:9" ht="24.95" customHeight="1" x14ac:dyDescent="0.25">
      <c r="A407" s="350" t="s">
        <v>101</v>
      </c>
      <c r="B407" s="2206" t="s">
        <v>3102</v>
      </c>
      <c r="C407" s="2207"/>
      <c r="D407" s="2207"/>
      <c r="E407" s="2207"/>
      <c r="F407" s="2207"/>
      <c r="G407" s="2207"/>
      <c r="H407" s="2207"/>
      <c r="I407" s="2620"/>
    </row>
    <row r="408" spans="1:9" ht="24.95" customHeight="1" x14ac:dyDescent="0.25">
      <c r="A408" s="350" t="s">
        <v>103</v>
      </c>
      <c r="B408" s="2197" t="s">
        <v>3103</v>
      </c>
      <c r="C408" s="2198"/>
      <c r="D408" s="2198"/>
      <c r="E408" s="2198"/>
      <c r="F408" s="2198"/>
      <c r="G408" s="2198"/>
      <c r="H408" s="2198"/>
      <c r="I408" s="2618"/>
    </row>
    <row r="409" spans="1:9" ht="24.95" customHeight="1" x14ac:dyDescent="0.25">
      <c r="A409" s="349" t="s">
        <v>105</v>
      </c>
      <c r="B409" s="2197" t="s">
        <v>3104</v>
      </c>
      <c r="C409" s="2198"/>
      <c r="D409" s="2198"/>
      <c r="E409" s="2198"/>
      <c r="F409" s="2198"/>
      <c r="G409" s="2198"/>
      <c r="H409" s="2198"/>
      <c r="I409" s="2618"/>
    </row>
    <row r="410" spans="1:9" ht="24.95" customHeight="1" x14ac:dyDescent="0.25">
      <c r="A410" s="350" t="s">
        <v>107</v>
      </c>
      <c r="B410" s="2621">
        <v>4500000</v>
      </c>
      <c r="C410" s="2622"/>
      <c r="D410" s="2622"/>
      <c r="E410" s="2622"/>
      <c r="F410" s="2622"/>
      <c r="G410" s="2622"/>
      <c r="H410" s="2622"/>
      <c r="I410" s="2623"/>
    </row>
    <row r="411" spans="1:9" ht="24.95" customHeight="1" x14ac:dyDescent="0.25">
      <c r="A411" s="351" t="s">
        <v>108</v>
      </c>
      <c r="B411" s="2197" t="s">
        <v>3105</v>
      </c>
      <c r="C411" s="2198"/>
      <c r="D411" s="2198"/>
      <c r="E411" s="2198"/>
      <c r="F411" s="2198"/>
      <c r="G411" s="2198"/>
      <c r="H411" s="2198"/>
      <c r="I411" s="2618"/>
    </row>
    <row r="412" spans="1:9" ht="24.95" customHeight="1" x14ac:dyDescent="0.25">
      <c r="A412" s="352" t="s">
        <v>110</v>
      </c>
      <c r="B412" s="2197" t="s">
        <v>3106</v>
      </c>
      <c r="C412" s="2198"/>
      <c r="D412" s="2198"/>
      <c r="E412" s="2198"/>
      <c r="F412" s="2198"/>
      <c r="G412" s="2198"/>
      <c r="H412" s="2198"/>
      <c r="I412" s="2618"/>
    </row>
    <row r="413" spans="1:9" ht="24.95" customHeight="1" thickBot="1" x14ac:dyDescent="0.3">
      <c r="A413" s="331" t="s">
        <v>112</v>
      </c>
      <c r="B413" s="331" t="s">
        <v>113</v>
      </c>
      <c r="C413" s="331" t="s">
        <v>114</v>
      </c>
      <c r="D413" s="331" t="s">
        <v>2834</v>
      </c>
      <c r="E413" s="331" t="s">
        <v>116</v>
      </c>
      <c r="F413" s="331" t="s">
        <v>117</v>
      </c>
      <c r="G413" s="331" t="s">
        <v>118</v>
      </c>
      <c r="H413" s="331" t="s">
        <v>119</v>
      </c>
      <c r="I413" s="331" t="s">
        <v>120</v>
      </c>
    </row>
    <row r="414" spans="1:9" ht="39.950000000000003" customHeight="1" x14ac:dyDescent="0.25">
      <c r="A414" s="2619" t="s">
        <v>3107</v>
      </c>
      <c r="B414" s="827">
        <v>1</v>
      </c>
      <c r="C414" s="828" t="s">
        <v>3108</v>
      </c>
      <c r="D414" s="829" t="s">
        <v>3109</v>
      </c>
      <c r="E414" s="830" t="s">
        <v>3110</v>
      </c>
      <c r="F414" s="828" t="s">
        <v>3092</v>
      </c>
      <c r="G414" s="828" t="s">
        <v>126</v>
      </c>
      <c r="H414" s="831">
        <v>1300000</v>
      </c>
      <c r="I414" s="832" t="s">
        <v>3111</v>
      </c>
    </row>
    <row r="415" spans="1:9" ht="39.950000000000003" customHeight="1" x14ac:dyDescent="0.25">
      <c r="A415" s="2431"/>
      <c r="B415" s="204">
        <v>2</v>
      </c>
      <c r="C415" s="833" t="s">
        <v>3108</v>
      </c>
      <c r="D415" s="834" t="s">
        <v>3109</v>
      </c>
      <c r="E415" s="833" t="s">
        <v>3110</v>
      </c>
      <c r="F415" s="463" t="s">
        <v>3095</v>
      </c>
      <c r="G415" s="463" t="s">
        <v>126</v>
      </c>
      <c r="H415" s="738">
        <v>1000000</v>
      </c>
      <c r="I415" s="734" t="s">
        <v>3111</v>
      </c>
    </row>
    <row r="416" spans="1:9" ht="39.950000000000003" customHeight="1" x14ac:dyDescent="0.25">
      <c r="A416" s="2431"/>
      <c r="B416" s="204">
        <v>3</v>
      </c>
      <c r="C416" s="833" t="s">
        <v>3108</v>
      </c>
      <c r="D416" s="834" t="s">
        <v>3109</v>
      </c>
      <c r="E416" s="833" t="s">
        <v>3110</v>
      </c>
      <c r="F416" s="463" t="s">
        <v>3098</v>
      </c>
      <c r="G416" s="463" t="s">
        <v>126</v>
      </c>
      <c r="H416" s="738">
        <v>1200000</v>
      </c>
      <c r="I416" s="734" t="s">
        <v>3111</v>
      </c>
    </row>
    <row r="417" spans="1:9" ht="39.950000000000003" customHeight="1" thickBot="1" x14ac:dyDescent="0.3">
      <c r="A417" s="2432"/>
      <c r="B417" s="739">
        <v>4</v>
      </c>
      <c r="C417" s="835" t="s">
        <v>3108</v>
      </c>
      <c r="D417" s="836" t="s">
        <v>3109</v>
      </c>
      <c r="E417" s="835" t="s">
        <v>3110</v>
      </c>
      <c r="F417" s="519" t="s">
        <v>3099</v>
      </c>
      <c r="G417" s="519" t="s">
        <v>126</v>
      </c>
      <c r="H417" s="741">
        <v>1000000</v>
      </c>
      <c r="I417" s="837" t="s">
        <v>3111</v>
      </c>
    </row>
    <row r="418" spans="1:9" ht="24.95" customHeight="1" x14ac:dyDescent="0.25">
      <c r="H418" s="838"/>
      <c r="I418" s="839"/>
    </row>
  </sheetData>
  <mergeCells count="435">
    <mergeCell ref="B412:I412"/>
    <mergeCell ref="A414:A417"/>
    <mergeCell ref="B406:I406"/>
    <mergeCell ref="B407:I407"/>
    <mergeCell ref="B408:I408"/>
    <mergeCell ref="B409:I409"/>
    <mergeCell ref="B410:I410"/>
    <mergeCell ref="B411:I411"/>
    <mergeCell ref="B400:I400"/>
    <mergeCell ref="B401:I401"/>
    <mergeCell ref="B402:I402"/>
    <mergeCell ref="B403:I403"/>
    <mergeCell ref="B404:I404"/>
    <mergeCell ref="B405:I405"/>
    <mergeCell ref="F392:F393"/>
    <mergeCell ref="G392:G393"/>
    <mergeCell ref="H392:H393"/>
    <mergeCell ref="I392:I393"/>
    <mergeCell ref="A398:I398"/>
    <mergeCell ref="B399:I399"/>
    <mergeCell ref="B386:I386"/>
    <mergeCell ref="B387:I387"/>
    <mergeCell ref="B388:I388"/>
    <mergeCell ref="B389:I389"/>
    <mergeCell ref="B390:I390"/>
    <mergeCell ref="A392:A396"/>
    <mergeCell ref="B392:B393"/>
    <mergeCell ref="C392:C393"/>
    <mergeCell ref="D392:D393"/>
    <mergeCell ref="E392:E393"/>
    <mergeCell ref="B380:I380"/>
    <mergeCell ref="B381:I381"/>
    <mergeCell ref="B382:I382"/>
    <mergeCell ref="B383:I383"/>
    <mergeCell ref="B384:I384"/>
    <mergeCell ref="B385:I385"/>
    <mergeCell ref="H370:H371"/>
    <mergeCell ref="I370:I371"/>
    <mergeCell ref="A376:I376"/>
    <mergeCell ref="B377:I377"/>
    <mergeCell ref="B378:I378"/>
    <mergeCell ref="B379:I379"/>
    <mergeCell ref="B366:I366"/>
    <mergeCell ref="B367:I367"/>
    <mergeCell ref="B368:I368"/>
    <mergeCell ref="A370:A374"/>
    <mergeCell ref="B370:B371"/>
    <mergeCell ref="C370:C371"/>
    <mergeCell ref="D370:D371"/>
    <mergeCell ref="E370:E371"/>
    <mergeCell ref="F370:F371"/>
    <mergeCell ref="G370:G371"/>
    <mergeCell ref="B360:I360"/>
    <mergeCell ref="B361:I361"/>
    <mergeCell ref="B362:I362"/>
    <mergeCell ref="B363:I363"/>
    <mergeCell ref="B364:I364"/>
    <mergeCell ref="B365:I365"/>
    <mergeCell ref="A354:I354"/>
    <mergeCell ref="B355:I355"/>
    <mergeCell ref="B356:I356"/>
    <mergeCell ref="B357:I357"/>
    <mergeCell ref="B358:I358"/>
    <mergeCell ref="B359:I359"/>
    <mergeCell ref="B344:I344"/>
    <mergeCell ref="B345:I345"/>
    <mergeCell ref="B346:I346"/>
    <mergeCell ref="B347:I347"/>
    <mergeCell ref="B348:I348"/>
    <mergeCell ref="A350:A353"/>
    <mergeCell ref="B338:I338"/>
    <mergeCell ref="B339:I339"/>
    <mergeCell ref="B340:I340"/>
    <mergeCell ref="B341:I341"/>
    <mergeCell ref="B342:I342"/>
    <mergeCell ref="B343:I343"/>
    <mergeCell ref="B327:I327"/>
    <mergeCell ref="B328:I328"/>
    <mergeCell ref="A330:A333"/>
    <mergeCell ref="B335:I335"/>
    <mergeCell ref="B336:I336"/>
    <mergeCell ref="B337:I337"/>
    <mergeCell ref="B321:I321"/>
    <mergeCell ref="B322:I322"/>
    <mergeCell ref="B323:I323"/>
    <mergeCell ref="B324:I324"/>
    <mergeCell ref="B325:I325"/>
    <mergeCell ref="B326:I326"/>
    <mergeCell ref="B315:I315"/>
    <mergeCell ref="B316:I316"/>
    <mergeCell ref="B317:I317"/>
    <mergeCell ref="B318:I318"/>
    <mergeCell ref="B319:I319"/>
    <mergeCell ref="B320:I320"/>
    <mergeCell ref="B304:I304"/>
    <mergeCell ref="B305:I305"/>
    <mergeCell ref="B306:I306"/>
    <mergeCell ref="B307:I307"/>
    <mergeCell ref="B308:I308"/>
    <mergeCell ref="A310:A313"/>
    <mergeCell ref="B298:I298"/>
    <mergeCell ref="B299:I299"/>
    <mergeCell ref="B300:I300"/>
    <mergeCell ref="B301:I301"/>
    <mergeCell ref="B302:I302"/>
    <mergeCell ref="B303:I303"/>
    <mergeCell ref="B287:I287"/>
    <mergeCell ref="B288:I288"/>
    <mergeCell ref="A290:A293"/>
    <mergeCell ref="B295:I295"/>
    <mergeCell ref="B296:I296"/>
    <mergeCell ref="B297:I297"/>
    <mergeCell ref="B281:I281"/>
    <mergeCell ref="B282:I282"/>
    <mergeCell ref="B283:I283"/>
    <mergeCell ref="B284:I284"/>
    <mergeCell ref="B285:I285"/>
    <mergeCell ref="B286:I286"/>
    <mergeCell ref="B275:I275"/>
    <mergeCell ref="B276:I276"/>
    <mergeCell ref="B277:I277"/>
    <mergeCell ref="B278:I278"/>
    <mergeCell ref="B279:I279"/>
    <mergeCell ref="B280:I280"/>
    <mergeCell ref="B264:I264"/>
    <mergeCell ref="B265:I265"/>
    <mergeCell ref="B266:I266"/>
    <mergeCell ref="B267:I267"/>
    <mergeCell ref="B268:I268"/>
    <mergeCell ref="A270:A273"/>
    <mergeCell ref="B258:I258"/>
    <mergeCell ref="B259:I259"/>
    <mergeCell ref="B260:I260"/>
    <mergeCell ref="B261:I261"/>
    <mergeCell ref="B262:I262"/>
    <mergeCell ref="B263:I263"/>
    <mergeCell ref="B247:I247"/>
    <mergeCell ref="B248:I248"/>
    <mergeCell ref="A250:A253"/>
    <mergeCell ref="B255:I255"/>
    <mergeCell ref="B256:I256"/>
    <mergeCell ref="B257:I257"/>
    <mergeCell ref="B241:I241"/>
    <mergeCell ref="B242:I242"/>
    <mergeCell ref="B243:I243"/>
    <mergeCell ref="B244:I244"/>
    <mergeCell ref="B245:I245"/>
    <mergeCell ref="B246:I246"/>
    <mergeCell ref="B235:I235"/>
    <mergeCell ref="B236:I236"/>
    <mergeCell ref="B237:I237"/>
    <mergeCell ref="B238:I238"/>
    <mergeCell ref="B239:I239"/>
    <mergeCell ref="B240:I240"/>
    <mergeCell ref="B228:B233"/>
    <mergeCell ref="C228:C233"/>
    <mergeCell ref="F228:F233"/>
    <mergeCell ref="G228:G233"/>
    <mergeCell ref="H228:H233"/>
    <mergeCell ref="I228:I233"/>
    <mergeCell ref="D229:D233"/>
    <mergeCell ref="B211:I211"/>
    <mergeCell ref="B212:I212"/>
    <mergeCell ref="A214:A233"/>
    <mergeCell ref="B214:B218"/>
    <mergeCell ref="C214:C218"/>
    <mergeCell ref="F214:F218"/>
    <mergeCell ref="G214:G218"/>
    <mergeCell ref="H214:H218"/>
    <mergeCell ref="I214:I218"/>
    <mergeCell ref="D215:D218"/>
    <mergeCell ref="B224:B227"/>
    <mergeCell ref="C224:C227"/>
    <mergeCell ref="F224:F227"/>
    <mergeCell ref="G224:G227"/>
    <mergeCell ref="H224:H227"/>
    <mergeCell ref="I224:I227"/>
    <mergeCell ref="D225:D227"/>
    <mergeCell ref="B219:B223"/>
    <mergeCell ref="C219:C223"/>
    <mergeCell ref="F219:F223"/>
    <mergeCell ref="G219:G223"/>
    <mergeCell ref="H219:H223"/>
    <mergeCell ref="I219:I223"/>
    <mergeCell ref="D220:D223"/>
    <mergeCell ref="B207:I207"/>
    <mergeCell ref="B208:I208"/>
    <mergeCell ref="B209:I209"/>
    <mergeCell ref="B210:I210"/>
    <mergeCell ref="B199:I199"/>
    <mergeCell ref="B200:I200"/>
    <mergeCell ref="B201:I201"/>
    <mergeCell ref="B202:I202"/>
    <mergeCell ref="B203:I203"/>
    <mergeCell ref="B204:I204"/>
    <mergeCell ref="B187:B191"/>
    <mergeCell ref="C187:C191"/>
    <mergeCell ref="F187:F191"/>
    <mergeCell ref="G187:G191"/>
    <mergeCell ref="H187:H191"/>
    <mergeCell ref="I187:I191"/>
    <mergeCell ref="D188:D191"/>
    <mergeCell ref="B205:I205"/>
    <mergeCell ref="B206:I206"/>
    <mergeCell ref="C182:C186"/>
    <mergeCell ref="F182:F186"/>
    <mergeCell ref="G182:G186"/>
    <mergeCell ref="H182:H186"/>
    <mergeCell ref="I182:I186"/>
    <mergeCell ref="D183:D186"/>
    <mergeCell ref="B174:I174"/>
    <mergeCell ref="B175:I175"/>
    <mergeCell ref="A177:A197"/>
    <mergeCell ref="B177:B181"/>
    <mergeCell ref="C177:C181"/>
    <mergeCell ref="F177:F181"/>
    <mergeCell ref="G177:G181"/>
    <mergeCell ref="H177:H181"/>
    <mergeCell ref="I177:I181"/>
    <mergeCell ref="B182:B186"/>
    <mergeCell ref="B192:B197"/>
    <mergeCell ref="C192:C197"/>
    <mergeCell ref="F192:F197"/>
    <mergeCell ref="G192:G197"/>
    <mergeCell ref="H192:H197"/>
    <mergeCell ref="I192:I197"/>
    <mergeCell ref="D193:D197"/>
    <mergeCell ref="E196:E197"/>
    <mergeCell ref="B168:I168"/>
    <mergeCell ref="B169:I169"/>
    <mergeCell ref="B170:I170"/>
    <mergeCell ref="B171:I171"/>
    <mergeCell ref="B172:I172"/>
    <mergeCell ref="B173:I173"/>
    <mergeCell ref="B162:I162"/>
    <mergeCell ref="B163:I163"/>
    <mergeCell ref="B164:I164"/>
    <mergeCell ref="B165:I165"/>
    <mergeCell ref="B166:I166"/>
    <mergeCell ref="B167:I167"/>
    <mergeCell ref="C156:C160"/>
    <mergeCell ref="F156:F160"/>
    <mergeCell ref="G156:G160"/>
    <mergeCell ref="H156:H160"/>
    <mergeCell ref="I156:I160"/>
    <mergeCell ref="D157:D160"/>
    <mergeCell ref="B151:B155"/>
    <mergeCell ref="C151:C155"/>
    <mergeCell ref="F151:F155"/>
    <mergeCell ref="G151:G155"/>
    <mergeCell ref="H151:H155"/>
    <mergeCell ref="I151:I155"/>
    <mergeCell ref="D153:D155"/>
    <mergeCell ref="A141:A160"/>
    <mergeCell ref="B141:B145"/>
    <mergeCell ref="C141:C145"/>
    <mergeCell ref="F141:F145"/>
    <mergeCell ref="G141:G145"/>
    <mergeCell ref="H141:H145"/>
    <mergeCell ref="I141:I145"/>
    <mergeCell ref="D142:D145"/>
    <mergeCell ref="B132:I132"/>
    <mergeCell ref="B133:I133"/>
    <mergeCell ref="B134:I134"/>
    <mergeCell ref="B135:I135"/>
    <mergeCell ref="B136:I136"/>
    <mergeCell ref="B137:I137"/>
    <mergeCell ref="B146:B150"/>
    <mergeCell ref="C146:C150"/>
    <mergeCell ref="F146:F150"/>
    <mergeCell ref="G146:G150"/>
    <mergeCell ref="H146:H150"/>
    <mergeCell ref="I146:I150"/>
    <mergeCell ref="D147:D150"/>
    <mergeCell ref="B138:I138"/>
    <mergeCell ref="B139:I139"/>
    <mergeCell ref="B156:B160"/>
    <mergeCell ref="H110:H114"/>
    <mergeCell ref="I110:I114"/>
    <mergeCell ref="D111:D114"/>
    <mergeCell ref="B126:I126"/>
    <mergeCell ref="B127:I127"/>
    <mergeCell ref="B128:I128"/>
    <mergeCell ref="B129:I129"/>
    <mergeCell ref="B130:I130"/>
    <mergeCell ref="B131:I131"/>
    <mergeCell ref="B120:B124"/>
    <mergeCell ref="C120:C124"/>
    <mergeCell ref="F120:F124"/>
    <mergeCell ref="G120:G124"/>
    <mergeCell ref="H120:H124"/>
    <mergeCell ref="I120:I124"/>
    <mergeCell ref="D121:D124"/>
    <mergeCell ref="B99:I99"/>
    <mergeCell ref="B100:I100"/>
    <mergeCell ref="B101:I101"/>
    <mergeCell ref="B102:I102"/>
    <mergeCell ref="B103:I103"/>
    <mergeCell ref="A105:A124"/>
    <mergeCell ref="B105:B109"/>
    <mergeCell ref="C105:C109"/>
    <mergeCell ref="F105:F109"/>
    <mergeCell ref="G105:G109"/>
    <mergeCell ref="B115:B119"/>
    <mergeCell ref="C115:C119"/>
    <mergeCell ref="F115:F119"/>
    <mergeCell ref="G115:G119"/>
    <mergeCell ref="H115:H119"/>
    <mergeCell ref="I115:I119"/>
    <mergeCell ref="D116:D119"/>
    <mergeCell ref="H105:H109"/>
    <mergeCell ref="I105:I109"/>
    <mergeCell ref="D106:D109"/>
    <mergeCell ref="B110:B114"/>
    <mergeCell ref="C110:C114"/>
    <mergeCell ref="F110:F114"/>
    <mergeCell ref="G110:G114"/>
    <mergeCell ref="B93:I93"/>
    <mergeCell ref="B94:I94"/>
    <mergeCell ref="B95:I95"/>
    <mergeCell ref="B96:I96"/>
    <mergeCell ref="B97:I97"/>
    <mergeCell ref="B98:I98"/>
    <mergeCell ref="B87:B88"/>
    <mergeCell ref="C87:C88"/>
    <mergeCell ref="E87:E88"/>
    <mergeCell ref="B90:I90"/>
    <mergeCell ref="B91:I91"/>
    <mergeCell ref="B92:I92"/>
    <mergeCell ref="B78:I78"/>
    <mergeCell ref="B79:I79"/>
    <mergeCell ref="A81:A88"/>
    <mergeCell ref="B81:B82"/>
    <mergeCell ref="C81:C82"/>
    <mergeCell ref="E81:E82"/>
    <mergeCell ref="F81:F82"/>
    <mergeCell ref="G81:G82"/>
    <mergeCell ref="H81:H82"/>
    <mergeCell ref="I81:I82"/>
    <mergeCell ref="I83:I84"/>
    <mergeCell ref="B85:B86"/>
    <mergeCell ref="C85:C86"/>
    <mergeCell ref="E85:E86"/>
    <mergeCell ref="F85:F86"/>
    <mergeCell ref="G85:G86"/>
    <mergeCell ref="H85:H86"/>
    <mergeCell ref="I85:I86"/>
    <mergeCell ref="B83:B84"/>
    <mergeCell ref="C83:C84"/>
    <mergeCell ref="E83:E84"/>
    <mergeCell ref="F83:F84"/>
    <mergeCell ref="G83:G84"/>
    <mergeCell ref="H83:H84"/>
    <mergeCell ref="B72:I72"/>
    <mergeCell ref="B73:I73"/>
    <mergeCell ref="B74:I74"/>
    <mergeCell ref="B75:I75"/>
    <mergeCell ref="B76:I76"/>
    <mergeCell ref="B77:I77"/>
    <mergeCell ref="B66:I66"/>
    <mergeCell ref="B67:I67"/>
    <mergeCell ref="B68:I68"/>
    <mergeCell ref="B69:I69"/>
    <mergeCell ref="B70:I70"/>
    <mergeCell ref="B71:I71"/>
    <mergeCell ref="B55:I55"/>
    <mergeCell ref="B56:I56"/>
    <mergeCell ref="B57:I57"/>
    <mergeCell ref="B58:I58"/>
    <mergeCell ref="B59:I59"/>
    <mergeCell ref="A61:A64"/>
    <mergeCell ref="B49:I49"/>
    <mergeCell ref="B50:I50"/>
    <mergeCell ref="B51:I51"/>
    <mergeCell ref="B52:I52"/>
    <mergeCell ref="B53:I53"/>
    <mergeCell ref="B54:I54"/>
    <mergeCell ref="B38:I38"/>
    <mergeCell ref="B39:I39"/>
    <mergeCell ref="A41:A44"/>
    <mergeCell ref="B46:I46"/>
    <mergeCell ref="B47:I47"/>
    <mergeCell ref="B48:I48"/>
    <mergeCell ref="B32:I32"/>
    <mergeCell ref="B33:I33"/>
    <mergeCell ref="B34:I34"/>
    <mergeCell ref="B35:I35"/>
    <mergeCell ref="B36:I36"/>
    <mergeCell ref="B37:I37"/>
    <mergeCell ref="B26:I26"/>
    <mergeCell ref="B27:I27"/>
    <mergeCell ref="B28:I28"/>
    <mergeCell ref="B29:I29"/>
    <mergeCell ref="B30:I30"/>
    <mergeCell ref="B31:G31"/>
    <mergeCell ref="B23:B24"/>
    <mergeCell ref="C23:C24"/>
    <mergeCell ref="F23:F24"/>
    <mergeCell ref="G23:G24"/>
    <mergeCell ref="H23:H24"/>
    <mergeCell ref="I23:I24"/>
    <mergeCell ref="B13:I13"/>
    <mergeCell ref="B14:I14"/>
    <mergeCell ref="B15:I15"/>
    <mergeCell ref="A17:A24"/>
    <mergeCell ref="B17:B18"/>
    <mergeCell ref="C17:C18"/>
    <mergeCell ref="F17:F18"/>
    <mergeCell ref="G17:G18"/>
    <mergeCell ref="H17:H18"/>
    <mergeCell ref="I17:I18"/>
    <mergeCell ref="B21:B22"/>
    <mergeCell ref="C21:C22"/>
    <mergeCell ref="F21:F22"/>
    <mergeCell ref="G21:G22"/>
    <mergeCell ref="H21:H22"/>
    <mergeCell ref="I21:I22"/>
    <mergeCell ref="B19:B20"/>
    <mergeCell ref="C19:C20"/>
    <mergeCell ref="F19:F20"/>
    <mergeCell ref="G19:G20"/>
    <mergeCell ref="H19:H20"/>
    <mergeCell ref="I19:I20"/>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75" fitToHeight="0" orientation="landscape" r:id="rId1"/>
  <rowBreaks count="2" manualBreakCount="2">
    <brk id="68" max="10" man="1"/>
    <brk id="10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1"/>
  <sheetViews>
    <sheetView view="pageBreakPreview" zoomScale="60" zoomScaleNormal="100" workbookViewId="0">
      <selection activeCell="B13" sqref="B13:I13"/>
    </sheetView>
  </sheetViews>
  <sheetFormatPr defaultColWidth="9.140625" defaultRowHeight="24.95" customHeight="1" x14ac:dyDescent="0.2"/>
  <cols>
    <col min="1" max="1" width="31.85546875" style="977" customWidth="1"/>
    <col min="2" max="2" width="19.5703125" style="977" customWidth="1"/>
    <col min="3" max="3" width="33.42578125" style="977" customWidth="1"/>
    <col min="4" max="4" width="21.7109375" style="977" customWidth="1"/>
    <col min="5" max="5" width="36.7109375" style="977" customWidth="1"/>
    <col min="6" max="6" width="36.5703125" style="977" customWidth="1"/>
    <col min="7" max="7" width="27.5703125" style="977" customWidth="1"/>
    <col min="8" max="8" width="21.7109375" style="977" bestFit="1" customWidth="1"/>
    <col min="9" max="9" width="39.7109375" style="977" customWidth="1"/>
    <col min="10" max="16384" width="9.140625" style="977"/>
  </cols>
  <sheetData>
    <row r="1" spans="1:9" ht="25.15" customHeight="1" thickBot="1" x14ac:dyDescent="0.25">
      <c r="A1" s="2624" t="s">
        <v>3877</v>
      </c>
      <c r="B1" s="2625"/>
      <c r="C1" s="2625"/>
      <c r="D1" s="2625"/>
      <c r="E1" s="2625"/>
      <c r="F1" s="2625"/>
      <c r="G1" s="2625"/>
      <c r="H1" s="2625"/>
      <c r="I1" s="2626"/>
    </row>
    <row r="2" spans="1:9" s="979" customFormat="1" ht="25.15" customHeight="1" x14ac:dyDescent="0.2">
      <c r="A2" s="978" t="s">
        <v>345</v>
      </c>
      <c r="B2" s="2627" t="s">
        <v>3878</v>
      </c>
      <c r="C2" s="2628"/>
      <c r="D2" s="2628"/>
      <c r="E2" s="2628"/>
      <c r="F2" s="2628"/>
      <c r="G2" s="2628"/>
      <c r="H2" s="2628"/>
      <c r="I2" s="2629"/>
    </row>
    <row r="3" spans="1:9" ht="25.15" customHeight="1" x14ac:dyDescent="0.2">
      <c r="A3" s="980" t="s">
        <v>88</v>
      </c>
      <c r="B3" s="2630" t="s">
        <v>3879</v>
      </c>
      <c r="C3" s="2631"/>
      <c r="D3" s="2631"/>
      <c r="E3" s="2631"/>
      <c r="F3" s="2631"/>
      <c r="G3" s="2631"/>
      <c r="H3" s="2631"/>
      <c r="I3" s="2632"/>
    </row>
    <row r="4" spans="1:9" ht="25.15" customHeight="1" x14ac:dyDescent="0.2">
      <c r="A4" s="980" t="s">
        <v>90</v>
      </c>
      <c r="B4" s="2630" t="s">
        <v>91</v>
      </c>
      <c r="C4" s="2631"/>
      <c r="D4" s="2631"/>
      <c r="E4" s="2631"/>
      <c r="F4" s="2631"/>
      <c r="G4" s="2631"/>
      <c r="H4" s="2631"/>
      <c r="I4" s="2632"/>
    </row>
    <row r="5" spans="1:9" ht="25.15" customHeight="1" x14ac:dyDescent="0.2">
      <c r="A5" s="981" t="s">
        <v>92</v>
      </c>
      <c r="B5" s="2627" t="s">
        <v>3880</v>
      </c>
      <c r="C5" s="2628"/>
      <c r="D5" s="2628"/>
      <c r="E5" s="2628"/>
      <c r="F5" s="2628"/>
      <c r="G5" s="2628"/>
      <c r="H5" s="2628"/>
      <c r="I5" s="2629"/>
    </row>
    <row r="6" spans="1:9" ht="25.15" customHeight="1" x14ac:dyDescent="0.2">
      <c r="A6" s="978" t="s">
        <v>94</v>
      </c>
      <c r="B6" s="2627" t="s">
        <v>3881</v>
      </c>
      <c r="C6" s="2628"/>
      <c r="D6" s="2628"/>
      <c r="E6" s="2628"/>
      <c r="F6" s="2628"/>
      <c r="G6" s="2628"/>
      <c r="H6" s="2628"/>
      <c r="I6" s="2629"/>
    </row>
    <row r="7" spans="1:9" ht="25.15" customHeight="1" x14ac:dyDescent="0.2">
      <c r="A7" s="978" t="s">
        <v>96</v>
      </c>
      <c r="B7" s="2647" t="s">
        <v>435</v>
      </c>
      <c r="C7" s="2648"/>
      <c r="D7" s="2648"/>
      <c r="E7" s="2648"/>
      <c r="F7" s="2648"/>
      <c r="G7" s="2648"/>
      <c r="H7" s="2648"/>
      <c r="I7" s="2649"/>
    </row>
    <row r="8" spans="1:9" ht="25.15" customHeight="1" x14ac:dyDescent="0.2">
      <c r="A8" s="980" t="s">
        <v>98</v>
      </c>
      <c r="B8" s="2627" t="s">
        <v>3882</v>
      </c>
      <c r="C8" s="2628"/>
      <c r="D8" s="2628"/>
      <c r="E8" s="2628"/>
      <c r="F8" s="2628"/>
      <c r="G8" s="2628"/>
      <c r="H8" s="2628"/>
      <c r="I8" s="2629"/>
    </row>
    <row r="9" spans="1:9" ht="25.15" customHeight="1" x14ac:dyDescent="0.2">
      <c r="A9" s="980" t="s">
        <v>100</v>
      </c>
      <c r="B9" s="2650">
        <v>0</v>
      </c>
      <c r="C9" s="2651"/>
      <c r="D9" s="2651"/>
      <c r="E9" s="2651"/>
      <c r="F9" s="2651"/>
      <c r="G9" s="2651"/>
      <c r="H9" s="2651"/>
      <c r="I9" s="2652"/>
    </row>
    <row r="10" spans="1:9" ht="25.15" customHeight="1" x14ac:dyDescent="0.2">
      <c r="A10" s="981" t="s">
        <v>101</v>
      </c>
      <c r="B10" s="2653" t="s">
        <v>3883</v>
      </c>
      <c r="C10" s="2654"/>
      <c r="D10" s="2654"/>
      <c r="E10" s="2654"/>
      <c r="F10" s="2654"/>
      <c r="G10" s="2654"/>
      <c r="H10" s="2654"/>
      <c r="I10" s="2655"/>
    </row>
    <row r="11" spans="1:9" ht="25.15" customHeight="1" x14ac:dyDescent="0.2">
      <c r="A11" s="981" t="s">
        <v>103</v>
      </c>
      <c r="B11" s="2627" t="s">
        <v>3884</v>
      </c>
      <c r="C11" s="2628"/>
      <c r="D11" s="2628"/>
      <c r="E11" s="2628"/>
      <c r="F11" s="2628"/>
      <c r="G11" s="2628"/>
      <c r="H11" s="2628"/>
      <c r="I11" s="2629"/>
    </row>
    <row r="12" spans="1:9" ht="25.15" customHeight="1" x14ac:dyDescent="0.2">
      <c r="A12" s="978" t="s">
        <v>105</v>
      </c>
      <c r="B12" s="2627" t="s">
        <v>3885</v>
      </c>
      <c r="C12" s="2628"/>
      <c r="D12" s="2628"/>
      <c r="E12" s="2628"/>
      <c r="F12" s="2628"/>
      <c r="G12" s="2628"/>
      <c r="H12" s="2628"/>
      <c r="I12" s="2629"/>
    </row>
    <row r="13" spans="1:9" ht="25.15" customHeight="1" x14ac:dyDescent="0.2">
      <c r="A13" s="981" t="s">
        <v>107</v>
      </c>
      <c r="B13" s="2633">
        <v>0</v>
      </c>
      <c r="C13" s="2634"/>
      <c r="D13" s="2634"/>
      <c r="E13" s="2634"/>
      <c r="F13" s="2634"/>
      <c r="G13" s="2634"/>
      <c r="H13" s="2634"/>
      <c r="I13" s="2635"/>
    </row>
    <row r="14" spans="1:9" ht="25.15" customHeight="1" x14ac:dyDescent="0.2">
      <c r="A14" s="982" t="s">
        <v>108</v>
      </c>
      <c r="B14" s="2636" t="s">
        <v>3886</v>
      </c>
      <c r="C14" s="2637"/>
      <c r="D14" s="2637"/>
      <c r="E14" s="2637"/>
      <c r="F14" s="2637"/>
      <c r="G14" s="2637"/>
      <c r="H14" s="2637"/>
      <c r="I14" s="2638"/>
    </row>
    <row r="15" spans="1:9" ht="25.15" customHeight="1" x14ac:dyDescent="0.2">
      <c r="A15" s="983" t="s">
        <v>110</v>
      </c>
      <c r="B15" s="2627" t="s">
        <v>3887</v>
      </c>
      <c r="C15" s="2628"/>
      <c r="D15" s="2628"/>
      <c r="E15" s="2628"/>
      <c r="F15" s="2628"/>
      <c r="G15" s="2628"/>
      <c r="H15" s="2628"/>
      <c r="I15" s="2629"/>
    </row>
    <row r="16" spans="1:9" ht="31.5" x14ac:dyDescent="0.2">
      <c r="A16" s="984" t="s">
        <v>112</v>
      </c>
      <c r="B16" s="984" t="s">
        <v>113</v>
      </c>
      <c r="C16" s="984" t="s">
        <v>114</v>
      </c>
      <c r="D16" s="984" t="s">
        <v>115</v>
      </c>
      <c r="E16" s="984" t="s">
        <v>116</v>
      </c>
      <c r="F16" s="984" t="s">
        <v>117</v>
      </c>
      <c r="G16" s="984" t="s">
        <v>118</v>
      </c>
      <c r="H16" s="984" t="s">
        <v>119</v>
      </c>
      <c r="I16" s="984" t="s">
        <v>120</v>
      </c>
    </row>
    <row r="17" spans="1:9" ht="116.25" customHeight="1" x14ac:dyDescent="0.2">
      <c r="A17" s="2639" t="s">
        <v>3888</v>
      </c>
      <c r="B17" s="985">
        <v>1</v>
      </c>
      <c r="C17" s="986" t="s">
        <v>3889</v>
      </c>
      <c r="D17" s="986" t="s">
        <v>3890</v>
      </c>
      <c r="E17" s="987" t="s">
        <v>3891</v>
      </c>
      <c r="F17" s="988" t="s">
        <v>3892</v>
      </c>
      <c r="G17" s="989" t="s">
        <v>3670</v>
      </c>
      <c r="H17" s="990">
        <v>0</v>
      </c>
      <c r="I17" s="988" t="s">
        <v>3887</v>
      </c>
    </row>
    <row r="18" spans="1:9" ht="142.5" customHeight="1" x14ac:dyDescent="0.2">
      <c r="A18" s="2640"/>
      <c r="B18" s="991">
        <v>2</v>
      </c>
      <c r="C18" s="986" t="s">
        <v>3893</v>
      </c>
      <c r="D18" s="992" t="s">
        <v>3894</v>
      </c>
      <c r="E18" s="993" t="s">
        <v>3891</v>
      </c>
      <c r="F18" s="988" t="s">
        <v>3892</v>
      </c>
      <c r="G18" s="989" t="s">
        <v>3670</v>
      </c>
      <c r="H18" s="994">
        <v>0</v>
      </c>
      <c r="I18" s="988" t="s">
        <v>3887</v>
      </c>
    </row>
    <row r="19" spans="1:9" ht="108" customHeight="1" x14ac:dyDescent="0.2">
      <c r="A19" s="2640"/>
      <c r="B19" s="991">
        <v>3</v>
      </c>
      <c r="C19" s="986" t="s">
        <v>3895</v>
      </c>
      <c r="D19" s="992" t="s">
        <v>3894</v>
      </c>
      <c r="E19" s="992" t="s">
        <v>3891</v>
      </c>
      <c r="F19" s="988" t="s">
        <v>3892</v>
      </c>
      <c r="G19" s="989" t="s">
        <v>3670</v>
      </c>
      <c r="H19" s="995"/>
      <c r="I19" s="988" t="s">
        <v>3887</v>
      </c>
    </row>
    <row r="20" spans="1:9" ht="107.25" customHeight="1" thickBot="1" x14ac:dyDescent="0.25">
      <c r="A20" s="2641"/>
      <c r="B20" s="996">
        <v>4</v>
      </c>
      <c r="C20" s="986" t="s">
        <v>3896</v>
      </c>
      <c r="D20" s="997" t="s">
        <v>3894</v>
      </c>
      <c r="E20" s="997" t="s">
        <v>3891</v>
      </c>
      <c r="F20" s="988" t="s">
        <v>3892</v>
      </c>
      <c r="G20" s="989" t="s">
        <v>3670</v>
      </c>
      <c r="H20" s="998">
        <v>0</v>
      </c>
      <c r="I20" s="988" t="s">
        <v>3887</v>
      </c>
    </row>
    <row r="21" spans="1:9" ht="25.15" customHeight="1" thickBot="1" x14ac:dyDescent="0.25">
      <c r="A21" s="2642"/>
      <c r="B21" s="2642"/>
      <c r="C21" s="2642"/>
      <c r="D21" s="2642"/>
      <c r="E21" s="2642"/>
      <c r="F21" s="2642"/>
      <c r="G21" s="2642"/>
      <c r="H21" s="2642"/>
      <c r="I21" s="2643"/>
    </row>
    <row r="22" spans="1:9" ht="25.15" customHeight="1" x14ac:dyDescent="0.2">
      <c r="A22" s="999" t="s">
        <v>345</v>
      </c>
      <c r="B22" s="2644" t="s">
        <v>3878</v>
      </c>
      <c r="C22" s="2645"/>
      <c r="D22" s="2645"/>
      <c r="E22" s="2645"/>
      <c r="F22" s="2645"/>
      <c r="G22" s="2645"/>
      <c r="H22" s="2645"/>
      <c r="I22" s="2646"/>
    </row>
    <row r="23" spans="1:9" ht="25.15" customHeight="1" x14ac:dyDescent="0.2">
      <c r="A23" s="1000" t="s">
        <v>88</v>
      </c>
      <c r="B23" s="2664" t="s">
        <v>2465</v>
      </c>
      <c r="C23" s="2665"/>
      <c r="D23" s="2665"/>
      <c r="E23" s="2665"/>
      <c r="F23" s="2665"/>
      <c r="G23" s="2665"/>
      <c r="H23" s="2665"/>
      <c r="I23" s="2666"/>
    </row>
    <row r="24" spans="1:9" ht="25.15" customHeight="1" x14ac:dyDescent="0.2">
      <c r="A24" s="1000" t="s">
        <v>90</v>
      </c>
      <c r="B24" s="2664" t="s">
        <v>2466</v>
      </c>
      <c r="C24" s="2665"/>
      <c r="D24" s="2665"/>
      <c r="E24" s="2665"/>
      <c r="F24" s="2665"/>
      <c r="G24" s="2665"/>
      <c r="H24" s="2665"/>
      <c r="I24" s="2666"/>
    </row>
    <row r="25" spans="1:9" ht="25.15" customHeight="1" x14ac:dyDescent="0.2">
      <c r="A25" s="1001" t="s">
        <v>92</v>
      </c>
      <c r="B25" s="2667" t="s">
        <v>3897</v>
      </c>
      <c r="C25" s="2668"/>
      <c r="D25" s="2668"/>
      <c r="E25" s="2668"/>
      <c r="F25" s="2668"/>
      <c r="G25" s="2668"/>
      <c r="H25" s="2668"/>
      <c r="I25" s="2669"/>
    </row>
    <row r="26" spans="1:9" ht="25.15" customHeight="1" x14ac:dyDescent="0.2">
      <c r="A26" s="1002" t="s">
        <v>94</v>
      </c>
      <c r="B26" s="2667" t="s">
        <v>3898</v>
      </c>
      <c r="C26" s="2668"/>
      <c r="D26" s="2668"/>
      <c r="E26" s="2668"/>
      <c r="F26" s="2668"/>
      <c r="G26" s="2668"/>
      <c r="H26" s="2668"/>
      <c r="I26" s="2669"/>
    </row>
    <row r="27" spans="1:9" ht="24.75" customHeight="1" x14ac:dyDescent="0.2">
      <c r="A27" s="1002" t="s">
        <v>96</v>
      </c>
      <c r="B27" s="2670" t="s">
        <v>435</v>
      </c>
      <c r="C27" s="2671"/>
      <c r="D27" s="2671"/>
      <c r="E27" s="2671"/>
      <c r="F27" s="2671"/>
      <c r="G27" s="2671"/>
      <c r="H27" s="2671"/>
      <c r="I27" s="2672"/>
    </row>
    <row r="28" spans="1:9" ht="25.15" customHeight="1" x14ac:dyDescent="0.2">
      <c r="A28" s="1000" t="s">
        <v>98</v>
      </c>
      <c r="B28" s="2673" t="s">
        <v>3899</v>
      </c>
      <c r="C28" s="2656"/>
      <c r="D28" s="2656"/>
      <c r="E28" s="2656"/>
      <c r="F28" s="2656"/>
      <c r="G28" s="2656"/>
      <c r="H28" s="2656"/>
      <c r="I28" s="2657"/>
    </row>
    <row r="29" spans="1:9" ht="25.15" customHeight="1" x14ac:dyDescent="0.2">
      <c r="A29" s="1000" t="s">
        <v>100</v>
      </c>
      <c r="B29" s="2006" t="s">
        <v>3900</v>
      </c>
      <c r="C29" s="2006"/>
      <c r="D29" s="2006"/>
      <c r="E29" s="2006"/>
      <c r="F29" s="2006"/>
      <c r="G29" s="2006"/>
      <c r="H29" s="2006"/>
      <c r="I29" s="2007"/>
    </row>
    <row r="30" spans="1:9" ht="25.15" customHeight="1" x14ac:dyDescent="0.2">
      <c r="A30" s="1001" t="s">
        <v>101</v>
      </c>
      <c r="B30" s="2656" t="s">
        <v>3901</v>
      </c>
      <c r="C30" s="2656"/>
      <c r="D30" s="2656"/>
      <c r="E30" s="2656"/>
      <c r="F30" s="2656"/>
      <c r="G30" s="2656"/>
      <c r="H30" s="2656"/>
      <c r="I30" s="2657"/>
    </row>
    <row r="31" spans="1:9" ht="25.15" customHeight="1" x14ac:dyDescent="0.2">
      <c r="A31" s="1001" t="s">
        <v>103</v>
      </c>
      <c r="B31" s="2533" t="s">
        <v>3901</v>
      </c>
      <c r="C31" s="2533"/>
      <c r="D31" s="2533"/>
      <c r="E31" s="2533"/>
      <c r="F31" s="2533"/>
      <c r="G31" s="2533"/>
      <c r="H31" s="2533"/>
      <c r="I31" s="2658"/>
    </row>
    <row r="32" spans="1:9" ht="25.15" customHeight="1" x14ac:dyDescent="0.2">
      <c r="A32" s="1002" t="s">
        <v>105</v>
      </c>
      <c r="B32" s="2533" t="s">
        <v>3902</v>
      </c>
      <c r="C32" s="2533"/>
      <c r="D32" s="2533"/>
      <c r="E32" s="2533"/>
      <c r="F32" s="2533"/>
      <c r="G32" s="2533"/>
      <c r="H32" s="2533"/>
      <c r="I32" s="2658"/>
    </row>
    <row r="33" spans="1:9" ht="25.15" customHeight="1" x14ac:dyDescent="0.2">
      <c r="A33" s="1001" t="s">
        <v>107</v>
      </c>
      <c r="B33" s="2659" t="s">
        <v>3903</v>
      </c>
      <c r="C33" s="2660"/>
      <c r="D33" s="2660"/>
      <c r="E33" s="2660"/>
      <c r="F33" s="2660"/>
      <c r="G33" s="2660"/>
      <c r="H33" s="2660"/>
      <c r="I33" s="2661"/>
    </row>
    <row r="34" spans="1:9" ht="25.15" customHeight="1" x14ac:dyDescent="0.2">
      <c r="A34" s="1003" t="s">
        <v>108</v>
      </c>
      <c r="B34" s="2662" t="s">
        <v>3904</v>
      </c>
      <c r="C34" s="2662"/>
      <c r="D34" s="2662"/>
      <c r="E34" s="2662"/>
      <c r="F34" s="2662"/>
      <c r="G34" s="2662"/>
      <c r="H34" s="2662"/>
      <c r="I34" s="2663"/>
    </row>
    <row r="35" spans="1:9" ht="64.5" customHeight="1" x14ac:dyDescent="0.2">
      <c r="A35" s="1004" t="s">
        <v>110</v>
      </c>
      <c r="B35" s="2533" t="s">
        <v>3905</v>
      </c>
      <c r="C35" s="2533"/>
      <c r="D35" s="2533"/>
      <c r="E35" s="2533"/>
      <c r="F35" s="2533"/>
      <c r="G35" s="2533"/>
      <c r="H35" s="2533"/>
      <c r="I35" s="2658"/>
    </row>
    <row r="36" spans="1:9" ht="25.15" customHeight="1" x14ac:dyDescent="0.2">
      <c r="A36" s="1005" t="s">
        <v>112</v>
      </c>
      <c r="B36" s="1006" t="s">
        <v>113</v>
      </c>
      <c r="C36" s="1006" t="s">
        <v>114</v>
      </c>
      <c r="D36" s="1006" t="s">
        <v>115</v>
      </c>
      <c r="E36" s="1006" t="s">
        <v>116</v>
      </c>
      <c r="F36" s="1006" t="s">
        <v>117</v>
      </c>
      <c r="G36" s="1006" t="s">
        <v>118</v>
      </c>
      <c r="H36" s="1006" t="s">
        <v>119</v>
      </c>
      <c r="I36" s="1007" t="s">
        <v>120</v>
      </c>
    </row>
    <row r="37" spans="1:9" ht="132" customHeight="1" x14ac:dyDescent="0.2">
      <c r="A37" s="2677" t="s">
        <v>3906</v>
      </c>
      <c r="B37" s="1008" t="s">
        <v>1078</v>
      </c>
      <c r="C37" s="205" t="s">
        <v>3907</v>
      </c>
      <c r="D37" s="205" t="s">
        <v>3908</v>
      </c>
      <c r="E37" s="205" t="s">
        <v>3909</v>
      </c>
      <c r="F37" s="205" t="s">
        <v>3910</v>
      </c>
      <c r="G37" s="1009" t="s">
        <v>3911</v>
      </c>
      <c r="H37" s="1010" t="s">
        <v>1014</v>
      </c>
      <c r="I37" s="608" t="s">
        <v>3912</v>
      </c>
    </row>
    <row r="38" spans="1:9" ht="118.5" customHeight="1" x14ac:dyDescent="0.2">
      <c r="A38" s="2677"/>
      <c r="B38" s="1008" t="s">
        <v>895</v>
      </c>
      <c r="C38" s="1011" t="s">
        <v>3913</v>
      </c>
      <c r="D38" s="1011" t="s">
        <v>3914</v>
      </c>
      <c r="E38" s="1012" t="s">
        <v>3915</v>
      </c>
      <c r="F38" s="1011" t="s">
        <v>3916</v>
      </c>
      <c r="G38" s="1012" t="s">
        <v>3917</v>
      </c>
      <c r="H38" s="1010">
        <v>30000</v>
      </c>
      <c r="I38" s="1013" t="s">
        <v>3918</v>
      </c>
    </row>
    <row r="39" spans="1:9" ht="25.15" customHeight="1" x14ac:dyDescent="0.2">
      <c r="A39" s="2677"/>
      <c r="B39" s="1008" t="s">
        <v>898</v>
      </c>
      <c r="C39" s="1012" t="s">
        <v>572</v>
      </c>
      <c r="D39" s="1012" t="s">
        <v>572</v>
      </c>
      <c r="E39" s="1012" t="s">
        <v>572</v>
      </c>
      <c r="F39" s="1012" t="s">
        <v>572</v>
      </c>
      <c r="G39" s="1012" t="s">
        <v>572</v>
      </c>
      <c r="H39" s="1010" t="s">
        <v>572</v>
      </c>
      <c r="I39" s="1013" t="s">
        <v>572</v>
      </c>
    </row>
    <row r="40" spans="1:9" ht="25.15" customHeight="1" thickBot="1" x14ac:dyDescent="0.25">
      <c r="A40" s="2677"/>
      <c r="B40" s="1008" t="s">
        <v>902</v>
      </c>
      <c r="C40" s="205" t="s">
        <v>572</v>
      </c>
      <c r="D40" s="1014" t="s">
        <v>572</v>
      </c>
      <c r="E40" s="205" t="s">
        <v>572</v>
      </c>
      <c r="F40" s="205" t="s">
        <v>572</v>
      </c>
      <c r="G40" s="1015" t="s">
        <v>572</v>
      </c>
      <c r="H40" s="1010" t="s">
        <v>572</v>
      </c>
      <c r="I40" s="85" t="s">
        <v>572</v>
      </c>
    </row>
    <row r="41" spans="1:9" ht="25.15" customHeight="1" thickBot="1" x14ac:dyDescent="0.25">
      <c r="A41" s="2678"/>
      <c r="B41" s="2679"/>
      <c r="C41" s="2679"/>
      <c r="D41" s="2679"/>
      <c r="E41" s="2679"/>
      <c r="F41" s="2679"/>
      <c r="G41" s="2679"/>
      <c r="H41" s="2679"/>
      <c r="I41" s="2679"/>
    </row>
    <row r="42" spans="1:9" ht="25.15" customHeight="1" x14ac:dyDescent="0.2">
      <c r="A42" s="999" t="s">
        <v>345</v>
      </c>
      <c r="B42" s="2644" t="s">
        <v>3878</v>
      </c>
      <c r="C42" s="2645"/>
      <c r="D42" s="2645"/>
      <c r="E42" s="2645"/>
      <c r="F42" s="2645"/>
      <c r="G42" s="2645"/>
      <c r="H42" s="2645"/>
      <c r="I42" s="2646"/>
    </row>
    <row r="43" spans="1:9" ht="25.15" customHeight="1" x14ac:dyDescent="0.2">
      <c r="A43" s="1000" t="s">
        <v>88</v>
      </c>
      <c r="B43" s="2664" t="s">
        <v>2465</v>
      </c>
      <c r="C43" s="2665"/>
      <c r="D43" s="2665"/>
      <c r="E43" s="2665"/>
      <c r="F43" s="2665"/>
      <c r="G43" s="2665"/>
      <c r="H43" s="2665"/>
      <c r="I43" s="2666"/>
    </row>
    <row r="44" spans="1:9" ht="25.15" customHeight="1" x14ac:dyDescent="0.2">
      <c r="A44" s="1000" t="s">
        <v>90</v>
      </c>
      <c r="B44" s="2664" t="s">
        <v>3899</v>
      </c>
      <c r="C44" s="2665"/>
      <c r="D44" s="2665"/>
      <c r="E44" s="2665"/>
      <c r="F44" s="2665"/>
      <c r="G44" s="2665"/>
      <c r="H44" s="2665"/>
      <c r="I44" s="2666"/>
    </row>
    <row r="45" spans="1:9" ht="25.15" customHeight="1" x14ac:dyDescent="0.2">
      <c r="A45" s="1001" t="s">
        <v>92</v>
      </c>
      <c r="B45" s="2667" t="s">
        <v>3919</v>
      </c>
      <c r="C45" s="2668"/>
      <c r="D45" s="2668"/>
      <c r="E45" s="2668"/>
      <c r="F45" s="2668"/>
      <c r="G45" s="2668"/>
      <c r="H45" s="2668"/>
      <c r="I45" s="2669"/>
    </row>
    <row r="46" spans="1:9" ht="25.15" customHeight="1" x14ac:dyDescent="0.2">
      <c r="A46" s="1002" t="s">
        <v>94</v>
      </c>
      <c r="B46" s="2667" t="s">
        <v>3920</v>
      </c>
      <c r="C46" s="2668"/>
      <c r="D46" s="2668"/>
      <c r="E46" s="2668"/>
      <c r="F46" s="2668"/>
      <c r="G46" s="2668"/>
      <c r="H46" s="2668"/>
      <c r="I46" s="2669"/>
    </row>
    <row r="47" spans="1:9" ht="25.15" customHeight="1" x14ac:dyDescent="0.2">
      <c r="A47" s="1002" t="s">
        <v>96</v>
      </c>
      <c r="B47" s="2670" t="s">
        <v>435</v>
      </c>
      <c r="C47" s="2671"/>
      <c r="D47" s="2671"/>
      <c r="E47" s="2671"/>
      <c r="F47" s="2671"/>
      <c r="G47" s="2671"/>
      <c r="H47" s="2671"/>
      <c r="I47" s="2672"/>
    </row>
    <row r="48" spans="1:9" ht="25.15" customHeight="1" x14ac:dyDescent="0.2">
      <c r="A48" s="1000" t="s">
        <v>98</v>
      </c>
      <c r="B48" s="2667" t="s">
        <v>3899</v>
      </c>
      <c r="C48" s="2668"/>
      <c r="D48" s="2668"/>
      <c r="E48" s="2668"/>
      <c r="F48" s="2668"/>
      <c r="G48" s="2668"/>
      <c r="H48" s="2668"/>
      <c r="I48" s="2669"/>
    </row>
    <row r="49" spans="1:9" ht="25.15" customHeight="1" x14ac:dyDescent="0.2">
      <c r="A49" s="1000" t="s">
        <v>100</v>
      </c>
      <c r="B49" s="1965" t="s">
        <v>3921</v>
      </c>
      <c r="C49" s="1966"/>
      <c r="D49" s="1966"/>
      <c r="E49" s="1966"/>
      <c r="F49" s="1966"/>
      <c r="G49" s="1966"/>
      <c r="H49" s="1966"/>
      <c r="I49" s="1967"/>
    </row>
    <row r="50" spans="1:9" ht="25.15" customHeight="1" x14ac:dyDescent="0.2">
      <c r="A50" s="1001" t="s">
        <v>101</v>
      </c>
      <c r="B50" s="2674" t="s">
        <v>3922</v>
      </c>
      <c r="C50" s="2675"/>
      <c r="D50" s="2675"/>
      <c r="E50" s="2675"/>
      <c r="F50" s="2675"/>
      <c r="G50" s="2675"/>
      <c r="H50" s="2675"/>
      <c r="I50" s="2676"/>
    </row>
    <row r="51" spans="1:9" ht="25.15" customHeight="1" x14ac:dyDescent="0.2">
      <c r="A51" s="1001" t="s">
        <v>103</v>
      </c>
      <c r="B51" s="2012" t="s">
        <v>3923</v>
      </c>
      <c r="C51" s="2013"/>
      <c r="D51" s="2013"/>
      <c r="E51" s="2013"/>
      <c r="F51" s="2013"/>
      <c r="G51" s="2013"/>
      <c r="H51" s="2013"/>
      <c r="I51" s="2014"/>
    </row>
    <row r="52" spans="1:9" ht="25.15" customHeight="1" x14ac:dyDescent="0.2">
      <c r="A52" s="1002" t="s">
        <v>105</v>
      </c>
      <c r="B52" s="2667" t="s">
        <v>3924</v>
      </c>
      <c r="C52" s="2668"/>
      <c r="D52" s="2668"/>
      <c r="E52" s="2668"/>
      <c r="F52" s="2668"/>
      <c r="G52" s="2668"/>
      <c r="H52" s="2668"/>
      <c r="I52" s="2669"/>
    </row>
    <row r="53" spans="1:9" ht="25.15" customHeight="1" x14ac:dyDescent="0.2">
      <c r="A53" s="1001" t="s">
        <v>107</v>
      </c>
      <c r="B53" s="2680" t="s">
        <v>1767</v>
      </c>
      <c r="C53" s="2681"/>
      <c r="D53" s="2681"/>
      <c r="E53" s="2681"/>
      <c r="F53" s="2681"/>
      <c r="G53" s="2681"/>
      <c r="H53" s="2681"/>
      <c r="I53" s="2682"/>
    </row>
    <row r="54" spans="1:9" ht="25.15" customHeight="1" x14ac:dyDescent="0.2">
      <c r="A54" s="1003" t="s">
        <v>108</v>
      </c>
      <c r="B54" s="2683" t="s">
        <v>3925</v>
      </c>
      <c r="C54" s="2684"/>
      <c r="D54" s="2684"/>
      <c r="E54" s="2684"/>
      <c r="F54" s="2684"/>
      <c r="G54" s="2684"/>
      <c r="H54" s="2684"/>
      <c r="I54" s="2685"/>
    </row>
    <row r="55" spans="1:9" ht="25.15" customHeight="1" x14ac:dyDescent="0.2">
      <c r="A55" s="1004" t="s">
        <v>110</v>
      </c>
      <c r="B55" s="2667" t="s">
        <v>3926</v>
      </c>
      <c r="C55" s="2668"/>
      <c r="D55" s="2668"/>
      <c r="E55" s="2668"/>
      <c r="F55" s="2668"/>
      <c r="G55" s="2668"/>
      <c r="H55" s="2668"/>
      <c r="I55" s="2669"/>
    </row>
    <row r="56" spans="1:9" ht="25.15" customHeight="1" x14ac:dyDescent="0.2">
      <c r="A56" s="1005" t="s">
        <v>112</v>
      </c>
      <c r="B56" s="1006" t="s">
        <v>113</v>
      </c>
      <c r="C56" s="1006" t="s">
        <v>114</v>
      </c>
      <c r="D56" s="1006" t="s">
        <v>115</v>
      </c>
      <c r="E56" s="1006" t="s">
        <v>116</v>
      </c>
      <c r="F56" s="1006" t="s">
        <v>117</v>
      </c>
      <c r="G56" s="1006" t="s">
        <v>118</v>
      </c>
      <c r="H56" s="1006" t="s">
        <v>119</v>
      </c>
      <c r="I56" s="1007" t="s">
        <v>120</v>
      </c>
    </row>
    <row r="57" spans="1:9" ht="25.15" customHeight="1" x14ac:dyDescent="0.2">
      <c r="A57" s="2686" t="s">
        <v>3927</v>
      </c>
      <c r="B57" s="2689" t="s">
        <v>1078</v>
      </c>
      <c r="C57" s="1982" t="s">
        <v>3928</v>
      </c>
      <c r="D57" s="1982" t="s">
        <v>3929</v>
      </c>
      <c r="E57" s="205" t="s">
        <v>3930</v>
      </c>
      <c r="F57" s="1982" t="s">
        <v>3931</v>
      </c>
      <c r="G57" s="1982" t="s">
        <v>3932</v>
      </c>
      <c r="H57" s="2692" t="s">
        <v>1014</v>
      </c>
      <c r="I57" s="2695" t="s">
        <v>3933</v>
      </c>
    </row>
    <row r="58" spans="1:9" ht="25.15" customHeight="1" x14ac:dyDescent="0.2">
      <c r="A58" s="2687"/>
      <c r="B58" s="2690"/>
      <c r="C58" s="1995"/>
      <c r="D58" s="1995"/>
      <c r="E58" s="205" t="s">
        <v>3934</v>
      </c>
      <c r="F58" s="1995"/>
      <c r="G58" s="1995"/>
      <c r="H58" s="2693"/>
      <c r="I58" s="2696"/>
    </row>
    <row r="59" spans="1:9" ht="25.15" customHeight="1" x14ac:dyDescent="0.2">
      <c r="A59" s="2687"/>
      <c r="B59" s="2690"/>
      <c r="C59" s="1995"/>
      <c r="D59" s="1995"/>
      <c r="E59" s="1982" t="s">
        <v>3935</v>
      </c>
      <c r="F59" s="1995"/>
      <c r="G59" s="1995"/>
      <c r="H59" s="2693"/>
      <c r="I59" s="2696"/>
    </row>
    <row r="60" spans="1:9" ht="25.15" customHeight="1" x14ac:dyDescent="0.2">
      <c r="A60" s="2687"/>
      <c r="B60" s="2691"/>
      <c r="C60" s="1983"/>
      <c r="D60" s="1983"/>
      <c r="E60" s="1983"/>
      <c r="F60" s="1983"/>
      <c r="G60" s="1983"/>
      <c r="H60" s="2694"/>
      <c r="I60" s="2697"/>
    </row>
    <row r="61" spans="1:9" ht="41.25" customHeight="1" x14ac:dyDescent="0.2">
      <c r="A61" s="2687"/>
      <c r="B61" s="2689" t="s">
        <v>895</v>
      </c>
      <c r="C61" s="1982" t="s">
        <v>3936</v>
      </c>
      <c r="D61" s="1982" t="s">
        <v>3937</v>
      </c>
      <c r="E61" s="1982" t="s">
        <v>3938</v>
      </c>
      <c r="F61" s="1982" t="s">
        <v>3939</v>
      </c>
      <c r="G61" s="1982" t="s">
        <v>3940</v>
      </c>
      <c r="H61" s="2692">
        <v>100000</v>
      </c>
      <c r="I61" s="2002" t="s">
        <v>3941</v>
      </c>
    </row>
    <row r="62" spans="1:9" ht="34.5" customHeight="1" x14ac:dyDescent="0.2">
      <c r="A62" s="2687"/>
      <c r="B62" s="2691"/>
      <c r="C62" s="1983"/>
      <c r="D62" s="1983"/>
      <c r="E62" s="1983"/>
      <c r="F62" s="1983"/>
      <c r="G62" s="1983"/>
      <c r="H62" s="2694"/>
      <c r="I62" s="2084"/>
    </row>
    <row r="63" spans="1:9" s="482" customFormat="1" ht="25.15" customHeight="1" x14ac:dyDescent="0.25">
      <c r="A63" s="2687"/>
      <c r="B63" s="1008" t="s">
        <v>898</v>
      </c>
      <c r="C63" s="952" t="s">
        <v>572</v>
      </c>
      <c r="D63" s="952" t="s">
        <v>572</v>
      </c>
      <c r="E63" s="952" t="s">
        <v>572</v>
      </c>
      <c r="F63" s="952" t="s">
        <v>572</v>
      </c>
      <c r="G63" s="1009" t="s">
        <v>572</v>
      </c>
      <c r="H63" s="1016" t="s">
        <v>572</v>
      </c>
      <c r="I63" s="1017" t="s">
        <v>572</v>
      </c>
    </row>
    <row r="64" spans="1:9" ht="25.15" customHeight="1" thickBot="1" x14ac:dyDescent="0.25">
      <c r="A64" s="2688"/>
      <c r="B64" s="1018" t="s">
        <v>902</v>
      </c>
      <c r="C64" s="758" t="s">
        <v>572</v>
      </c>
      <c r="D64" s="758" t="s">
        <v>572</v>
      </c>
      <c r="E64" s="758" t="s">
        <v>572</v>
      </c>
      <c r="F64" s="758" t="s">
        <v>572</v>
      </c>
      <c r="G64" s="1019" t="s">
        <v>572</v>
      </c>
      <c r="H64" s="1020" t="s">
        <v>572</v>
      </c>
      <c r="I64" s="1021" t="s">
        <v>572</v>
      </c>
    </row>
    <row r="65" spans="1:9" ht="15" customHeight="1" x14ac:dyDescent="0.2">
      <c r="A65" s="2678"/>
      <c r="B65" s="2679"/>
      <c r="C65" s="2679"/>
      <c r="D65" s="2679"/>
      <c r="E65" s="2679"/>
      <c r="F65" s="2679"/>
      <c r="G65" s="2679"/>
      <c r="H65" s="2679"/>
      <c r="I65" s="2698"/>
    </row>
    <row r="66" spans="1:9" ht="25.15" customHeight="1" x14ac:dyDescent="0.2">
      <c r="A66" s="978" t="s">
        <v>345</v>
      </c>
      <c r="B66" s="2627" t="s">
        <v>3878</v>
      </c>
      <c r="C66" s="2628"/>
      <c r="D66" s="2628"/>
      <c r="E66" s="2628"/>
      <c r="F66" s="2628"/>
      <c r="G66" s="2628"/>
      <c r="H66" s="2628"/>
      <c r="I66" s="2629"/>
    </row>
    <row r="67" spans="1:9" ht="25.15" customHeight="1" x14ac:dyDescent="0.2">
      <c r="A67" s="980" t="s">
        <v>88</v>
      </c>
      <c r="B67" s="2630" t="s">
        <v>2465</v>
      </c>
      <c r="C67" s="2631"/>
      <c r="D67" s="2631"/>
      <c r="E67" s="2631"/>
      <c r="F67" s="2631"/>
      <c r="G67" s="2631"/>
      <c r="H67" s="2631"/>
      <c r="I67" s="2632"/>
    </row>
    <row r="68" spans="1:9" ht="25.15" customHeight="1" x14ac:dyDescent="0.2">
      <c r="A68" s="980" t="s">
        <v>90</v>
      </c>
      <c r="B68" s="2630" t="s">
        <v>2466</v>
      </c>
      <c r="C68" s="2631"/>
      <c r="D68" s="2631"/>
      <c r="E68" s="2631"/>
      <c r="F68" s="2631"/>
      <c r="G68" s="2631"/>
      <c r="H68" s="2631"/>
      <c r="I68" s="2632"/>
    </row>
    <row r="69" spans="1:9" ht="25.15" customHeight="1" x14ac:dyDescent="0.2">
      <c r="A69" s="981" t="s">
        <v>92</v>
      </c>
      <c r="B69" s="2627" t="s">
        <v>3942</v>
      </c>
      <c r="C69" s="2628"/>
      <c r="D69" s="2628"/>
      <c r="E69" s="2628"/>
      <c r="F69" s="2628"/>
      <c r="G69" s="2628"/>
      <c r="H69" s="2628"/>
      <c r="I69" s="2629"/>
    </row>
    <row r="70" spans="1:9" ht="25.15" customHeight="1" x14ac:dyDescent="0.2">
      <c r="A70" s="978" t="s">
        <v>94</v>
      </c>
      <c r="B70" s="2627" t="s">
        <v>3943</v>
      </c>
      <c r="C70" s="2628"/>
      <c r="D70" s="2628"/>
      <c r="E70" s="2628"/>
      <c r="F70" s="2628"/>
      <c r="G70" s="2628"/>
      <c r="H70" s="2628"/>
      <c r="I70" s="2629"/>
    </row>
    <row r="71" spans="1:9" ht="25.15" customHeight="1" x14ac:dyDescent="0.2">
      <c r="A71" s="978" t="s">
        <v>96</v>
      </c>
      <c r="B71" s="2647" t="s">
        <v>435</v>
      </c>
      <c r="C71" s="2648"/>
      <c r="D71" s="2648"/>
      <c r="E71" s="2648"/>
      <c r="F71" s="2648"/>
      <c r="G71" s="2648"/>
      <c r="H71" s="2648"/>
      <c r="I71" s="2649"/>
    </row>
    <row r="72" spans="1:9" ht="25.15" customHeight="1" x14ac:dyDescent="0.2">
      <c r="A72" s="980" t="s">
        <v>98</v>
      </c>
      <c r="B72" s="2627" t="s">
        <v>3899</v>
      </c>
      <c r="C72" s="2628"/>
      <c r="D72" s="2628"/>
      <c r="E72" s="2628"/>
      <c r="F72" s="2628"/>
      <c r="G72" s="2628"/>
      <c r="H72" s="2628"/>
      <c r="I72" s="2629"/>
    </row>
    <row r="73" spans="1:9" ht="25.15" customHeight="1" x14ac:dyDescent="0.2">
      <c r="A73" s="980" t="s">
        <v>100</v>
      </c>
      <c r="B73" s="2650" t="s">
        <v>3944</v>
      </c>
      <c r="C73" s="2651"/>
      <c r="D73" s="2651"/>
      <c r="E73" s="2651"/>
      <c r="F73" s="2651"/>
      <c r="G73" s="2651"/>
      <c r="H73" s="2651"/>
      <c r="I73" s="2652"/>
    </row>
    <row r="74" spans="1:9" ht="25.15" customHeight="1" x14ac:dyDescent="0.2">
      <c r="A74" s="981" t="s">
        <v>101</v>
      </c>
      <c r="B74" s="2653" t="s">
        <v>3945</v>
      </c>
      <c r="C74" s="2654"/>
      <c r="D74" s="2654"/>
      <c r="E74" s="2654"/>
      <c r="F74" s="2654"/>
      <c r="G74" s="2654"/>
      <c r="H74" s="2654"/>
      <c r="I74" s="2655"/>
    </row>
    <row r="75" spans="1:9" ht="25.15" customHeight="1" x14ac:dyDescent="0.2">
      <c r="A75" s="981" t="s">
        <v>103</v>
      </c>
      <c r="B75" s="2627" t="s">
        <v>3946</v>
      </c>
      <c r="C75" s="2628"/>
      <c r="D75" s="2628"/>
      <c r="E75" s="2628"/>
      <c r="F75" s="2628"/>
      <c r="G75" s="2628"/>
      <c r="H75" s="2628"/>
      <c r="I75" s="2629"/>
    </row>
    <row r="76" spans="1:9" ht="25.15" customHeight="1" x14ac:dyDescent="0.2">
      <c r="A76" s="978" t="s">
        <v>105</v>
      </c>
      <c r="B76" s="2627" t="s">
        <v>3947</v>
      </c>
      <c r="C76" s="2628"/>
      <c r="D76" s="2628"/>
      <c r="E76" s="2628"/>
      <c r="F76" s="2628"/>
      <c r="G76" s="2628"/>
      <c r="H76" s="2628"/>
      <c r="I76" s="2629"/>
    </row>
    <row r="77" spans="1:9" ht="25.15" customHeight="1" x14ac:dyDescent="0.2">
      <c r="A77" s="981" t="s">
        <v>107</v>
      </c>
      <c r="B77" s="2633">
        <v>200000</v>
      </c>
      <c r="C77" s="2634"/>
      <c r="D77" s="2634"/>
      <c r="E77" s="2634"/>
      <c r="F77" s="2634"/>
      <c r="G77" s="2634"/>
      <c r="H77" s="2634"/>
      <c r="I77" s="2635"/>
    </row>
    <row r="78" spans="1:9" ht="25.15" customHeight="1" x14ac:dyDescent="0.2">
      <c r="A78" s="982" t="s">
        <v>108</v>
      </c>
      <c r="B78" s="2636" t="s">
        <v>3948</v>
      </c>
      <c r="C78" s="2637"/>
      <c r="D78" s="2637"/>
      <c r="E78" s="2637"/>
      <c r="F78" s="2637"/>
      <c r="G78" s="2637"/>
      <c r="H78" s="2637"/>
      <c r="I78" s="2638"/>
    </row>
    <row r="79" spans="1:9" ht="25.15" customHeight="1" x14ac:dyDescent="0.2">
      <c r="A79" s="983" t="s">
        <v>110</v>
      </c>
      <c r="B79" s="2627" t="s">
        <v>3926</v>
      </c>
      <c r="C79" s="2628"/>
      <c r="D79" s="2628"/>
      <c r="E79" s="2628"/>
      <c r="F79" s="2628"/>
      <c r="G79" s="2628"/>
      <c r="H79" s="2628"/>
      <c r="I79" s="2629"/>
    </row>
    <row r="80" spans="1:9" ht="25.15" customHeight="1" thickBot="1" x14ac:dyDescent="0.25">
      <c r="A80" s="1022" t="s">
        <v>112</v>
      </c>
      <c r="B80" s="1023" t="s">
        <v>113</v>
      </c>
      <c r="C80" s="1023" t="s">
        <v>114</v>
      </c>
      <c r="D80" s="1023" t="s">
        <v>115</v>
      </c>
      <c r="E80" s="1023" t="s">
        <v>116</v>
      </c>
      <c r="F80" s="1023" t="s">
        <v>117</v>
      </c>
      <c r="G80" s="1023" t="s">
        <v>118</v>
      </c>
      <c r="H80" s="1023" t="s">
        <v>119</v>
      </c>
      <c r="I80" s="1024" t="s">
        <v>120</v>
      </c>
    </row>
    <row r="81" spans="1:9" ht="25.15" customHeight="1" x14ac:dyDescent="0.2">
      <c r="A81" s="2640" t="s">
        <v>3949</v>
      </c>
      <c r="B81" s="2699">
        <v>1</v>
      </c>
      <c r="C81" s="2701" t="s">
        <v>3950</v>
      </c>
      <c r="D81" s="2701" t="s">
        <v>3951</v>
      </c>
      <c r="E81" s="2703" t="s">
        <v>3952</v>
      </c>
      <c r="F81" s="2705" t="s">
        <v>3953</v>
      </c>
      <c r="G81" s="2707" t="s">
        <v>3670</v>
      </c>
      <c r="H81" s="2709">
        <v>0</v>
      </c>
      <c r="I81" s="2711" t="s">
        <v>2985</v>
      </c>
    </row>
    <row r="82" spans="1:9" ht="25.15" customHeight="1" x14ac:dyDescent="0.2">
      <c r="A82" s="2640"/>
      <c r="B82" s="2700"/>
      <c r="C82" s="2702"/>
      <c r="D82" s="2702"/>
      <c r="E82" s="2704"/>
      <c r="F82" s="2706" t="s">
        <v>3953</v>
      </c>
      <c r="G82" s="2708" t="s">
        <v>3954</v>
      </c>
      <c r="H82" s="2710">
        <v>0</v>
      </c>
      <c r="I82" s="2712" t="s">
        <v>3955</v>
      </c>
    </row>
    <row r="83" spans="1:9" s="482" customFormat="1" ht="25.15" customHeight="1" x14ac:dyDescent="0.25">
      <c r="A83" s="2640"/>
      <c r="B83" s="2700"/>
      <c r="C83" s="2702"/>
      <c r="D83" s="2702"/>
      <c r="E83" s="2704"/>
      <c r="F83" s="2706" t="s">
        <v>3953</v>
      </c>
      <c r="G83" s="2708" t="s">
        <v>3954</v>
      </c>
      <c r="H83" s="2710">
        <v>0</v>
      </c>
      <c r="I83" s="2712" t="s">
        <v>3955</v>
      </c>
    </row>
    <row r="84" spans="1:9" ht="25.15" customHeight="1" x14ac:dyDescent="0.2">
      <c r="A84" s="2640"/>
      <c r="B84" s="991">
        <v>2</v>
      </c>
      <c r="C84" s="992" t="s">
        <v>572</v>
      </c>
      <c r="D84" s="992" t="s">
        <v>3691</v>
      </c>
      <c r="E84" s="993" t="s">
        <v>3691</v>
      </c>
      <c r="F84" s="1025" t="s">
        <v>3691</v>
      </c>
      <c r="G84" s="1026" t="s">
        <v>3691</v>
      </c>
      <c r="H84" s="1027" t="s">
        <v>3691</v>
      </c>
      <c r="I84" s="1028" t="s">
        <v>3691</v>
      </c>
    </row>
    <row r="85" spans="1:9" ht="105" x14ac:dyDescent="0.2">
      <c r="A85" s="2640"/>
      <c r="B85" s="991">
        <v>3</v>
      </c>
      <c r="C85" s="992" t="s">
        <v>3956</v>
      </c>
      <c r="D85" s="992" t="s">
        <v>3957</v>
      </c>
      <c r="E85" s="992" t="s">
        <v>3958</v>
      </c>
      <c r="F85" s="992" t="s">
        <v>3939</v>
      </c>
      <c r="G85" s="992" t="s">
        <v>3670</v>
      </c>
      <c r="H85" s="995">
        <v>200000</v>
      </c>
      <c r="I85" s="1029" t="s">
        <v>3941</v>
      </c>
    </row>
    <row r="86" spans="1:9" ht="25.15" customHeight="1" thickBot="1" x14ac:dyDescent="0.25">
      <c r="A86" s="2641"/>
      <c r="B86" s="996">
        <v>4</v>
      </c>
      <c r="C86" s="997" t="s">
        <v>572</v>
      </c>
      <c r="D86" s="997" t="s">
        <v>3691</v>
      </c>
      <c r="E86" s="997" t="s">
        <v>3691</v>
      </c>
      <c r="F86" s="997" t="s">
        <v>3691</v>
      </c>
      <c r="G86" s="997" t="s">
        <v>3691</v>
      </c>
      <c r="H86" s="998" t="s">
        <v>3691</v>
      </c>
      <c r="I86" s="1030" t="s">
        <v>3691</v>
      </c>
    </row>
    <row r="87" spans="1:9" ht="15.75" thickBot="1" x14ac:dyDescent="0.25">
      <c r="A87" s="2713"/>
      <c r="B87" s="2714"/>
      <c r="C87" s="2714"/>
      <c r="D87" s="2714"/>
      <c r="E87" s="2714"/>
      <c r="F87" s="2714"/>
      <c r="G87" s="2714"/>
      <c r="H87" s="2714"/>
      <c r="I87" s="2715"/>
    </row>
    <row r="88" spans="1:9" ht="25.15" customHeight="1" x14ac:dyDescent="0.2">
      <c r="A88" s="1031" t="s">
        <v>345</v>
      </c>
      <c r="B88" s="2716" t="s">
        <v>3878</v>
      </c>
      <c r="C88" s="2717"/>
      <c r="D88" s="2717"/>
      <c r="E88" s="2717"/>
      <c r="F88" s="2717"/>
      <c r="G88" s="2717"/>
      <c r="H88" s="2717"/>
      <c r="I88" s="2718"/>
    </row>
    <row r="89" spans="1:9" ht="25.15" customHeight="1" x14ac:dyDescent="0.2">
      <c r="A89" s="980" t="s">
        <v>88</v>
      </c>
      <c r="B89" s="2630" t="s">
        <v>2465</v>
      </c>
      <c r="C89" s="2631"/>
      <c r="D89" s="2631"/>
      <c r="E89" s="2631"/>
      <c r="F89" s="2631"/>
      <c r="G89" s="2631"/>
      <c r="H89" s="2631"/>
      <c r="I89" s="2632"/>
    </row>
    <row r="90" spans="1:9" ht="25.15" customHeight="1" x14ac:dyDescent="0.2">
      <c r="A90" s="980" t="s">
        <v>90</v>
      </c>
      <c r="B90" s="2630" t="s">
        <v>2466</v>
      </c>
      <c r="C90" s="2631"/>
      <c r="D90" s="2631"/>
      <c r="E90" s="2631"/>
      <c r="F90" s="2631"/>
      <c r="G90" s="2631"/>
      <c r="H90" s="2631"/>
      <c r="I90" s="2632"/>
    </row>
    <row r="91" spans="1:9" ht="25.15" customHeight="1" x14ac:dyDescent="0.2">
      <c r="A91" s="981" t="s">
        <v>92</v>
      </c>
      <c r="B91" s="2627" t="s">
        <v>3959</v>
      </c>
      <c r="C91" s="2628"/>
      <c r="D91" s="2628"/>
      <c r="E91" s="2628"/>
      <c r="F91" s="2628"/>
      <c r="G91" s="2628"/>
      <c r="H91" s="2628"/>
      <c r="I91" s="2629"/>
    </row>
    <row r="92" spans="1:9" ht="25.15" customHeight="1" x14ac:dyDescent="0.2">
      <c r="A92" s="978" t="s">
        <v>94</v>
      </c>
      <c r="B92" s="2627" t="s">
        <v>3960</v>
      </c>
      <c r="C92" s="2628"/>
      <c r="D92" s="2628"/>
      <c r="E92" s="2628"/>
      <c r="F92" s="2628"/>
      <c r="G92" s="2628"/>
      <c r="H92" s="2628"/>
      <c r="I92" s="2629"/>
    </row>
    <row r="93" spans="1:9" ht="25.15" customHeight="1" x14ac:dyDescent="0.2">
      <c r="A93" s="978" t="s">
        <v>96</v>
      </c>
      <c r="B93" s="2647" t="s">
        <v>435</v>
      </c>
      <c r="C93" s="2648"/>
      <c r="D93" s="2648"/>
      <c r="E93" s="2648"/>
      <c r="F93" s="2648"/>
      <c r="G93" s="2648"/>
      <c r="H93" s="2648"/>
      <c r="I93" s="2649"/>
    </row>
    <row r="94" spans="1:9" ht="25.15" customHeight="1" x14ac:dyDescent="0.2">
      <c r="A94" s="980" t="s">
        <v>98</v>
      </c>
      <c r="B94" s="2627" t="s">
        <v>3899</v>
      </c>
      <c r="C94" s="2628"/>
      <c r="D94" s="2628"/>
      <c r="E94" s="2628"/>
      <c r="F94" s="2628"/>
      <c r="G94" s="2628"/>
      <c r="H94" s="2628"/>
      <c r="I94" s="2629"/>
    </row>
    <row r="95" spans="1:9" ht="25.15" customHeight="1" x14ac:dyDescent="0.2">
      <c r="A95" s="980" t="s">
        <v>100</v>
      </c>
      <c r="B95" s="2650" t="s">
        <v>3961</v>
      </c>
      <c r="C95" s="2651"/>
      <c r="D95" s="2651"/>
      <c r="E95" s="2651"/>
      <c r="F95" s="2651"/>
      <c r="G95" s="2651"/>
      <c r="H95" s="2651"/>
      <c r="I95" s="2652"/>
    </row>
    <row r="96" spans="1:9" ht="25.15" customHeight="1" x14ac:dyDescent="0.2">
      <c r="A96" s="981" t="s">
        <v>101</v>
      </c>
      <c r="B96" s="2653" t="s">
        <v>3962</v>
      </c>
      <c r="C96" s="2654"/>
      <c r="D96" s="2654"/>
      <c r="E96" s="2654"/>
      <c r="F96" s="2654"/>
      <c r="G96" s="2654"/>
      <c r="H96" s="2654"/>
      <c r="I96" s="2655"/>
    </row>
    <row r="97" spans="1:9" ht="25.15" customHeight="1" x14ac:dyDescent="0.2">
      <c r="A97" s="981" t="s">
        <v>103</v>
      </c>
      <c r="B97" s="2627" t="s">
        <v>3963</v>
      </c>
      <c r="C97" s="2628"/>
      <c r="D97" s="2628"/>
      <c r="E97" s="2628"/>
      <c r="F97" s="2628"/>
      <c r="G97" s="2628"/>
      <c r="H97" s="2628"/>
      <c r="I97" s="2629"/>
    </row>
    <row r="98" spans="1:9" ht="25.15" customHeight="1" x14ac:dyDescent="0.2">
      <c r="A98" s="978" t="s">
        <v>105</v>
      </c>
      <c r="B98" s="2627" t="s">
        <v>3964</v>
      </c>
      <c r="C98" s="2628"/>
      <c r="D98" s="2628"/>
      <c r="E98" s="2628"/>
      <c r="F98" s="2628"/>
      <c r="G98" s="2628"/>
      <c r="H98" s="2628"/>
      <c r="I98" s="2629"/>
    </row>
    <row r="99" spans="1:9" ht="25.15" customHeight="1" x14ac:dyDescent="0.2">
      <c r="A99" s="981" t="s">
        <v>107</v>
      </c>
      <c r="B99" s="2633">
        <v>200000</v>
      </c>
      <c r="C99" s="2634"/>
      <c r="D99" s="2634"/>
      <c r="E99" s="2634"/>
      <c r="F99" s="2634"/>
      <c r="G99" s="2634"/>
      <c r="H99" s="2634"/>
      <c r="I99" s="2635"/>
    </row>
    <row r="100" spans="1:9" ht="25.15" customHeight="1" x14ac:dyDescent="0.2">
      <c r="A100" s="982" t="s">
        <v>108</v>
      </c>
      <c r="B100" s="2636" t="s">
        <v>3965</v>
      </c>
      <c r="C100" s="2637"/>
      <c r="D100" s="2637"/>
      <c r="E100" s="2637"/>
      <c r="F100" s="2637"/>
      <c r="G100" s="2637"/>
      <c r="H100" s="2637"/>
      <c r="I100" s="2638"/>
    </row>
    <row r="101" spans="1:9" ht="25.15" customHeight="1" x14ac:dyDescent="0.2">
      <c r="A101" s="983" t="s">
        <v>110</v>
      </c>
      <c r="B101" s="2627" t="s">
        <v>3926</v>
      </c>
      <c r="C101" s="2628"/>
      <c r="D101" s="2628"/>
      <c r="E101" s="2628"/>
      <c r="F101" s="2628"/>
      <c r="G101" s="2628"/>
      <c r="H101" s="2628"/>
      <c r="I101" s="2629"/>
    </row>
    <row r="102" spans="1:9" ht="30" customHeight="1" thickBot="1" x14ac:dyDescent="0.25">
      <c r="A102" s="1022" t="s">
        <v>112</v>
      </c>
      <c r="B102" s="1023" t="s">
        <v>113</v>
      </c>
      <c r="C102" s="1023" t="s">
        <v>114</v>
      </c>
      <c r="D102" s="1023" t="s">
        <v>115</v>
      </c>
      <c r="E102" s="1023" t="s">
        <v>116</v>
      </c>
      <c r="F102" s="1023" t="s">
        <v>117</v>
      </c>
      <c r="G102" s="1032" t="s">
        <v>118</v>
      </c>
      <c r="H102" s="1032" t="s">
        <v>119</v>
      </c>
      <c r="I102" s="1024" t="s">
        <v>120</v>
      </c>
    </row>
    <row r="103" spans="1:9" ht="129.75" customHeight="1" x14ac:dyDescent="0.2">
      <c r="A103" s="2640" t="s">
        <v>3966</v>
      </c>
      <c r="B103" s="1033">
        <v>1</v>
      </c>
      <c r="C103" s="1034" t="s">
        <v>3967</v>
      </c>
      <c r="D103" s="1034" t="s">
        <v>3968</v>
      </c>
      <c r="E103" s="1035" t="s">
        <v>3952</v>
      </c>
      <c r="F103" s="1036" t="s">
        <v>3953</v>
      </c>
      <c r="G103" s="1037" t="s">
        <v>3670</v>
      </c>
      <c r="H103" s="1038">
        <v>0</v>
      </c>
      <c r="I103" s="1039" t="s">
        <v>3969</v>
      </c>
    </row>
    <row r="104" spans="1:9" ht="25.15" customHeight="1" x14ac:dyDescent="0.2">
      <c r="A104" s="2640"/>
      <c r="B104" s="991">
        <v>2</v>
      </c>
      <c r="C104" s="992" t="s">
        <v>2099</v>
      </c>
      <c r="D104" s="992" t="s">
        <v>3691</v>
      </c>
      <c r="E104" s="993" t="s">
        <v>3691</v>
      </c>
      <c r="F104" s="1025" t="s">
        <v>3691</v>
      </c>
      <c r="G104" s="1026" t="s">
        <v>3691</v>
      </c>
      <c r="H104" s="994" t="s">
        <v>3691</v>
      </c>
      <c r="I104" s="1028" t="s">
        <v>3691</v>
      </c>
    </row>
    <row r="105" spans="1:9" ht="117" customHeight="1" x14ac:dyDescent="0.2">
      <c r="A105" s="2640"/>
      <c r="B105" s="991">
        <v>3</v>
      </c>
      <c r="C105" s="992" t="s">
        <v>3970</v>
      </c>
      <c r="D105" s="992" t="s">
        <v>3971</v>
      </c>
      <c r="E105" s="992" t="s">
        <v>3958</v>
      </c>
      <c r="F105" s="992" t="s">
        <v>3939</v>
      </c>
      <c r="G105" s="992" t="s">
        <v>3670</v>
      </c>
      <c r="H105" s="995">
        <v>200000</v>
      </c>
      <c r="I105" s="1029" t="s">
        <v>2985</v>
      </c>
    </row>
    <row r="106" spans="1:9" ht="25.15" customHeight="1" thickBot="1" x14ac:dyDescent="0.25">
      <c r="A106" s="2641"/>
      <c r="B106" s="996">
        <v>4</v>
      </c>
      <c r="C106" s="997" t="s">
        <v>572</v>
      </c>
      <c r="D106" s="997" t="s">
        <v>3691</v>
      </c>
      <c r="E106" s="997" t="s">
        <v>3691</v>
      </c>
      <c r="F106" s="997" t="s">
        <v>3691</v>
      </c>
      <c r="G106" s="997" t="s">
        <v>3691</v>
      </c>
      <c r="H106" s="998" t="s">
        <v>3691</v>
      </c>
      <c r="I106" s="1030" t="s">
        <v>3691</v>
      </c>
    </row>
    <row r="107" spans="1:9" ht="15.75" thickBot="1" x14ac:dyDescent="0.25">
      <c r="A107" s="2713"/>
      <c r="B107" s="2714"/>
      <c r="C107" s="2714"/>
      <c r="D107" s="2714"/>
      <c r="E107" s="2714"/>
      <c r="F107" s="2714"/>
      <c r="G107" s="2714"/>
      <c r="H107" s="2714"/>
      <c r="I107" s="2715"/>
    </row>
    <row r="108" spans="1:9" ht="15.75" x14ac:dyDescent="0.2">
      <c r="A108" s="1031" t="s">
        <v>345</v>
      </c>
      <c r="B108" s="2716" t="s">
        <v>3878</v>
      </c>
      <c r="C108" s="2717"/>
      <c r="D108" s="2717"/>
      <c r="E108" s="2717"/>
      <c r="F108" s="2717"/>
      <c r="G108" s="2717"/>
      <c r="H108" s="2717"/>
      <c r="I108" s="2718"/>
    </row>
    <row r="109" spans="1:9" ht="15.75" x14ac:dyDescent="0.2">
      <c r="A109" s="980" t="s">
        <v>88</v>
      </c>
      <c r="B109" s="2630" t="s">
        <v>3972</v>
      </c>
      <c r="C109" s="2631"/>
      <c r="D109" s="2631"/>
      <c r="E109" s="2631"/>
      <c r="F109" s="2631"/>
      <c r="G109" s="2631"/>
      <c r="H109" s="2631"/>
      <c r="I109" s="2632"/>
    </row>
    <row r="110" spans="1:9" ht="15.75" x14ac:dyDescent="0.2">
      <c r="A110" s="980" t="s">
        <v>90</v>
      </c>
      <c r="B110" s="2630" t="s">
        <v>3973</v>
      </c>
      <c r="C110" s="2631"/>
      <c r="D110" s="2631"/>
      <c r="E110" s="2631"/>
      <c r="F110" s="2631"/>
      <c r="G110" s="2631"/>
      <c r="H110" s="2631"/>
      <c r="I110" s="2632"/>
    </row>
    <row r="111" spans="1:9" ht="15.75" x14ac:dyDescent="0.2">
      <c r="A111" s="981" t="s">
        <v>92</v>
      </c>
      <c r="B111" s="2627" t="s">
        <v>3974</v>
      </c>
      <c r="C111" s="2628"/>
      <c r="D111" s="2628"/>
      <c r="E111" s="2628"/>
      <c r="F111" s="2628"/>
      <c r="G111" s="2628"/>
      <c r="H111" s="2628"/>
      <c r="I111" s="2629"/>
    </row>
    <row r="112" spans="1:9" ht="15.75" x14ac:dyDescent="0.2">
      <c r="A112" s="978" t="s">
        <v>94</v>
      </c>
      <c r="B112" s="2627" t="s">
        <v>3975</v>
      </c>
      <c r="C112" s="2628"/>
      <c r="D112" s="2628"/>
      <c r="E112" s="2628"/>
      <c r="F112" s="2628"/>
      <c r="G112" s="2628"/>
      <c r="H112" s="2628"/>
      <c r="I112" s="2629"/>
    </row>
    <row r="113" spans="1:9" ht="15.75" x14ac:dyDescent="0.2">
      <c r="A113" s="978" t="s">
        <v>96</v>
      </c>
      <c r="B113" s="2647" t="s">
        <v>435</v>
      </c>
      <c r="C113" s="2648"/>
      <c r="D113" s="2648"/>
      <c r="E113" s="2648"/>
      <c r="F113" s="2648"/>
      <c r="G113" s="2648"/>
      <c r="H113" s="2648"/>
      <c r="I113" s="2649"/>
    </row>
    <row r="114" spans="1:9" ht="15.75" x14ac:dyDescent="0.2">
      <c r="A114" s="980" t="s">
        <v>98</v>
      </c>
      <c r="B114" s="2627" t="s">
        <v>3899</v>
      </c>
      <c r="C114" s="2628"/>
      <c r="D114" s="2628"/>
      <c r="E114" s="2628"/>
      <c r="F114" s="2628"/>
      <c r="G114" s="2628"/>
      <c r="H114" s="2628"/>
      <c r="I114" s="2629"/>
    </row>
    <row r="115" spans="1:9" ht="15.75" x14ac:dyDescent="0.2">
      <c r="A115" s="980" t="s">
        <v>100</v>
      </c>
      <c r="B115" s="2650">
        <v>0</v>
      </c>
      <c r="C115" s="2651"/>
      <c r="D115" s="2651"/>
      <c r="E115" s="2651"/>
      <c r="F115" s="2651"/>
      <c r="G115" s="2651"/>
      <c r="H115" s="2651"/>
      <c r="I115" s="2652"/>
    </row>
    <row r="116" spans="1:9" ht="15.75" x14ac:dyDescent="0.2">
      <c r="A116" s="981" t="s">
        <v>101</v>
      </c>
      <c r="B116" s="2653" t="s">
        <v>3976</v>
      </c>
      <c r="C116" s="2654"/>
      <c r="D116" s="2654"/>
      <c r="E116" s="2654"/>
      <c r="F116" s="2654"/>
      <c r="G116" s="2654"/>
      <c r="H116" s="2654"/>
      <c r="I116" s="2655"/>
    </row>
    <row r="117" spans="1:9" ht="15.75" x14ac:dyDescent="0.2">
      <c r="A117" s="981" t="s">
        <v>103</v>
      </c>
      <c r="B117" s="2627" t="s">
        <v>3977</v>
      </c>
      <c r="C117" s="2628"/>
      <c r="D117" s="2628"/>
      <c r="E117" s="2628"/>
      <c r="F117" s="2628"/>
      <c r="G117" s="2628"/>
      <c r="H117" s="2628"/>
      <c r="I117" s="2629"/>
    </row>
    <row r="118" spans="1:9" ht="15.75" x14ac:dyDescent="0.2">
      <c r="A118" s="978" t="s">
        <v>105</v>
      </c>
      <c r="B118" s="2627" t="s">
        <v>3978</v>
      </c>
      <c r="C118" s="2628"/>
      <c r="D118" s="2628"/>
      <c r="E118" s="2628"/>
      <c r="F118" s="2628"/>
      <c r="G118" s="2628"/>
      <c r="H118" s="2628"/>
      <c r="I118" s="2629"/>
    </row>
    <row r="119" spans="1:9" ht="15.75" x14ac:dyDescent="0.2">
      <c r="A119" s="981" t="s">
        <v>107</v>
      </c>
      <c r="B119" s="2633">
        <v>70000</v>
      </c>
      <c r="C119" s="2634"/>
      <c r="D119" s="2634"/>
      <c r="E119" s="2634"/>
      <c r="F119" s="2634"/>
      <c r="G119" s="2634"/>
      <c r="H119" s="2634"/>
      <c r="I119" s="2635"/>
    </row>
    <row r="120" spans="1:9" ht="15.75" x14ac:dyDescent="0.2">
      <c r="A120" s="982" t="s">
        <v>108</v>
      </c>
      <c r="B120" s="2636" t="s">
        <v>3979</v>
      </c>
      <c r="C120" s="2637"/>
      <c r="D120" s="2637"/>
      <c r="E120" s="2637"/>
      <c r="F120" s="2637"/>
      <c r="G120" s="2637"/>
      <c r="H120" s="2637"/>
      <c r="I120" s="2638"/>
    </row>
    <row r="121" spans="1:9" ht="15.75" x14ac:dyDescent="0.2">
      <c r="A121" s="983" t="s">
        <v>110</v>
      </c>
      <c r="B121" s="2627" t="s">
        <v>3980</v>
      </c>
      <c r="C121" s="2628"/>
      <c r="D121" s="2628"/>
      <c r="E121" s="2628"/>
      <c r="F121" s="2628"/>
      <c r="G121" s="2628"/>
      <c r="H121" s="2628"/>
      <c r="I121" s="2629"/>
    </row>
    <row r="122" spans="1:9" ht="25.15" customHeight="1" thickBot="1" x14ac:dyDescent="0.25">
      <c r="A122" s="1022" t="s">
        <v>112</v>
      </c>
      <c r="B122" s="1023" t="s">
        <v>113</v>
      </c>
      <c r="C122" s="1023" t="s">
        <v>114</v>
      </c>
      <c r="D122" s="1023" t="s">
        <v>115</v>
      </c>
      <c r="E122" s="1023" t="s">
        <v>116</v>
      </c>
      <c r="F122" s="1023" t="s">
        <v>117</v>
      </c>
      <c r="G122" s="1023" t="s">
        <v>118</v>
      </c>
      <c r="H122" s="1023" t="s">
        <v>119</v>
      </c>
      <c r="I122" s="1024" t="s">
        <v>120</v>
      </c>
    </row>
    <row r="123" spans="1:9" ht="15" x14ac:dyDescent="0.2">
      <c r="A123" s="2640" t="s">
        <v>3981</v>
      </c>
      <c r="B123" s="1033">
        <v>1</v>
      </c>
      <c r="C123" s="1034" t="s">
        <v>572</v>
      </c>
      <c r="D123" s="1034" t="s">
        <v>572</v>
      </c>
      <c r="E123" s="1035" t="s">
        <v>572</v>
      </c>
      <c r="F123" s="1040" t="s">
        <v>572</v>
      </c>
      <c r="G123" s="1041" t="s">
        <v>572</v>
      </c>
      <c r="H123" s="1042">
        <v>0</v>
      </c>
      <c r="I123" s="1043" t="s">
        <v>572</v>
      </c>
    </row>
    <row r="124" spans="1:9" ht="15" x14ac:dyDescent="0.2">
      <c r="A124" s="2640"/>
      <c r="B124" s="991">
        <v>2</v>
      </c>
      <c r="C124" s="992" t="s">
        <v>572</v>
      </c>
      <c r="D124" s="992" t="s">
        <v>572</v>
      </c>
      <c r="E124" s="993" t="s">
        <v>572</v>
      </c>
      <c r="F124" s="1025" t="s">
        <v>572</v>
      </c>
      <c r="G124" s="1026" t="s">
        <v>572</v>
      </c>
      <c r="H124" s="994">
        <v>0</v>
      </c>
      <c r="I124" s="1028" t="s">
        <v>572</v>
      </c>
    </row>
    <row r="125" spans="1:9" ht="123" customHeight="1" x14ac:dyDescent="0.2">
      <c r="A125" s="2640"/>
      <c r="B125" s="991">
        <v>3</v>
      </c>
      <c r="C125" s="992" t="s">
        <v>3982</v>
      </c>
      <c r="D125" s="992" t="s">
        <v>3983</v>
      </c>
      <c r="E125" s="992" t="s">
        <v>3984</v>
      </c>
      <c r="F125" s="992" t="s">
        <v>3985</v>
      </c>
      <c r="G125" s="992" t="s">
        <v>3986</v>
      </c>
      <c r="H125" s="995">
        <v>70000</v>
      </c>
      <c r="I125" s="1029" t="s">
        <v>3980</v>
      </c>
    </row>
    <row r="126" spans="1:9" ht="15.75" thickBot="1" x14ac:dyDescent="0.25">
      <c r="A126" s="2641"/>
      <c r="B126" s="996">
        <v>4</v>
      </c>
      <c r="C126" s="997" t="s">
        <v>572</v>
      </c>
      <c r="D126" s="997" t="s">
        <v>572</v>
      </c>
      <c r="E126" s="997" t="s">
        <v>572</v>
      </c>
      <c r="F126" s="997" t="s">
        <v>572</v>
      </c>
      <c r="G126" s="997" t="s">
        <v>572</v>
      </c>
      <c r="H126" s="998">
        <v>0</v>
      </c>
      <c r="I126" s="1030" t="s">
        <v>572</v>
      </c>
    </row>
    <row r="127" spans="1:9" ht="15.75" thickBot="1" x14ac:dyDescent="0.25">
      <c r="A127" s="2713"/>
      <c r="B127" s="2714"/>
      <c r="C127" s="2714"/>
      <c r="D127" s="2714"/>
      <c r="E127" s="2714"/>
      <c r="F127" s="2714"/>
      <c r="G127" s="2714"/>
      <c r="H127" s="2714"/>
      <c r="I127" s="2715"/>
    </row>
    <row r="128" spans="1:9" ht="12.75" x14ac:dyDescent="0.2">
      <c r="A128" s="999" t="s">
        <v>345</v>
      </c>
      <c r="B128" s="2644" t="s">
        <v>3878</v>
      </c>
      <c r="C128" s="2645"/>
      <c r="D128" s="2645"/>
      <c r="E128" s="2645"/>
      <c r="F128" s="2645"/>
      <c r="G128" s="2645"/>
      <c r="H128" s="2645"/>
      <c r="I128" s="2646"/>
    </row>
    <row r="129" spans="1:9" ht="12.75" x14ac:dyDescent="0.2">
      <c r="A129" s="1000" t="s">
        <v>88</v>
      </c>
      <c r="B129" s="2664" t="s">
        <v>3987</v>
      </c>
      <c r="C129" s="2665"/>
      <c r="D129" s="2665"/>
      <c r="E129" s="2665"/>
      <c r="F129" s="2665"/>
      <c r="G129" s="2665"/>
      <c r="H129" s="2665"/>
      <c r="I129" s="2666"/>
    </row>
    <row r="130" spans="1:9" ht="12.75" x14ac:dyDescent="0.2">
      <c r="A130" s="1000" t="s">
        <v>90</v>
      </c>
      <c r="B130" s="2664" t="s">
        <v>91</v>
      </c>
      <c r="C130" s="2665"/>
      <c r="D130" s="2665"/>
      <c r="E130" s="2665"/>
      <c r="F130" s="2665"/>
      <c r="G130" s="2665"/>
      <c r="H130" s="2665"/>
      <c r="I130" s="2666"/>
    </row>
    <row r="131" spans="1:9" ht="12.75" x14ac:dyDescent="0.2">
      <c r="A131" s="1001" t="s">
        <v>92</v>
      </c>
      <c r="B131" s="2667" t="s">
        <v>3988</v>
      </c>
      <c r="C131" s="2668"/>
      <c r="D131" s="2668"/>
      <c r="E131" s="2668"/>
      <c r="F131" s="2668"/>
      <c r="G131" s="2668"/>
      <c r="H131" s="2668"/>
      <c r="I131" s="2669"/>
    </row>
    <row r="132" spans="1:9" ht="12.75" x14ac:dyDescent="0.2">
      <c r="A132" s="1002" t="s">
        <v>94</v>
      </c>
      <c r="B132" s="2667" t="s">
        <v>3989</v>
      </c>
      <c r="C132" s="2668"/>
      <c r="D132" s="2668"/>
      <c r="E132" s="2668"/>
      <c r="F132" s="2668"/>
      <c r="G132" s="2668"/>
      <c r="H132" s="2668"/>
      <c r="I132" s="2669"/>
    </row>
    <row r="133" spans="1:9" ht="12.75" x14ac:dyDescent="0.2">
      <c r="A133" s="1002" t="s">
        <v>96</v>
      </c>
      <c r="B133" s="2670" t="s">
        <v>435</v>
      </c>
      <c r="C133" s="2671"/>
      <c r="D133" s="2671"/>
      <c r="E133" s="2671"/>
      <c r="F133" s="2671"/>
      <c r="G133" s="2671"/>
      <c r="H133" s="2671"/>
      <c r="I133" s="2672"/>
    </row>
    <row r="134" spans="1:9" ht="12.75" x14ac:dyDescent="0.2">
      <c r="A134" s="1000" t="s">
        <v>98</v>
      </c>
      <c r="B134" s="2667" t="s">
        <v>3882</v>
      </c>
      <c r="C134" s="2668"/>
      <c r="D134" s="2668"/>
      <c r="E134" s="2668"/>
      <c r="F134" s="2668"/>
      <c r="G134" s="2668"/>
      <c r="H134" s="2668"/>
      <c r="I134" s="2669"/>
    </row>
    <row r="135" spans="1:9" ht="12.75" x14ac:dyDescent="0.2">
      <c r="A135" s="1000" t="s">
        <v>100</v>
      </c>
      <c r="B135" s="1965" t="s">
        <v>3990</v>
      </c>
      <c r="C135" s="1966"/>
      <c r="D135" s="1966"/>
      <c r="E135" s="1966"/>
      <c r="F135" s="1966"/>
      <c r="G135" s="1966"/>
      <c r="H135" s="1966"/>
      <c r="I135" s="1967"/>
    </row>
    <row r="136" spans="1:9" ht="12.75" x14ac:dyDescent="0.2">
      <c r="A136" s="1001" t="s">
        <v>101</v>
      </c>
      <c r="B136" s="2674" t="s">
        <v>3991</v>
      </c>
      <c r="C136" s="2675"/>
      <c r="D136" s="2675"/>
      <c r="E136" s="2675"/>
      <c r="F136" s="2675"/>
      <c r="G136" s="2675"/>
      <c r="H136" s="2675"/>
      <c r="I136" s="2676"/>
    </row>
    <row r="137" spans="1:9" ht="12.75" x14ac:dyDescent="0.2">
      <c r="A137" s="1001" t="s">
        <v>103</v>
      </c>
      <c r="B137" s="2667" t="s">
        <v>3992</v>
      </c>
      <c r="C137" s="2668"/>
      <c r="D137" s="2668"/>
      <c r="E137" s="2668"/>
      <c r="F137" s="2668"/>
      <c r="G137" s="2668"/>
      <c r="H137" s="2668"/>
      <c r="I137" s="2669"/>
    </row>
    <row r="138" spans="1:9" ht="12.75" x14ac:dyDescent="0.2">
      <c r="A138" s="1002" t="s">
        <v>105</v>
      </c>
      <c r="B138" s="2667" t="s">
        <v>3993</v>
      </c>
      <c r="C138" s="2668"/>
      <c r="D138" s="2668"/>
      <c r="E138" s="2668"/>
      <c r="F138" s="2668"/>
      <c r="G138" s="2668"/>
      <c r="H138" s="2668"/>
      <c r="I138" s="2669"/>
    </row>
    <row r="139" spans="1:9" ht="12.75" x14ac:dyDescent="0.2">
      <c r="A139" s="1001" t="s">
        <v>107</v>
      </c>
      <c r="B139" s="2680">
        <v>100000</v>
      </c>
      <c r="C139" s="2681"/>
      <c r="D139" s="2681"/>
      <c r="E139" s="2681"/>
      <c r="F139" s="2681"/>
      <c r="G139" s="2681"/>
      <c r="H139" s="2681"/>
      <c r="I139" s="2682"/>
    </row>
    <row r="140" spans="1:9" ht="12.75" x14ac:dyDescent="0.2">
      <c r="A140" s="1003" t="s">
        <v>108</v>
      </c>
      <c r="B140" s="2683" t="s">
        <v>3994</v>
      </c>
      <c r="C140" s="2684"/>
      <c r="D140" s="2684"/>
      <c r="E140" s="2684"/>
      <c r="F140" s="2684"/>
      <c r="G140" s="2684"/>
      <c r="H140" s="2684"/>
      <c r="I140" s="2685"/>
    </row>
    <row r="141" spans="1:9" ht="12.75" x14ac:dyDescent="0.2">
      <c r="A141" s="1004" t="s">
        <v>110</v>
      </c>
      <c r="B141" s="2667" t="s">
        <v>3926</v>
      </c>
      <c r="C141" s="2668"/>
      <c r="D141" s="2668"/>
      <c r="E141" s="2668"/>
      <c r="F141" s="2668"/>
      <c r="G141" s="2668"/>
      <c r="H141" s="2668"/>
      <c r="I141" s="2669"/>
    </row>
    <row r="142" spans="1:9" ht="25.15" customHeight="1" thickBot="1" x14ac:dyDescent="0.25">
      <c r="A142" s="1005" t="s">
        <v>112</v>
      </c>
      <c r="B142" s="1044" t="s">
        <v>113</v>
      </c>
      <c r="C142" s="1044" t="s">
        <v>114</v>
      </c>
      <c r="D142" s="1044" t="s">
        <v>115</v>
      </c>
      <c r="E142" s="1044" t="s">
        <v>116</v>
      </c>
      <c r="F142" s="1044" t="s">
        <v>117</v>
      </c>
      <c r="G142" s="1044" t="s">
        <v>118</v>
      </c>
      <c r="H142" s="1044" t="s">
        <v>119</v>
      </c>
      <c r="I142" s="1045" t="s">
        <v>120</v>
      </c>
    </row>
    <row r="143" spans="1:9" ht="25.15" customHeight="1" x14ac:dyDescent="0.2">
      <c r="A143" s="2719" t="s">
        <v>3995</v>
      </c>
      <c r="B143" s="1046">
        <v>1</v>
      </c>
      <c r="C143" s="732" t="s">
        <v>572</v>
      </c>
      <c r="D143" s="732" t="s">
        <v>572</v>
      </c>
      <c r="E143" s="1047" t="s">
        <v>572</v>
      </c>
      <c r="F143" s="495" t="s">
        <v>572</v>
      </c>
      <c r="G143" s="1048" t="s">
        <v>572</v>
      </c>
      <c r="H143" s="1049">
        <v>0</v>
      </c>
      <c r="I143" s="1050" t="s">
        <v>572</v>
      </c>
    </row>
    <row r="144" spans="1:9" s="482" customFormat="1" ht="25.15" customHeight="1" x14ac:dyDescent="0.25">
      <c r="A144" s="2719"/>
      <c r="B144" s="2541">
        <v>2</v>
      </c>
      <c r="C144" s="1601" t="s">
        <v>3996</v>
      </c>
      <c r="D144" s="1601" t="s">
        <v>3997</v>
      </c>
      <c r="E144" s="2721" t="s">
        <v>3998</v>
      </c>
      <c r="F144" s="1604" t="s">
        <v>3999</v>
      </c>
      <c r="G144" s="1605" t="s">
        <v>3799</v>
      </c>
      <c r="H144" s="2724">
        <v>0</v>
      </c>
      <c r="I144" s="2726" t="s">
        <v>2985</v>
      </c>
    </row>
    <row r="145" spans="1:9" ht="25.15" customHeight="1" x14ac:dyDescent="0.2">
      <c r="A145" s="2719"/>
      <c r="B145" s="2541"/>
      <c r="C145" s="1601"/>
      <c r="D145" s="1601"/>
      <c r="E145" s="2722"/>
      <c r="F145" s="1604"/>
      <c r="G145" s="1605"/>
      <c r="H145" s="2725"/>
      <c r="I145" s="2726"/>
    </row>
    <row r="146" spans="1:9" ht="25.15" customHeight="1" x14ac:dyDescent="0.2">
      <c r="A146" s="2719"/>
      <c r="B146" s="2541"/>
      <c r="C146" s="1601"/>
      <c r="D146" s="1601"/>
      <c r="E146" s="2723"/>
      <c r="F146" s="1604"/>
      <c r="G146" s="1605"/>
      <c r="H146" s="2725"/>
      <c r="I146" s="2726"/>
    </row>
    <row r="147" spans="1:9" ht="80.25" customHeight="1" x14ac:dyDescent="0.2">
      <c r="A147" s="2719"/>
      <c r="B147" s="1051">
        <v>3</v>
      </c>
      <c r="C147" s="205" t="s">
        <v>4000</v>
      </c>
      <c r="D147" s="205" t="s">
        <v>4001</v>
      </c>
      <c r="E147" s="205" t="s">
        <v>4002</v>
      </c>
      <c r="F147" s="205" t="s">
        <v>3939</v>
      </c>
      <c r="G147" s="205" t="s">
        <v>3799</v>
      </c>
      <c r="H147" s="1052">
        <v>100000</v>
      </c>
      <c r="I147" s="608" t="s">
        <v>3941</v>
      </c>
    </row>
    <row r="148" spans="1:9" ht="33.75" customHeight="1" thickBot="1" x14ac:dyDescent="0.25">
      <c r="A148" s="2720"/>
      <c r="B148" s="1053">
        <v>4</v>
      </c>
      <c r="C148" s="740" t="s">
        <v>572</v>
      </c>
      <c r="D148" s="740" t="s">
        <v>572</v>
      </c>
      <c r="E148" s="740" t="s">
        <v>572</v>
      </c>
      <c r="F148" s="740" t="s">
        <v>572</v>
      </c>
      <c r="G148" s="740" t="s">
        <v>572</v>
      </c>
      <c r="H148" s="1054">
        <v>0</v>
      </c>
      <c r="I148" s="1055" t="s">
        <v>572</v>
      </c>
    </row>
    <row r="149" spans="1:9" ht="13.5" thickBot="1" x14ac:dyDescent="0.25">
      <c r="A149" s="1056"/>
      <c r="B149" s="1057"/>
      <c r="C149" s="1058"/>
      <c r="D149" s="1058"/>
      <c r="E149" s="1058"/>
      <c r="F149" s="1058"/>
      <c r="G149" s="1058"/>
      <c r="H149" s="1059"/>
      <c r="I149" s="1060"/>
    </row>
    <row r="150" spans="1:9" ht="12.75" x14ac:dyDescent="0.2">
      <c r="A150" s="999" t="s">
        <v>345</v>
      </c>
      <c r="B150" s="2644" t="s">
        <v>3878</v>
      </c>
      <c r="C150" s="2645"/>
      <c r="D150" s="2645"/>
      <c r="E150" s="2645"/>
      <c r="F150" s="2645"/>
      <c r="G150" s="2645"/>
      <c r="H150" s="2645"/>
      <c r="I150" s="2646"/>
    </row>
    <row r="151" spans="1:9" ht="12.75" x14ac:dyDescent="0.2">
      <c r="A151" s="1000" t="s">
        <v>88</v>
      </c>
      <c r="B151" s="2664" t="s">
        <v>3987</v>
      </c>
      <c r="C151" s="2665"/>
      <c r="D151" s="2665"/>
      <c r="E151" s="2665"/>
      <c r="F151" s="2665"/>
      <c r="G151" s="2665"/>
      <c r="H151" s="2665"/>
      <c r="I151" s="2666"/>
    </row>
    <row r="152" spans="1:9" ht="12.75" x14ac:dyDescent="0.2">
      <c r="A152" s="1000" t="s">
        <v>90</v>
      </c>
      <c r="B152" s="2664" t="s">
        <v>91</v>
      </c>
      <c r="C152" s="2665"/>
      <c r="D152" s="2665"/>
      <c r="E152" s="2665"/>
      <c r="F152" s="2665"/>
      <c r="G152" s="2665"/>
      <c r="H152" s="2665"/>
      <c r="I152" s="2666"/>
    </row>
    <row r="153" spans="1:9" ht="12.75" x14ac:dyDescent="0.2">
      <c r="A153" s="1001" t="s">
        <v>92</v>
      </c>
      <c r="B153" s="2667" t="s">
        <v>4003</v>
      </c>
      <c r="C153" s="2668"/>
      <c r="D153" s="2668"/>
      <c r="E153" s="2668"/>
      <c r="F153" s="2668"/>
      <c r="G153" s="2668"/>
      <c r="H153" s="2668"/>
      <c r="I153" s="2669"/>
    </row>
    <row r="154" spans="1:9" ht="12.75" x14ac:dyDescent="0.2">
      <c r="A154" s="1002" t="s">
        <v>94</v>
      </c>
      <c r="B154" s="2667" t="s">
        <v>4004</v>
      </c>
      <c r="C154" s="2668"/>
      <c r="D154" s="2668"/>
      <c r="E154" s="2668"/>
      <c r="F154" s="2668"/>
      <c r="G154" s="2668"/>
      <c r="H154" s="2668"/>
      <c r="I154" s="2669"/>
    </row>
    <row r="155" spans="1:9" ht="12.75" x14ac:dyDescent="0.2">
      <c r="A155" s="1002" t="s">
        <v>96</v>
      </c>
      <c r="B155" s="2670" t="s">
        <v>435</v>
      </c>
      <c r="C155" s="2671"/>
      <c r="D155" s="2671"/>
      <c r="E155" s="2671"/>
      <c r="F155" s="2671"/>
      <c r="G155" s="2671"/>
      <c r="H155" s="2671"/>
      <c r="I155" s="2672"/>
    </row>
    <row r="156" spans="1:9" ht="12.75" x14ac:dyDescent="0.2">
      <c r="A156" s="1000" t="s">
        <v>98</v>
      </c>
      <c r="B156" s="2667" t="s">
        <v>4005</v>
      </c>
      <c r="C156" s="2668"/>
      <c r="D156" s="2668"/>
      <c r="E156" s="2668"/>
      <c r="F156" s="2668"/>
      <c r="G156" s="2668"/>
      <c r="H156" s="2668"/>
      <c r="I156" s="2669"/>
    </row>
    <row r="157" spans="1:9" ht="12.75" x14ac:dyDescent="0.2">
      <c r="A157" s="1000" t="s">
        <v>100</v>
      </c>
      <c r="B157" s="1965" t="s">
        <v>4006</v>
      </c>
      <c r="C157" s="1966"/>
      <c r="D157" s="1966"/>
      <c r="E157" s="1966"/>
      <c r="F157" s="1966"/>
      <c r="G157" s="1966"/>
      <c r="H157" s="1966"/>
      <c r="I157" s="1967"/>
    </row>
    <row r="158" spans="1:9" ht="12.75" x14ac:dyDescent="0.2">
      <c r="A158" s="1001" t="s">
        <v>101</v>
      </c>
      <c r="B158" s="2674" t="s">
        <v>4007</v>
      </c>
      <c r="C158" s="2675"/>
      <c r="D158" s="2675"/>
      <c r="E158" s="2675"/>
      <c r="F158" s="2675"/>
      <c r="G158" s="2675"/>
      <c r="H158" s="2675"/>
      <c r="I158" s="2676"/>
    </row>
    <row r="159" spans="1:9" ht="12.75" x14ac:dyDescent="0.2">
      <c r="A159" s="1001" t="s">
        <v>103</v>
      </c>
      <c r="B159" s="2667" t="s">
        <v>4007</v>
      </c>
      <c r="C159" s="2668"/>
      <c r="D159" s="2668"/>
      <c r="E159" s="2668"/>
      <c r="F159" s="2668"/>
      <c r="G159" s="2668"/>
      <c r="H159" s="2668"/>
      <c r="I159" s="2669"/>
    </row>
    <row r="160" spans="1:9" ht="12.75" x14ac:dyDescent="0.2">
      <c r="A160" s="1002" t="s">
        <v>105</v>
      </c>
      <c r="B160" s="2667" t="s">
        <v>4008</v>
      </c>
      <c r="C160" s="2668"/>
      <c r="D160" s="2668"/>
      <c r="E160" s="2668"/>
      <c r="F160" s="2668"/>
      <c r="G160" s="2668"/>
      <c r="H160" s="2668"/>
      <c r="I160" s="2669"/>
    </row>
    <row r="161" spans="1:9" ht="12.75" x14ac:dyDescent="0.2">
      <c r="A161" s="1001" t="s">
        <v>107</v>
      </c>
      <c r="B161" s="2680">
        <v>100000</v>
      </c>
      <c r="C161" s="2681"/>
      <c r="D161" s="2681"/>
      <c r="E161" s="2681"/>
      <c r="F161" s="2681"/>
      <c r="G161" s="2681"/>
      <c r="H161" s="2681"/>
      <c r="I161" s="2682"/>
    </row>
    <row r="162" spans="1:9" ht="12.75" x14ac:dyDescent="0.2">
      <c r="A162" s="1003" t="s">
        <v>108</v>
      </c>
      <c r="B162" s="2683" t="s">
        <v>4009</v>
      </c>
      <c r="C162" s="2684"/>
      <c r="D162" s="2684"/>
      <c r="E162" s="2684"/>
      <c r="F162" s="2684"/>
      <c r="G162" s="2684"/>
      <c r="H162" s="2684"/>
      <c r="I162" s="2685"/>
    </row>
    <row r="163" spans="1:9" ht="12.75" x14ac:dyDescent="0.2">
      <c r="A163" s="1004" t="s">
        <v>110</v>
      </c>
      <c r="B163" s="2667" t="s">
        <v>4010</v>
      </c>
      <c r="C163" s="2668"/>
      <c r="D163" s="2668"/>
      <c r="E163" s="2668"/>
      <c r="F163" s="2668"/>
      <c r="G163" s="2668"/>
      <c r="H163" s="2668"/>
      <c r="I163" s="2669"/>
    </row>
    <row r="164" spans="1:9" s="482" customFormat="1" ht="13.5" thickBot="1" x14ac:dyDescent="0.3">
      <c r="A164" s="1005" t="s">
        <v>112</v>
      </c>
      <c r="B164" s="1044" t="s">
        <v>113</v>
      </c>
      <c r="C164" s="1044" t="s">
        <v>114</v>
      </c>
      <c r="D164" s="1044" t="s">
        <v>115</v>
      </c>
      <c r="E164" s="1044" t="s">
        <v>116</v>
      </c>
      <c r="F164" s="1044" t="s">
        <v>117</v>
      </c>
      <c r="G164" s="1044" t="s">
        <v>118</v>
      </c>
      <c r="H164" s="1044" t="s">
        <v>119</v>
      </c>
      <c r="I164" s="1045" t="s">
        <v>120</v>
      </c>
    </row>
    <row r="165" spans="1:9" ht="24.95" customHeight="1" x14ac:dyDescent="0.2">
      <c r="A165" s="2719" t="s">
        <v>4011</v>
      </c>
      <c r="B165" s="1046">
        <v>1</v>
      </c>
      <c r="C165" s="732" t="s">
        <v>572</v>
      </c>
      <c r="D165" s="732" t="s">
        <v>572</v>
      </c>
      <c r="E165" s="1047" t="s">
        <v>572</v>
      </c>
      <c r="F165" s="495" t="s">
        <v>572</v>
      </c>
      <c r="G165" s="1048" t="s">
        <v>572</v>
      </c>
      <c r="H165" s="1049">
        <v>0</v>
      </c>
      <c r="I165" s="1050" t="s">
        <v>572</v>
      </c>
    </row>
    <row r="166" spans="1:9" ht="72.75" customHeight="1" x14ac:dyDescent="0.2">
      <c r="A166" s="2719"/>
      <c r="B166" s="1051">
        <v>2</v>
      </c>
      <c r="C166" s="205" t="s">
        <v>4012</v>
      </c>
      <c r="D166" s="205" t="s">
        <v>4013</v>
      </c>
      <c r="E166" s="842" t="s">
        <v>4014</v>
      </c>
      <c r="F166" s="93" t="s">
        <v>4015</v>
      </c>
      <c r="G166" s="354" t="s">
        <v>3670</v>
      </c>
      <c r="H166" s="772">
        <v>100000</v>
      </c>
      <c r="I166" s="1061" t="s">
        <v>4016</v>
      </c>
    </row>
    <row r="167" spans="1:9" ht="24.95" customHeight="1" x14ac:dyDescent="0.2">
      <c r="A167" s="2719"/>
      <c r="B167" s="1051">
        <v>3</v>
      </c>
      <c r="C167" s="205" t="s">
        <v>572</v>
      </c>
      <c r="D167" s="205" t="s">
        <v>572</v>
      </c>
      <c r="E167" s="205" t="s">
        <v>572</v>
      </c>
      <c r="F167" s="205" t="s">
        <v>572</v>
      </c>
      <c r="G167" s="205" t="s">
        <v>572</v>
      </c>
      <c r="H167" s="1052" t="s">
        <v>572</v>
      </c>
      <c r="I167" s="608"/>
    </row>
    <row r="168" spans="1:9" ht="24.95" customHeight="1" thickBot="1" x14ac:dyDescent="0.25">
      <c r="A168" s="2720"/>
      <c r="B168" s="1053">
        <v>4</v>
      </c>
      <c r="C168" s="740" t="s">
        <v>572</v>
      </c>
      <c r="D168" s="740" t="s">
        <v>572</v>
      </c>
      <c r="E168" s="740" t="s">
        <v>572</v>
      </c>
      <c r="F168" s="740" t="s">
        <v>572</v>
      </c>
      <c r="G168" s="740" t="s">
        <v>572</v>
      </c>
      <c r="H168" s="1054">
        <v>0</v>
      </c>
      <c r="I168" s="1055" t="s">
        <v>572</v>
      </c>
    </row>
    <row r="169" spans="1:9" ht="12.75" x14ac:dyDescent="0.2">
      <c r="A169" s="1056"/>
      <c r="B169" s="1057"/>
      <c r="C169" s="1058"/>
      <c r="D169" s="1058"/>
      <c r="E169" s="1058"/>
      <c r="F169" s="1058"/>
      <c r="G169" s="1058"/>
      <c r="H169" s="1059"/>
      <c r="I169" s="1060"/>
    </row>
    <row r="170" spans="1:9" ht="12.75" x14ac:dyDescent="0.2">
      <c r="A170" s="1002" t="s">
        <v>345</v>
      </c>
      <c r="B170" s="2667" t="s">
        <v>3878</v>
      </c>
      <c r="C170" s="2668"/>
      <c r="D170" s="2668"/>
      <c r="E170" s="2668"/>
      <c r="F170" s="2668"/>
      <c r="G170" s="2668"/>
      <c r="H170" s="2668"/>
      <c r="I170" s="2669"/>
    </row>
    <row r="171" spans="1:9" ht="12.75" x14ac:dyDescent="0.2">
      <c r="A171" s="1000" t="s">
        <v>88</v>
      </c>
      <c r="B171" s="2664" t="s">
        <v>4017</v>
      </c>
      <c r="C171" s="2665"/>
      <c r="D171" s="2665"/>
      <c r="E171" s="2665"/>
      <c r="F171" s="2665"/>
      <c r="G171" s="2665"/>
      <c r="H171" s="2665"/>
      <c r="I171" s="2666"/>
    </row>
    <row r="172" spans="1:9" ht="12.75" x14ac:dyDescent="0.2">
      <c r="A172" s="1000" t="s">
        <v>90</v>
      </c>
      <c r="B172" s="2674" t="s">
        <v>4018</v>
      </c>
      <c r="C172" s="2675"/>
      <c r="D172" s="2675"/>
      <c r="E172" s="2675"/>
      <c r="F172" s="2675"/>
      <c r="G172" s="2675"/>
      <c r="H172" s="2675"/>
      <c r="I172" s="2676"/>
    </row>
    <row r="173" spans="1:9" ht="12.75" x14ac:dyDescent="0.2">
      <c r="A173" s="1001" t="s">
        <v>92</v>
      </c>
      <c r="B173" s="2667" t="s">
        <v>4019</v>
      </c>
      <c r="C173" s="2668"/>
      <c r="D173" s="2668"/>
      <c r="E173" s="2668"/>
      <c r="F173" s="2668"/>
      <c r="G173" s="2668"/>
      <c r="H173" s="2668"/>
      <c r="I173" s="2669"/>
    </row>
    <row r="174" spans="1:9" ht="12.75" x14ac:dyDescent="0.2">
      <c r="A174" s="1002" t="s">
        <v>94</v>
      </c>
      <c r="B174" s="2667" t="s">
        <v>4020</v>
      </c>
      <c r="C174" s="2668"/>
      <c r="D174" s="2668"/>
      <c r="E174" s="2668"/>
      <c r="F174" s="2668"/>
      <c r="G174" s="2668"/>
      <c r="H174" s="2668"/>
      <c r="I174" s="2669"/>
    </row>
    <row r="175" spans="1:9" ht="12.75" x14ac:dyDescent="0.2">
      <c r="A175" s="1002" t="s">
        <v>96</v>
      </c>
      <c r="B175" s="2670" t="s">
        <v>435</v>
      </c>
      <c r="C175" s="2671"/>
      <c r="D175" s="2671"/>
      <c r="E175" s="2671"/>
      <c r="F175" s="2671"/>
      <c r="G175" s="2671"/>
      <c r="H175" s="2671"/>
      <c r="I175" s="2672"/>
    </row>
    <row r="176" spans="1:9" ht="12.75" x14ac:dyDescent="0.2">
      <c r="A176" s="1000" t="s">
        <v>98</v>
      </c>
      <c r="B176" s="2667" t="s">
        <v>3190</v>
      </c>
      <c r="C176" s="2668"/>
      <c r="D176" s="2668"/>
      <c r="E176" s="2668"/>
      <c r="F176" s="2668"/>
      <c r="G176" s="2668"/>
      <c r="H176" s="2668"/>
      <c r="I176" s="2669"/>
    </row>
    <row r="177" spans="1:9" ht="12.75" x14ac:dyDescent="0.2">
      <c r="A177" s="1000" t="s">
        <v>100</v>
      </c>
      <c r="B177" s="1965">
        <v>0</v>
      </c>
      <c r="C177" s="1966"/>
      <c r="D177" s="1966"/>
      <c r="E177" s="1966"/>
      <c r="F177" s="1966"/>
      <c r="G177" s="1966"/>
      <c r="H177" s="1966"/>
      <c r="I177" s="1967"/>
    </row>
    <row r="178" spans="1:9" ht="12.75" x14ac:dyDescent="0.2">
      <c r="A178" s="1001" t="s">
        <v>101</v>
      </c>
      <c r="B178" s="2674" t="s">
        <v>4021</v>
      </c>
      <c r="C178" s="2675"/>
      <c r="D178" s="2675"/>
      <c r="E178" s="2675"/>
      <c r="F178" s="2675"/>
      <c r="G178" s="2675"/>
      <c r="H178" s="2675"/>
      <c r="I178" s="2676"/>
    </row>
    <row r="179" spans="1:9" ht="12.75" x14ac:dyDescent="0.2">
      <c r="A179" s="1001" t="s">
        <v>103</v>
      </c>
      <c r="B179" s="2667" t="s">
        <v>4022</v>
      </c>
      <c r="C179" s="2668"/>
      <c r="D179" s="2668"/>
      <c r="E179" s="2668"/>
      <c r="F179" s="2668"/>
      <c r="G179" s="2668"/>
      <c r="H179" s="2668"/>
      <c r="I179" s="2669"/>
    </row>
    <row r="180" spans="1:9" ht="12.75" x14ac:dyDescent="0.2">
      <c r="A180" s="1002" t="s">
        <v>105</v>
      </c>
      <c r="B180" s="2667" t="s">
        <v>4023</v>
      </c>
      <c r="C180" s="2668"/>
      <c r="D180" s="2668"/>
      <c r="E180" s="2668"/>
      <c r="F180" s="2668"/>
      <c r="G180" s="2668"/>
      <c r="H180" s="2668"/>
      <c r="I180" s="2669"/>
    </row>
    <row r="181" spans="1:9" ht="12.75" x14ac:dyDescent="0.2">
      <c r="A181" s="1001" t="s">
        <v>107</v>
      </c>
      <c r="B181" s="2680" t="s">
        <v>3162</v>
      </c>
      <c r="C181" s="2681"/>
      <c r="D181" s="2681"/>
      <c r="E181" s="2681"/>
      <c r="F181" s="2681"/>
      <c r="G181" s="2681"/>
      <c r="H181" s="2681"/>
      <c r="I181" s="2682"/>
    </row>
    <row r="182" spans="1:9" ht="12.75" x14ac:dyDescent="0.2">
      <c r="A182" s="1003" t="s">
        <v>108</v>
      </c>
      <c r="B182" s="2683" t="s">
        <v>4024</v>
      </c>
      <c r="C182" s="2684"/>
      <c r="D182" s="2684"/>
      <c r="E182" s="2684"/>
      <c r="F182" s="2684"/>
      <c r="G182" s="2684"/>
      <c r="H182" s="2684"/>
      <c r="I182" s="2685"/>
    </row>
    <row r="183" spans="1:9" ht="12.75" x14ac:dyDescent="0.2">
      <c r="A183" s="1004" t="s">
        <v>110</v>
      </c>
      <c r="B183" s="2667" t="s">
        <v>4025</v>
      </c>
      <c r="C183" s="2668"/>
      <c r="D183" s="2668"/>
      <c r="E183" s="2668"/>
      <c r="F183" s="2668"/>
      <c r="G183" s="2668"/>
      <c r="H183" s="2668"/>
      <c r="I183" s="2669"/>
    </row>
    <row r="184" spans="1:9" ht="24.95" customHeight="1" thickBot="1" x14ac:dyDescent="0.25">
      <c r="A184" s="1005" t="s">
        <v>112</v>
      </c>
      <c r="B184" s="1044" t="s">
        <v>113</v>
      </c>
      <c r="C184" s="1044" t="s">
        <v>114</v>
      </c>
      <c r="D184" s="1044" t="s">
        <v>115</v>
      </c>
      <c r="E184" s="1044" t="s">
        <v>116</v>
      </c>
      <c r="F184" s="1044" t="s">
        <v>117</v>
      </c>
      <c r="G184" s="1044" t="s">
        <v>118</v>
      </c>
      <c r="H184" s="1044" t="s">
        <v>119</v>
      </c>
      <c r="I184" s="1045" t="s">
        <v>120</v>
      </c>
    </row>
    <row r="185" spans="1:9" ht="12.75" x14ac:dyDescent="0.2">
      <c r="A185" s="2719" t="s">
        <v>4026</v>
      </c>
      <c r="B185" s="1046">
        <v>1</v>
      </c>
      <c r="C185" s="1062" t="s">
        <v>572</v>
      </c>
      <c r="D185" s="1062" t="s">
        <v>572</v>
      </c>
      <c r="E185" s="1063" t="s">
        <v>572</v>
      </c>
      <c r="F185" s="1064" t="s">
        <v>572</v>
      </c>
      <c r="G185" s="1065" t="s">
        <v>572</v>
      </c>
      <c r="H185" s="1049" t="s">
        <v>572</v>
      </c>
      <c r="I185" s="496" t="s">
        <v>572</v>
      </c>
    </row>
    <row r="186" spans="1:9" ht="92.25" customHeight="1" x14ac:dyDescent="0.2">
      <c r="A186" s="2719"/>
      <c r="B186" s="1051">
        <v>2</v>
      </c>
      <c r="C186" s="952" t="s">
        <v>4027</v>
      </c>
      <c r="D186" s="952" t="s">
        <v>4028</v>
      </c>
      <c r="E186" s="762" t="s">
        <v>4029</v>
      </c>
      <c r="F186" s="1066" t="s">
        <v>4030</v>
      </c>
      <c r="G186" s="1067" t="s">
        <v>4031</v>
      </c>
      <c r="H186" s="772">
        <v>0</v>
      </c>
      <c r="I186" s="298" t="s">
        <v>4032</v>
      </c>
    </row>
    <row r="187" spans="1:9" ht="93.75" customHeight="1" x14ac:dyDescent="0.2">
      <c r="A187" s="2719"/>
      <c r="B187" s="1051">
        <v>3</v>
      </c>
      <c r="C187" s="952" t="s">
        <v>4033</v>
      </c>
      <c r="D187" s="952" t="s">
        <v>4028</v>
      </c>
      <c r="E187" s="952" t="s">
        <v>4002</v>
      </c>
      <c r="F187" s="952" t="s">
        <v>4034</v>
      </c>
      <c r="G187" s="952" t="s">
        <v>4035</v>
      </c>
      <c r="H187" s="1052">
        <v>50000</v>
      </c>
      <c r="I187" s="1068" t="s">
        <v>4036</v>
      </c>
    </row>
    <row r="188" spans="1:9" ht="24.95" customHeight="1" thickBot="1" x14ac:dyDescent="0.25">
      <c r="A188" s="2720"/>
      <c r="B188" s="1053">
        <v>4</v>
      </c>
      <c r="C188" s="758" t="s">
        <v>572</v>
      </c>
      <c r="D188" s="758" t="s">
        <v>572</v>
      </c>
      <c r="E188" s="758" t="s">
        <v>572</v>
      </c>
      <c r="F188" s="758" t="s">
        <v>572</v>
      </c>
      <c r="G188" s="758" t="s">
        <v>572</v>
      </c>
      <c r="H188" s="1054" t="s">
        <v>572</v>
      </c>
      <c r="I188" s="1069" t="s">
        <v>572</v>
      </c>
    </row>
    <row r="189" spans="1:9" ht="13.5" thickBot="1" x14ac:dyDescent="0.25">
      <c r="A189" s="2727"/>
      <c r="B189" s="2727"/>
      <c r="C189" s="2727"/>
      <c r="D189" s="2727"/>
      <c r="E189" s="2727"/>
      <c r="F189" s="2727"/>
      <c r="G189" s="2727"/>
      <c r="H189" s="2727"/>
      <c r="I189" s="2727"/>
    </row>
    <row r="190" spans="1:9" ht="15" customHeight="1" x14ac:dyDescent="0.2">
      <c r="A190" s="999" t="s">
        <v>345</v>
      </c>
      <c r="B190" s="2728" t="s">
        <v>3878</v>
      </c>
      <c r="C190" s="2729"/>
      <c r="D190" s="2729"/>
      <c r="E190" s="2729"/>
      <c r="F190" s="2729"/>
      <c r="G190" s="2729"/>
      <c r="H190" s="2729"/>
      <c r="I190" s="2730"/>
    </row>
    <row r="191" spans="1:9" ht="12.75" customHeight="1" x14ac:dyDescent="0.2">
      <c r="A191" s="1000" t="s">
        <v>88</v>
      </c>
      <c r="B191" s="2012" t="s">
        <v>2757</v>
      </c>
      <c r="C191" s="2013"/>
      <c r="D191" s="2013"/>
      <c r="E191" s="2013"/>
      <c r="F191" s="2013"/>
      <c r="G191" s="2013"/>
      <c r="H191" s="2013"/>
      <c r="I191" s="2014"/>
    </row>
    <row r="192" spans="1:9" ht="12.75" x14ac:dyDescent="0.2">
      <c r="A192" s="1000" t="s">
        <v>90</v>
      </c>
      <c r="B192" s="2012" t="s">
        <v>4037</v>
      </c>
      <c r="C192" s="2013"/>
      <c r="D192" s="2013"/>
      <c r="E192" s="2013"/>
      <c r="F192" s="2013"/>
      <c r="G192" s="2013"/>
      <c r="H192" s="2013"/>
      <c r="I192" s="2014"/>
    </row>
    <row r="193" spans="1:9" ht="12.75" x14ac:dyDescent="0.2">
      <c r="A193" s="1001" t="s">
        <v>92</v>
      </c>
      <c r="B193" s="2670" t="s">
        <v>4038</v>
      </c>
      <c r="C193" s="2671"/>
      <c r="D193" s="2671"/>
      <c r="E193" s="2671"/>
      <c r="F193" s="2671"/>
      <c r="G193" s="2671"/>
      <c r="H193" s="2671"/>
      <c r="I193" s="2672"/>
    </row>
    <row r="194" spans="1:9" ht="12.75" x14ac:dyDescent="0.2">
      <c r="A194" s="1002" t="s">
        <v>94</v>
      </c>
      <c r="B194" s="2670" t="s">
        <v>4039</v>
      </c>
      <c r="C194" s="2671"/>
      <c r="D194" s="2671"/>
      <c r="E194" s="2671"/>
      <c r="F194" s="2671"/>
      <c r="G194" s="2671"/>
      <c r="H194" s="2671"/>
      <c r="I194" s="2672"/>
    </row>
    <row r="195" spans="1:9" ht="12.75" x14ac:dyDescent="0.2">
      <c r="A195" s="1002" t="s">
        <v>96</v>
      </c>
      <c r="B195" s="2670" t="s">
        <v>435</v>
      </c>
      <c r="C195" s="2671"/>
      <c r="D195" s="2671"/>
      <c r="E195" s="2671"/>
      <c r="F195" s="2671"/>
      <c r="G195" s="2671"/>
      <c r="H195" s="2671"/>
      <c r="I195" s="2672"/>
    </row>
    <row r="196" spans="1:9" ht="12.75" x14ac:dyDescent="0.2">
      <c r="A196" s="1000" t="s">
        <v>98</v>
      </c>
      <c r="B196" s="2670" t="s">
        <v>3190</v>
      </c>
      <c r="C196" s="2671"/>
      <c r="D196" s="2671"/>
      <c r="E196" s="2671"/>
      <c r="F196" s="2671"/>
      <c r="G196" s="2671"/>
      <c r="H196" s="2671"/>
      <c r="I196" s="2672"/>
    </row>
    <row r="197" spans="1:9" ht="12.75" x14ac:dyDescent="0.2">
      <c r="A197" s="1000" t="s">
        <v>100</v>
      </c>
      <c r="B197" s="1965" t="s">
        <v>4040</v>
      </c>
      <c r="C197" s="1966"/>
      <c r="D197" s="1966"/>
      <c r="E197" s="1966"/>
      <c r="F197" s="1966"/>
      <c r="G197" s="1966"/>
      <c r="H197" s="1966"/>
      <c r="I197" s="1967"/>
    </row>
    <row r="198" spans="1:9" ht="12.75" x14ac:dyDescent="0.2">
      <c r="A198" s="1001" t="s">
        <v>101</v>
      </c>
      <c r="B198" s="1965" t="s">
        <v>4041</v>
      </c>
      <c r="C198" s="1966"/>
      <c r="D198" s="1966"/>
      <c r="E198" s="1966"/>
      <c r="F198" s="1966"/>
      <c r="G198" s="1966"/>
      <c r="H198" s="1966"/>
      <c r="I198" s="1967"/>
    </row>
    <row r="199" spans="1:9" ht="12.75" x14ac:dyDescent="0.2">
      <c r="A199" s="1001" t="s">
        <v>103</v>
      </c>
      <c r="B199" s="1965" t="s">
        <v>4042</v>
      </c>
      <c r="C199" s="1966"/>
      <c r="D199" s="1966"/>
      <c r="E199" s="1966"/>
      <c r="F199" s="1966"/>
      <c r="G199" s="1966"/>
      <c r="H199" s="1966"/>
      <c r="I199" s="1967"/>
    </row>
    <row r="200" spans="1:9" ht="12.75" x14ac:dyDescent="0.2">
      <c r="A200" s="1002" t="s">
        <v>105</v>
      </c>
      <c r="B200" s="2670" t="s">
        <v>4043</v>
      </c>
      <c r="C200" s="2671"/>
      <c r="D200" s="2671"/>
      <c r="E200" s="2671"/>
      <c r="F200" s="2671"/>
      <c r="G200" s="2671"/>
      <c r="H200" s="2671"/>
      <c r="I200" s="2672"/>
    </row>
    <row r="201" spans="1:9" ht="12.75" x14ac:dyDescent="0.2">
      <c r="A201" s="1001" t="s">
        <v>107</v>
      </c>
      <c r="B201" s="2680">
        <v>50000</v>
      </c>
      <c r="C201" s="2681"/>
      <c r="D201" s="2681"/>
      <c r="E201" s="2681"/>
      <c r="F201" s="2681"/>
      <c r="G201" s="2681"/>
      <c r="H201" s="2681"/>
      <c r="I201" s="2682"/>
    </row>
    <row r="202" spans="1:9" ht="12.75" x14ac:dyDescent="0.2">
      <c r="A202" s="1003" t="s">
        <v>108</v>
      </c>
      <c r="B202" s="2683" t="s">
        <v>3965</v>
      </c>
      <c r="C202" s="2684"/>
      <c r="D202" s="2684"/>
      <c r="E202" s="2684"/>
      <c r="F202" s="2684"/>
      <c r="G202" s="2684"/>
      <c r="H202" s="2684"/>
      <c r="I202" s="2685"/>
    </row>
    <row r="203" spans="1:9" ht="12.75" x14ac:dyDescent="0.2">
      <c r="A203" s="1004" t="s">
        <v>110</v>
      </c>
      <c r="B203" s="2670" t="s">
        <v>4044</v>
      </c>
      <c r="C203" s="2671"/>
      <c r="D203" s="2671"/>
      <c r="E203" s="2671"/>
      <c r="F203" s="2671"/>
      <c r="G203" s="2671"/>
      <c r="H203" s="2671"/>
      <c r="I203" s="2672"/>
    </row>
    <row r="204" spans="1:9" ht="25.15" customHeight="1" thickBot="1" x14ac:dyDescent="0.25">
      <c r="A204" s="1070" t="s">
        <v>112</v>
      </c>
      <c r="B204" s="1044" t="s">
        <v>113</v>
      </c>
      <c r="C204" s="1044" t="s">
        <v>114</v>
      </c>
      <c r="D204" s="1044" t="s">
        <v>115</v>
      </c>
      <c r="E204" s="1044" t="s">
        <v>116</v>
      </c>
      <c r="F204" s="1044" t="s">
        <v>117</v>
      </c>
      <c r="G204" s="1044" t="s">
        <v>118</v>
      </c>
      <c r="H204" s="1044" t="s">
        <v>119</v>
      </c>
      <c r="I204" s="1045" t="s">
        <v>120</v>
      </c>
    </row>
    <row r="205" spans="1:9" ht="12.75" x14ac:dyDescent="0.2">
      <c r="A205" s="2731" t="s">
        <v>4045</v>
      </c>
      <c r="B205" s="1008" t="s">
        <v>1349</v>
      </c>
      <c r="C205" s="205" t="s">
        <v>572</v>
      </c>
      <c r="D205" s="205" t="s">
        <v>572</v>
      </c>
      <c r="E205" s="209" t="s">
        <v>572</v>
      </c>
      <c r="F205" s="1071" t="s">
        <v>572</v>
      </c>
      <c r="G205" s="1071" t="s">
        <v>572</v>
      </c>
      <c r="H205" s="1072" t="s">
        <v>1014</v>
      </c>
      <c r="I205" s="1073" t="s">
        <v>572</v>
      </c>
    </row>
    <row r="206" spans="1:9" ht="131.25" customHeight="1" x14ac:dyDescent="0.2">
      <c r="A206" s="2731"/>
      <c r="B206" s="1008" t="s">
        <v>895</v>
      </c>
      <c r="C206" s="205" t="s">
        <v>4046</v>
      </c>
      <c r="D206" s="205" t="s">
        <v>3914</v>
      </c>
      <c r="E206" s="209" t="s">
        <v>4047</v>
      </c>
      <c r="F206" s="842" t="s">
        <v>4048</v>
      </c>
      <c r="G206" s="1074" t="s">
        <v>3642</v>
      </c>
      <c r="H206" s="1075">
        <v>50000</v>
      </c>
      <c r="I206" s="1076" t="s">
        <v>4049</v>
      </c>
    </row>
    <row r="207" spans="1:9" ht="134.25" customHeight="1" x14ac:dyDescent="0.2">
      <c r="A207" s="2731"/>
      <c r="B207" s="1008" t="s">
        <v>898</v>
      </c>
      <c r="C207" s="205" t="s">
        <v>4050</v>
      </c>
      <c r="D207" s="205" t="s">
        <v>3914</v>
      </c>
      <c r="E207" s="209" t="s">
        <v>4047</v>
      </c>
      <c r="F207" s="842" t="s">
        <v>4048</v>
      </c>
      <c r="G207" s="1074" t="s">
        <v>3642</v>
      </c>
      <c r="H207" s="1077">
        <v>0</v>
      </c>
      <c r="I207" s="1076" t="s">
        <v>4049</v>
      </c>
    </row>
    <row r="208" spans="1:9" ht="137.25" customHeight="1" x14ac:dyDescent="0.2">
      <c r="A208" s="2731"/>
      <c r="B208" s="1008" t="s">
        <v>902</v>
      </c>
      <c r="C208" s="205" t="s">
        <v>4051</v>
      </c>
      <c r="D208" s="205" t="s">
        <v>3914</v>
      </c>
      <c r="E208" s="209" t="s">
        <v>4047</v>
      </c>
      <c r="F208" s="205" t="s">
        <v>4052</v>
      </c>
      <c r="G208" s="209" t="s">
        <v>3642</v>
      </c>
      <c r="H208" s="1008" t="s">
        <v>1014</v>
      </c>
      <c r="I208" s="205" t="s">
        <v>4049</v>
      </c>
    </row>
    <row r="209" spans="1:9" ht="13.5" thickBot="1" x14ac:dyDescent="0.25">
      <c r="A209" s="2732"/>
      <c r="B209" s="2733"/>
      <c r="C209" s="2733"/>
      <c r="D209" s="2733"/>
      <c r="E209" s="2733"/>
      <c r="F209" s="2733"/>
      <c r="G209" s="2733"/>
      <c r="H209" s="2733"/>
      <c r="I209" s="2734"/>
    </row>
    <row r="210" spans="1:9" ht="13.5" thickBot="1" x14ac:dyDescent="0.25">
      <c r="A210" s="999" t="s">
        <v>345</v>
      </c>
      <c r="B210" s="2735" t="s">
        <v>3878</v>
      </c>
      <c r="C210" s="2736"/>
      <c r="D210" s="2736"/>
      <c r="E210" s="2736"/>
      <c r="F210" s="2736"/>
      <c r="G210" s="2736"/>
      <c r="H210" s="2736"/>
      <c r="I210" s="2737"/>
    </row>
    <row r="211" spans="1:9" ht="12.75" x14ac:dyDescent="0.2">
      <c r="A211" s="1000" t="s">
        <v>88</v>
      </c>
      <c r="B211" s="2664" t="s">
        <v>4053</v>
      </c>
      <c r="C211" s="2665"/>
      <c r="D211" s="2665"/>
      <c r="E211" s="2665"/>
      <c r="F211" s="2665"/>
      <c r="G211" s="2665"/>
      <c r="H211" s="2665"/>
      <c r="I211" s="2666"/>
    </row>
    <row r="212" spans="1:9" ht="12.75" x14ac:dyDescent="0.2">
      <c r="A212" s="1000" t="s">
        <v>90</v>
      </c>
      <c r="B212" s="2664" t="s">
        <v>3899</v>
      </c>
      <c r="C212" s="2665"/>
      <c r="D212" s="2665"/>
      <c r="E212" s="2665"/>
      <c r="F212" s="2665"/>
      <c r="G212" s="2665"/>
      <c r="H212" s="2665"/>
      <c r="I212" s="2666"/>
    </row>
    <row r="213" spans="1:9" ht="12.75" x14ac:dyDescent="0.2">
      <c r="A213" s="1001" t="s">
        <v>92</v>
      </c>
      <c r="B213" s="2667" t="s">
        <v>4054</v>
      </c>
      <c r="C213" s="2668"/>
      <c r="D213" s="2668"/>
      <c r="E213" s="2668"/>
      <c r="F213" s="2668"/>
      <c r="G213" s="2668"/>
      <c r="H213" s="2668"/>
      <c r="I213" s="2669"/>
    </row>
    <row r="214" spans="1:9" ht="12.75" x14ac:dyDescent="0.2">
      <c r="A214" s="1002" t="s">
        <v>94</v>
      </c>
      <c r="B214" s="2667" t="s">
        <v>4055</v>
      </c>
      <c r="C214" s="2668"/>
      <c r="D214" s="2668"/>
      <c r="E214" s="2668"/>
      <c r="F214" s="2668"/>
      <c r="G214" s="2668"/>
      <c r="H214" s="2668"/>
      <c r="I214" s="2669"/>
    </row>
    <row r="215" spans="1:9" ht="12.75" x14ac:dyDescent="0.2">
      <c r="A215" s="1002" t="s">
        <v>96</v>
      </c>
      <c r="B215" s="2670" t="s">
        <v>435</v>
      </c>
      <c r="C215" s="2671"/>
      <c r="D215" s="2671"/>
      <c r="E215" s="2671"/>
      <c r="F215" s="2671"/>
      <c r="G215" s="2671"/>
      <c r="H215" s="2671"/>
      <c r="I215" s="2672"/>
    </row>
    <row r="216" spans="1:9" ht="12.75" x14ac:dyDescent="0.2">
      <c r="A216" s="1000" t="s">
        <v>98</v>
      </c>
      <c r="B216" s="2667" t="s">
        <v>3190</v>
      </c>
      <c r="C216" s="2668"/>
      <c r="D216" s="2668"/>
      <c r="E216" s="2668"/>
      <c r="F216" s="2668"/>
      <c r="G216" s="2668"/>
      <c r="H216" s="2668"/>
      <c r="I216" s="2669"/>
    </row>
    <row r="217" spans="1:9" ht="12.75" x14ac:dyDescent="0.2">
      <c r="A217" s="1000" t="s">
        <v>100</v>
      </c>
      <c r="B217" s="1965" t="s">
        <v>4056</v>
      </c>
      <c r="C217" s="1966"/>
      <c r="D217" s="1966"/>
      <c r="E217" s="1966"/>
      <c r="F217" s="1966"/>
      <c r="G217" s="1966"/>
      <c r="H217" s="1966"/>
      <c r="I217" s="1967"/>
    </row>
    <row r="218" spans="1:9" ht="12.75" x14ac:dyDescent="0.2">
      <c r="A218" s="1001" t="s">
        <v>101</v>
      </c>
      <c r="B218" s="2674" t="s">
        <v>4057</v>
      </c>
      <c r="C218" s="2675"/>
      <c r="D218" s="2675"/>
      <c r="E218" s="2675"/>
      <c r="F218" s="2675"/>
      <c r="G218" s="2675"/>
      <c r="H218" s="2675"/>
      <c r="I218" s="2676"/>
    </row>
    <row r="219" spans="1:9" ht="12.75" x14ac:dyDescent="0.2">
      <c r="A219" s="1001" t="s">
        <v>103</v>
      </c>
      <c r="B219" s="2664" t="s">
        <v>4057</v>
      </c>
      <c r="C219" s="2665"/>
      <c r="D219" s="2665"/>
      <c r="E219" s="2665"/>
      <c r="F219" s="2665"/>
      <c r="G219" s="2665"/>
      <c r="H219" s="2665"/>
      <c r="I219" s="2666"/>
    </row>
    <row r="220" spans="1:9" ht="12.75" x14ac:dyDescent="0.2">
      <c r="A220" s="1002" t="s">
        <v>105</v>
      </c>
      <c r="B220" s="2667" t="s">
        <v>4058</v>
      </c>
      <c r="C220" s="2668"/>
      <c r="D220" s="2668"/>
      <c r="E220" s="2668"/>
      <c r="F220" s="2668"/>
      <c r="G220" s="2668"/>
      <c r="H220" s="2668"/>
      <c r="I220" s="2669"/>
    </row>
    <row r="221" spans="1:9" ht="12.75" x14ac:dyDescent="0.2">
      <c r="A221" s="1001" t="s">
        <v>107</v>
      </c>
      <c r="B221" s="2680">
        <v>50000</v>
      </c>
      <c r="C221" s="2681"/>
      <c r="D221" s="2681"/>
      <c r="E221" s="2681"/>
      <c r="F221" s="2681"/>
      <c r="G221" s="2681"/>
      <c r="H221" s="2681"/>
      <c r="I221" s="2682"/>
    </row>
    <row r="222" spans="1:9" ht="12.75" x14ac:dyDescent="0.2">
      <c r="A222" s="1003" t="s">
        <v>108</v>
      </c>
      <c r="B222" s="2683" t="s">
        <v>4059</v>
      </c>
      <c r="C222" s="2684"/>
      <c r="D222" s="2684"/>
      <c r="E222" s="2684"/>
      <c r="F222" s="2684"/>
      <c r="G222" s="2684"/>
      <c r="H222" s="2684"/>
      <c r="I222" s="2685"/>
    </row>
    <row r="223" spans="1:9" ht="12.75" x14ac:dyDescent="0.2">
      <c r="A223" s="1004" t="s">
        <v>110</v>
      </c>
      <c r="B223" s="2667" t="s">
        <v>3905</v>
      </c>
      <c r="C223" s="2668"/>
      <c r="D223" s="2668"/>
      <c r="E223" s="2668"/>
      <c r="F223" s="2668"/>
      <c r="G223" s="2668"/>
      <c r="H223" s="2668"/>
      <c r="I223" s="2669"/>
    </row>
    <row r="224" spans="1:9" ht="24.95" customHeight="1" x14ac:dyDescent="0.2">
      <c r="A224" s="1005" t="s">
        <v>112</v>
      </c>
      <c r="B224" s="1006" t="s">
        <v>113</v>
      </c>
      <c r="C224" s="1006" t="s">
        <v>114</v>
      </c>
      <c r="D224" s="1006" t="s">
        <v>115</v>
      </c>
      <c r="E224" s="1006" t="s">
        <v>116</v>
      </c>
      <c r="F224" s="1006" t="s">
        <v>117</v>
      </c>
      <c r="G224" s="1006" t="s">
        <v>118</v>
      </c>
      <c r="H224" s="1006" t="s">
        <v>119</v>
      </c>
      <c r="I224" s="1007" t="s">
        <v>120</v>
      </c>
    </row>
    <row r="225" spans="1:9" ht="24.95" customHeight="1" x14ac:dyDescent="0.2">
      <c r="A225" s="2686" t="s">
        <v>4060</v>
      </c>
      <c r="B225" s="2689" t="s">
        <v>1078</v>
      </c>
      <c r="C225" s="2721" t="s">
        <v>4061</v>
      </c>
      <c r="D225" s="2738" t="s">
        <v>3914</v>
      </c>
      <c r="E225" s="1078" t="s">
        <v>4062</v>
      </c>
      <c r="F225" s="2721" t="s">
        <v>4030</v>
      </c>
      <c r="G225" s="2721" t="s">
        <v>4063</v>
      </c>
      <c r="H225" s="2692">
        <v>50000</v>
      </c>
      <c r="I225" s="2740" t="s">
        <v>4064</v>
      </c>
    </row>
    <row r="226" spans="1:9" ht="24.95" customHeight="1" x14ac:dyDescent="0.2">
      <c r="A226" s="2687"/>
      <c r="B226" s="2690"/>
      <c r="C226" s="2722"/>
      <c r="D226" s="2739"/>
      <c r="E226" s="1012" t="s">
        <v>3934</v>
      </c>
      <c r="F226" s="2722"/>
      <c r="G226" s="2722"/>
      <c r="H226" s="2693"/>
      <c r="I226" s="2741"/>
    </row>
    <row r="227" spans="1:9" ht="24.95" customHeight="1" x14ac:dyDescent="0.2">
      <c r="A227" s="2687"/>
      <c r="B227" s="2690"/>
      <c r="C227" s="2722"/>
      <c r="D227" s="2739"/>
      <c r="E227" s="1012" t="s">
        <v>4065</v>
      </c>
      <c r="F227" s="2722"/>
      <c r="G227" s="2722"/>
      <c r="H227" s="2693"/>
      <c r="I227" s="2741"/>
    </row>
    <row r="228" spans="1:9" ht="24.95" customHeight="1" x14ac:dyDescent="0.2">
      <c r="A228" s="2687"/>
      <c r="B228" s="1079" t="s">
        <v>895</v>
      </c>
      <c r="C228" s="1074" t="s">
        <v>572</v>
      </c>
      <c r="D228" s="483" t="s">
        <v>572</v>
      </c>
      <c r="E228" s="1080" t="s">
        <v>572</v>
      </c>
      <c r="F228" s="1074" t="s">
        <v>572</v>
      </c>
      <c r="G228" s="1074" t="s">
        <v>572</v>
      </c>
      <c r="H228" s="1081" t="s">
        <v>572</v>
      </c>
      <c r="I228" s="1082" t="s">
        <v>572</v>
      </c>
    </row>
    <row r="229" spans="1:9" ht="24.95" customHeight="1" x14ac:dyDescent="0.2">
      <c r="A229" s="2687"/>
      <c r="B229" s="1008" t="s">
        <v>898</v>
      </c>
      <c r="C229" s="1012" t="s">
        <v>572</v>
      </c>
      <c r="D229" s="1012" t="s">
        <v>572</v>
      </c>
      <c r="E229" s="1012" t="s">
        <v>572</v>
      </c>
      <c r="F229" s="1012" t="s">
        <v>572</v>
      </c>
      <c r="G229" s="1012" t="s">
        <v>572</v>
      </c>
      <c r="H229" s="1010">
        <v>0</v>
      </c>
      <c r="I229" s="1013" t="s">
        <v>572</v>
      </c>
    </row>
    <row r="230" spans="1:9" ht="24.95" customHeight="1" thickBot="1" x14ac:dyDescent="0.25">
      <c r="A230" s="2688"/>
      <c r="B230" s="1018" t="s">
        <v>902</v>
      </c>
      <c r="C230" s="1083" t="s">
        <v>572</v>
      </c>
      <c r="D230" s="1083" t="s">
        <v>572</v>
      </c>
      <c r="E230" s="1083" t="s">
        <v>572</v>
      </c>
      <c r="F230" s="1083" t="s">
        <v>572</v>
      </c>
      <c r="G230" s="1083" t="s">
        <v>572</v>
      </c>
      <c r="H230" s="1084">
        <v>0</v>
      </c>
      <c r="I230" s="1085" t="s">
        <v>572</v>
      </c>
    </row>
    <row r="231" spans="1:9" ht="24.95" customHeight="1" x14ac:dyDescent="0.2">
      <c r="A231" s="2742"/>
      <c r="B231" s="2743"/>
      <c r="C231" s="2743"/>
      <c r="D231" s="2743"/>
      <c r="E231" s="2743"/>
      <c r="F231" s="2743"/>
      <c r="G231" s="2743"/>
      <c r="H231" s="2743"/>
      <c r="I231" s="2744"/>
    </row>
    <row r="232" spans="1:9" ht="24.95" customHeight="1" x14ac:dyDescent="0.2">
      <c r="A232" s="978" t="s">
        <v>345</v>
      </c>
      <c r="B232" s="2627" t="s">
        <v>3878</v>
      </c>
      <c r="C232" s="2628"/>
      <c r="D232" s="2628"/>
      <c r="E232" s="2628"/>
      <c r="F232" s="2628"/>
      <c r="G232" s="2628"/>
      <c r="H232" s="2628"/>
      <c r="I232" s="2629"/>
    </row>
    <row r="233" spans="1:9" ht="24.95" customHeight="1" x14ac:dyDescent="0.2">
      <c r="A233" s="980" t="s">
        <v>88</v>
      </c>
      <c r="B233" s="2630" t="s">
        <v>3987</v>
      </c>
      <c r="C233" s="2631"/>
      <c r="D233" s="2631"/>
      <c r="E233" s="2631"/>
      <c r="F233" s="2631"/>
      <c r="G233" s="2631"/>
      <c r="H233" s="2631"/>
      <c r="I233" s="2632"/>
    </row>
    <row r="234" spans="1:9" ht="24.95" customHeight="1" x14ac:dyDescent="0.2">
      <c r="A234" s="980" t="s">
        <v>90</v>
      </c>
      <c r="B234" s="2630" t="s">
        <v>91</v>
      </c>
      <c r="C234" s="2631"/>
      <c r="D234" s="2631"/>
      <c r="E234" s="2631"/>
      <c r="F234" s="2631"/>
      <c r="G234" s="2631"/>
      <c r="H234" s="2631"/>
      <c r="I234" s="2632"/>
    </row>
    <row r="235" spans="1:9" ht="24.95" customHeight="1" x14ac:dyDescent="0.2">
      <c r="A235" s="981" t="s">
        <v>92</v>
      </c>
      <c r="B235" s="2627" t="s">
        <v>4066</v>
      </c>
      <c r="C235" s="2628"/>
      <c r="D235" s="2628"/>
      <c r="E235" s="2628"/>
      <c r="F235" s="2628"/>
      <c r="G235" s="2628"/>
      <c r="H235" s="2628"/>
      <c r="I235" s="2629"/>
    </row>
    <row r="236" spans="1:9" ht="24.95" customHeight="1" x14ac:dyDescent="0.2">
      <c r="A236" s="978" t="s">
        <v>94</v>
      </c>
      <c r="B236" s="2627" t="s">
        <v>4067</v>
      </c>
      <c r="C236" s="2628"/>
      <c r="D236" s="2628"/>
      <c r="E236" s="2628"/>
      <c r="F236" s="2628"/>
      <c r="G236" s="2628"/>
      <c r="H236" s="2628"/>
      <c r="I236" s="2629"/>
    </row>
    <row r="237" spans="1:9" ht="24.95" customHeight="1" x14ac:dyDescent="0.2">
      <c r="A237" s="978" t="s">
        <v>96</v>
      </c>
      <c r="B237" s="1086" t="s">
        <v>435</v>
      </c>
      <c r="C237" s="1087"/>
      <c r="D237" s="1087"/>
      <c r="E237" s="1087"/>
      <c r="F237" s="1087"/>
      <c r="G237" s="1087"/>
      <c r="H237" s="1087"/>
      <c r="I237" s="1088"/>
    </row>
    <row r="238" spans="1:9" ht="24.95" customHeight="1" x14ac:dyDescent="0.2">
      <c r="A238" s="980" t="s">
        <v>98</v>
      </c>
      <c r="B238" s="2627" t="s">
        <v>3882</v>
      </c>
      <c r="C238" s="2628"/>
      <c r="D238" s="2628"/>
      <c r="E238" s="2628"/>
      <c r="F238" s="2628"/>
      <c r="G238" s="2628"/>
      <c r="H238" s="2628"/>
      <c r="I238" s="2629"/>
    </row>
    <row r="239" spans="1:9" ht="24.95" customHeight="1" x14ac:dyDescent="0.2">
      <c r="A239" s="980" t="s">
        <v>100</v>
      </c>
      <c r="B239" s="2650">
        <v>0</v>
      </c>
      <c r="C239" s="2651"/>
      <c r="D239" s="2651"/>
      <c r="E239" s="2651"/>
      <c r="F239" s="2651"/>
      <c r="G239" s="2651"/>
      <c r="H239" s="2651"/>
      <c r="I239" s="2652"/>
    </row>
    <row r="240" spans="1:9" ht="24.95" customHeight="1" x14ac:dyDescent="0.2">
      <c r="A240" s="981" t="s">
        <v>101</v>
      </c>
      <c r="B240" s="2653" t="s">
        <v>4068</v>
      </c>
      <c r="C240" s="2654"/>
      <c r="D240" s="2654"/>
      <c r="E240" s="2654"/>
      <c r="F240" s="2654"/>
      <c r="G240" s="2654"/>
      <c r="H240" s="2654"/>
      <c r="I240" s="2655"/>
    </row>
    <row r="241" spans="1:9" ht="24.95" customHeight="1" x14ac:dyDescent="0.2">
      <c r="A241" s="981" t="s">
        <v>103</v>
      </c>
      <c r="B241" s="2627" t="s">
        <v>4069</v>
      </c>
      <c r="C241" s="2628"/>
      <c r="D241" s="2628"/>
      <c r="E241" s="2628"/>
      <c r="F241" s="2628"/>
      <c r="G241" s="2628"/>
      <c r="H241" s="2628"/>
      <c r="I241" s="2629"/>
    </row>
    <row r="242" spans="1:9" ht="24.95" customHeight="1" x14ac:dyDescent="0.2">
      <c r="A242" s="978" t="s">
        <v>105</v>
      </c>
      <c r="B242" s="2627" t="s">
        <v>4070</v>
      </c>
      <c r="C242" s="2628"/>
      <c r="D242" s="2628"/>
      <c r="E242" s="2628"/>
      <c r="F242" s="2628"/>
      <c r="G242" s="2628"/>
      <c r="H242" s="2628"/>
      <c r="I242" s="2629"/>
    </row>
    <row r="243" spans="1:9" ht="24.95" customHeight="1" x14ac:dyDescent="0.2">
      <c r="A243" s="981" t="s">
        <v>107</v>
      </c>
      <c r="B243" s="2633">
        <v>0</v>
      </c>
      <c r="C243" s="2634"/>
      <c r="D243" s="2634"/>
      <c r="E243" s="2634"/>
      <c r="F243" s="2634"/>
      <c r="G243" s="2634"/>
      <c r="H243" s="2634"/>
      <c r="I243" s="2635"/>
    </row>
    <row r="244" spans="1:9" ht="24.95" customHeight="1" x14ac:dyDescent="0.2">
      <c r="A244" s="982" t="s">
        <v>108</v>
      </c>
      <c r="B244" s="2636" t="s">
        <v>4071</v>
      </c>
      <c r="C244" s="2637"/>
      <c r="D244" s="2637"/>
      <c r="E244" s="2637"/>
      <c r="F244" s="2637"/>
      <c r="G244" s="2637"/>
      <c r="H244" s="2637"/>
      <c r="I244" s="2638"/>
    </row>
    <row r="245" spans="1:9" ht="24.95" customHeight="1" x14ac:dyDescent="0.2">
      <c r="A245" s="983" t="s">
        <v>110</v>
      </c>
      <c r="B245" s="2627" t="s">
        <v>1941</v>
      </c>
      <c r="C245" s="2628"/>
      <c r="D245" s="2628"/>
      <c r="E245" s="2628"/>
      <c r="F245" s="2628"/>
      <c r="G245" s="2628"/>
      <c r="H245" s="2628"/>
      <c r="I245" s="2629"/>
    </row>
    <row r="246" spans="1:9" ht="24.95" customHeight="1" thickBot="1" x14ac:dyDescent="0.25">
      <c r="A246" s="1022" t="s">
        <v>112</v>
      </c>
      <c r="B246" s="1023" t="s">
        <v>113</v>
      </c>
      <c r="C246" s="1023" t="s">
        <v>114</v>
      </c>
      <c r="D246" s="1023" t="s">
        <v>115</v>
      </c>
      <c r="E246" s="1023" t="s">
        <v>116</v>
      </c>
      <c r="F246" s="1023" t="s">
        <v>117</v>
      </c>
      <c r="G246" s="1023" t="s">
        <v>118</v>
      </c>
      <c r="H246" s="1023" t="s">
        <v>119</v>
      </c>
      <c r="I246" s="1024" t="s">
        <v>120</v>
      </c>
    </row>
    <row r="247" spans="1:9" ht="24.95" customHeight="1" x14ac:dyDescent="0.2">
      <c r="A247" s="2640" t="s">
        <v>4072</v>
      </c>
      <c r="B247" s="2699">
        <v>1</v>
      </c>
      <c r="C247" s="2701" t="s">
        <v>4073</v>
      </c>
      <c r="D247" s="2701" t="s">
        <v>3894</v>
      </c>
      <c r="E247" s="2703" t="s">
        <v>4074</v>
      </c>
      <c r="F247" s="2746" t="s">
        <v>4075</v>
      </c>
      <c r="G247" s="2748" t="s">
        <v>4076</v>
      </c>
      <c r="H247" s="2750">
        <v>0</v>
      </c>
      <c r="I247" s="2752" t="s">
        <v>1941</v>
      </c>
    </row>
    <row r="248" spans="1:9" ht="24.95" customHeight="1" x14ac:dyDescent="0.2">
      <c r="A248" s="2640"/>
      <c r="B248" s="2700"/>
      <c r="C248" s="2702"/>
      <c r="D248" s="2702"/>
      <c r="E248" s="2704"/>
      <c r="F248" s="2747"/>
      <c r="G248" s="2749"/>
      <c r="H248" s="2751"/>
      <c r="I248" s="2753"/>
    </row>
    <row r="249" spans="1:9" ht="24.95" customHeight="1" x14ac:dyDescent="0.2">
      <c r="A249" s="2640"/>
      <c r="B249" s="2700"/>
      <c r="C249" s="2702"/>
      <c r="D249" s="2702"/>
      <c r="E249" s="2704"/>
      <c r="F249" s="2747"/>
      <c r="G249" s="2749"/>
      <c r="H249" s="2751"/>
      <c r="I249" s="2753"/>
    </row>
    <row r="250" spans="1:9" ht="24.95" customHeight="1" x14ac:dyDescent="0.2">
      <c r="A250" s="2640"/>
      <c r="B250" s="2700"/>
      <c r="C250" s="2702"/>
      <c r="D250" s="2702"/>
      <c r="E250" s="2704"/>
      <c r="F250" s="2747"/>
      <c r="G250" s="2749"/>
      <c r="H250" s="2751"/>
      <c r="I250" s="2753"/>
    </row>
    <row r="251" spans="1:9" ht="24.95" customHeight="1" x14ac:dyDescent="0.2">
      <c r="A251" s="2640"/>
      <c r="B251" s="2700"/>
      <c r="C251" s="2702"/>
      <c r="D251" s="2702"/>
      <c r="E251" s="2745"/>
      <c r="F251" s="2747"/>
      <c r="G251" s="2749"/>
      <c r="H251" s="2751"/>
      <c r="I251" s="2753"/>
    </row>
    <row r="252" spans="1:9" ht="24.95" customHeight="1" x14ac:dyDescent="0.2">
      <c r="A252" s="2640"/>
      <c r="B252" s="2700">
        <v>2</v>
      </c>
      <c r="C252" s="2702" t="s">
        <v>4077</v>
      </c>
      <c r="D252" s="2702" t="s">
        <v>3894</v>
      </c>
      <c r="E252" s="2754" t="s">
        <v>4078</v>
      </c>
      <c r="F252" s="2747" t="s">
        <v>4079</v>
      </c>
      <c r="G252" s="2749" t="s">
        <v>4076</v>
      </c>
      <c r="H252" s="2757">
        <v>0</v>
      </c>
      <c r="I252" s="2753" t="s">
        <v>1941</v>
      </c>
    </row>
    <row r="253" spans="1:9" ht="24.95" customHeight="1" x14ac:dyDescent="0.2">
      <c r="A253" s="2640"/>
      <c r="B253" s="2700"/>
      <c r="C253" s="2702"/>
      <c r="D253" s="2702"/>
      <c r="E253" s="2755"/>
      <c r="F253" s="2747"/>
      <c r="G253" s="2749"/>
      <c r="H253" s="2758"/>
      <c r="I253" s="2753"/>
    </row>
    <row r="254" spans="1:9" ht="24.95" customHeight="1" x14ac:dyDescent="0.2">
      <c r="A254" s="2640"/>
      <c r="B254" s="2700"/>
      <c r="C254" s="2702"/>
      <c r="D254" s="2702"/>
      <c r="E254" s="2756"/>
      <c r="F254" s="2747"/>
      <c r="G254" s="2749"/>
      <c r="H254" s="2758"/>
      <c r="I254" s="2753"/>
    </row>
    <row r="255" spans="1:9" ht="24.95" customHeight="1" x14ac:dyDescent="0.2">
      <c r="A255" s="2640"/>
      <c r="B255" s="991">
        <v>3</v>
      </c>
      <c r="C255" s="992" t="s">
        <v>4077</v>
      </c>
      <c r="D255" s="992" t="s">
        <v>3894</v>
      </c>
      <c r="E255" s="992" t="s">
        <v>4078</v>
      </c>
      <c r="F255" s="992" t="s">
        <v>4080</v>
      </c>
      <c r="G255" s="992" t="s">
        <v>4076</v>
      </c>
      <c r="H255" s="995"/>
      <c r="I255" s="1029" t="s">
        <v>1941</v>
      </c>
    </row>
    <row r="256" spans="1:9" ht="24.95" customHeight="1" thickBot="1" x14ac:dyDescent="0.25">
      <c r="A256" s="2641"/>
      <c r="B256" s="996">
        <v>4</v>
      </c>
      <c r="C256" s="997" t="s">
        <v>4081</v>
      </c>
      <c r="D256" s="997" t="s">
        <v>3894</v>
      </c>
      <c r="E256" s="997" t="s">
        <v>4078</v>
      </c>
      <c r="F256" s="1089" t="s">
        <v>4082</v>
      </c>
      <c r="G256" s="1089" t="s">
        <v>4076</v>
      </c>
      <c r="H256" s="998">
        <v>0</v>
      </c>
      <c r="I256" s="1030" t="s">
        <v>1941</v>
      </c>
    </row>
    <row r="257" spans="1:9" ht="24.95" customHeight="1" x14ac:dyDescent="0.2">
      <c r="A257" s="978" t="s">
        <v>345</v>
      </c>
      <c r="B257" s="2627" t="s">
        <v>3878</v>
      </c>
      <c r="C257" s="2628"/>
      <c r="D257" s="2628"/>
      <c r="E257" s="2628"/>
      <c r="F257" s="2628"/>
      <c r="G257" s="2628"/>
      <c r="H257" s="2628"/>
      <c r="I257" s="2629"/>
    </row>
    <row r="258" spans="1:9" ht="24.95" customHeight="1" x14ac:dyDescent="0.2">
      <c r="A258" s="980" t="s">
        <v>88</v>
      </c>
      <c r="B258" s="2630" t="s">
        <v>3987</v>
      </c>
      <c r="C258" s="2631"/>
      <c r="D258" s="2631"/>
      <c r="E258" s="2631"/>
      <c r="F258" s="2631"/>
      <c r="G258" s="2631"/>
      <c r="H258" s="2631"/>
      <c r="I258" s="2632"/>
    </row>
    <row r="259" spans="1:9" ht="24.95" customHeight="1" x14ac:dyDescent="0.2">
      <c r="A259" s="980" t="s">
        <v>90</v>
      </c>
      <c r="B259" s="2630" t="s">
        <v>91</v>
      </c>
      <c r="C259" s="2631"/>
      <c r="D259" s="2631"/>
      <c r="E259" s="2631"/>
      <c r="F259" s="2631"/>
      <c r="G259" s="2631"/>
      <c r="H259" s="2631"/>
      <c r="I259" s="2632"/>
    </row>
    <row r="260" spans="1:9" ht="24.95" customHeight="1" x14ac:dyDescent="0.2">
      <c r="A260" s="981" t="s">
        <v>92</v>
      </c>
      <c r="B260" s="2627" t="s">
        <v>4066</v>
      </c>
      <c r="C260" s="2628"/>
      <c r="D260" s="2628"/>
      <c r="E260" s="2628"/>
      <c r="F260" s="2628"/>
      <c r="G260" s="2628"/>
      <c r="H260" s="2628"/>
      <c r="I260" s="2629"/>
    </row>
    <row r="261" spans="1:9" ht="24.95" customHeight="1" x14ac:dyDescent="0.2">
      <c r="A261" s="978" t="s">
        <v>94</v>
      </c>
      <c r="B261" s="2627" t="s">
        <v>3898</v>
      </c>
      <c r="C261" s="2628"/>
      <c r="D261" s="2628"/>
      <c r="E261" s="2628"/>
      <c r="F261" s="2628"/>
      <c r="G261" s="2628"/>
      <c r="H261" s="2628"/>
      <c r="I261" s="2629"/>
    </row>
    <row r="262" spans="1:9" ht="24.95" customHeight="1" x14ac:dyDescent="0.2">
      <c r="A262" s="978" t="s">
        <v>96</v>
      </c>
      <c r="B262" s="1086" t="s">
        <v>435</v>
      </c>
      <c r="C262" s="1087"/>
      <c r="D262" s="1087"/>
      <c r="E262" s="1087"/>
      <c r="F262" s="1087"/>
      <c r="G262" s="1087"/>
      <c r="H262" s="1087"/>
      <c r="I262" s="1088"/>
    </row>
    <row r="263" spans="1:9" ht="24.95" customHeight="1" x14ac:dyDescent="0.2">
      <c r="A263" s="980" t="s">
        <v>98</v>
      </c>
      <c r="B263" s="2627" t="s">
        <v>3882</v>
      </c>
      <c r="C263" s="2628"/>
      <c r="D263" s="2628"/>
      <c r="E263" s="2628"/>
      <c r="F263" s="2628"/>
      <c r="G263" s="2628"/>
      <c r="H263" s="2628"/>
      <c r="I263" s="2629"/>
    </row>
    <row r="264" spans="1:9" ht="24.95" customHeight="1" x14ac:dyDescent="0.2">
      <c r="A264" s="980" t="s">
        <v>100</v>
      </c>
      <c r="B264" s="2650">
        <v>0</v>
      </c>
      <c r="C264" s="2651"/>
      <c r="D264" s="2651"/>
      <c r="E264" s="2651"/>
      <c r="F264" s="2651"/>
      <c r="G264" s="2651"/>
      <c r="H264" s="2651"/>
      <c r="I264" s="2652"/>
    </row>
    <row r="265" spans="1:9" ht="24.95" customHeight="1" x14ac:dyDescent="0.2">
      <c r="A265" s="981" t="s">
        <v>101</v>
      </c>
      <c r="B265" s="2653" t="s">
        <v>4083</v>
      </c>
      <c r="C265" s="2654"/>
      <c r="D265" s="2654"/>
      <c r="E265" s="2654"/>
      <c r="F265" s="2654"/>
      <c r="G265" s="2654"/>
      <c r="H265" s="2654"/>
      <c r="I265" s="2655"/>
    </row>
    <row r="266" spans="1:9" ht="24.95" customHeight="1" x14ac:dyDescent="0.2">
      <c r="A266" s="981" t="s">
        <v>103</v>
      </c>
      <c r="B266" s="2627" t="s">
        <v>4083</v>
      </c>
      <c r="C266" s="2628"/>
      <c r="D266" s="2628"/>
      <c r="E266" s="2628"/>
      <c r="F266" s="2628"/>
      <c r="G266" s="2628"/>
      <c r="H266" s="2628"/>
      <c r="I266" s="2629"/>
    </row>
    <row r="267" spans="1:9" ht="24.95" customHeight="1" x14ac:dyDescent="0.2">
      <c r="A267" s="978" t="s">
        <v>105</v>
      </c>
      <c r="B267" s="2627" t="s">
        <v>4084</v>
      </c>
      <c r="C267" s="2628"/>
      <c r="D267" s="2628"/>
      <c r="E267" s="2628"/>
      <c r="F267" s="2628"/>
      <c r="G267" s="2628"/>
      <c r="H267" s="2628"/>
      <c r="I267" s="2629"/>
    </row>
    <row r="268" spans="1:9" ht="24.95" customHeight="1" x14ac:dyDescent="0.2">
      <c r="A268" s="981" t="s">
        <v>107</v>
      </c>
      <c r="B268" s="2633">
        <v>0</v>
      </c>
      <c r="C268" s="2634"/>
      <c r="D268" s="2634"/>
      <c r="E268" s="2634"/>
      <c r="F268" s="2634"/>
      <c r="G268" s="2634"/>
      <c r="H268" s="2634"/>
      <c r="I268" s="2635"/>
    </row>
    <row r="269" spans="1:9" ht="24.95" customHeight="1" x14ac:dyDescent="0.2">
      <c r="A269" s="982" t="s">
        <v>108</v>
      </c>
      <c r="B269" s="2636" t="s">
        <v>4085</v>
      </c>
      <c r="C269" s="2637"/>
      <c r="D269" s="2637"/>
      <c r="E269" s="2637"/>
      <c r="F269" s="2637"/>
      <c r="G269" s="2637"/>
      <c r="H269" s="2637"/>
      <c r="I269" s="2638"/>
    </row>
    <row r="270" spans="1:9" ht="24.95" customHeight="1" x14ac:dyDescent="0.2">
      <c r="A270" s="983" t="s">
        <v>110</v>
      </c>
      <c r="B270" s="2627" t="s">
        <v>4086</v>
      </c>
      <c r="C270" s="2628"/>
      <c r="D270" s="2628"/>
      <c r="E270" s="2628"/>
      <c r="F270" s="2628"/>
      <c r="G270" s="2628"/>
      <c r="H270" s="2628"/>
      <c r="I270" s="2629"/>
    </row>
    <row r="271" spans="1:9" ht="24.95" customHeight="1" thickBot="1" x14ac:dyDescent="0.25">
      <c r="A271" s="1022" t="s">
        <v>112</v>
      </c>
      <c r="B271" s="1023" t="s">
        <v>113</v>
      </c>
      <c r="C271" s="1023" t="s">
        <v>114</v>
      </c>
      <c r="D271" s="1023" t="s">
        <v>115</v>
      </c>
      <c r="E271" s="1023" t="s">
        <v>116</v>
      </c>
      <c r="F271" s="1023" t="s">
        <v>117</v>
      </c>
      <c r="G271" s="1023" t="s">
        <v>118</v>
      </c>
      <c r="H271" s="1023" t="s">
        <v>119</v>
      </c>
      <c r="I271" s="1024" t="s">
        <v>120</v>
      </c>
    </row>
    <row r="272" spans="1:9" ht="24.95" customHeight="1" x14ac:dyDescent="0.2">
      <c r="A272" s="2640" t="s">
        <v>4072</v>
      </c>
      <c r="B272" s="2699">
        <v>1</v>
      </c>
      <c r="C272" s="2701" t="s">
        <v>4087</v>
      </c>
      <c r="D272" s="2701" t="s">
        <v>4088</v>
      </c>
      <c r="E272" s="2703" t="s">
        <v>4089</v>
      </c>
      <c r="F272" s="2746" t="s">
        <v>4090</v>
      </c>
      <c r="G272" s="2748" t="s">
        <v>4091</v>
      </c>
      <c r="H272" s="2750">
        <v>0</v>
      </c>
      <c r="I272" s="2752" t="s">
        <v>4086</v>
      </c>
    </row>
    <row r="273" spans="1:9" ht="24.95" customHeight="1" x14ac:dyDescent="0.2">
      <c r="A273" s="2640"/>
      <c r="B273" s="2700"/>
      <c r="C273" s="2702"/>
      <c r="D273" s="2702"/>
      <c r="E273" s="2704"/>
      <c r="F273" s="2747"/>
      <c r="G273" s="2749"/>
      <c r="H273" s="2751"/>
      <c r="I273" s="2753"/>
    </row>
    <row r="274" spans="1:9" ht="24.95" customHeight="1" x14ac:dyDescent="0.2">
      <c r="A274" s="2640"/>
      <c r="B274" s="2700"/>
      <c r="C274" s="2702"/>
      <c r="D274" s="2702"/>
      <c r="E274" s="2704"/>
      <c r="F274" s="2747"/>
      <c r="G274" s="2749"/>
      <c r="H274" s="2751"/>
      <c r="I274" s="2753"/>
    </row>
    <row r="275" spans="1:9" ht="24.95" customHeight="1" x14ac:dyDescent="0.2">
      <c r="A275" s="2640"/>
      <c r="B275" s="2700"/>
      <c r="C275" s="2702"/>
      <c r="D275" s="2702"/>
      <c r="E275" s="2704"/>
      <c r="F275" s="2747"/>
      <c r="G275" s="2749"/>
      <c r="H275" s="2751"/>
      <c r="I275" s="2753"/>
    </row>
    <row r="276" spans="1:9" ht="24.95" customHeight="1" x14ac:dyDescent="0.2">
      <c r="A276" s="2640"/>
      <c r="B276" s="2700"/>
      <c r="C276" s="2702"/>
      <c r="D276" s="2702"/>
      <c r="E276" s="2745"/>
      <c r="F276" s="2747"/>
      <c r="G276" s="2749"/>
      <c r="H276" s="2751"/>
      <c r="I276" s="2753"/>
    </row>
    <row r="277" spans="1:9" ht="24.95" customHeight="1" x14ac:dyDescent="0.2">
      <c r="A277" s="2640"/>
      <c r="B277" s="2700">
        <v>2</v>
      </c>
      <c r="C277" s="2702" t="s">
        <v>4087</v>
      </c>
      <c r="D277" s="2702" t="s">
        <v>4088</v>
      </c>
      <c r="E277" s="2754" t="s">
        <v>4089</v>
      </c>
      <c r="F277" s="2747" t="s">
        <v>4090</v>
      </c>
      <c r="G277" s="2749" t="s">
        <v>4091</v>
      </c>
      <c r="H277" s="2757">
        <v>0</v>
      </c>
      <c r="I277" s="2753" t="s">
        <v>4086</v>
      </c>
    </row>
    <row r="278" spans="1:9" ht="24.95" customHeight="1" x14ac:dyDescent="0.2">
      <c r="A278" s="2640"/>
      <c r="B278" s="2700"/>
      <c r="C278" s="2702"/>
      <c r="D278" s="2702"/>
      <c r="E278" s="2755"/>
      <c r="F278" s="2747"/>
      <c r="G278" s="2749"/>
      <c r="H278" s="2758"/>
      <c r="I278" s="2753"/>
    </row>
    <row r="279" spans="1:9" ht="24.95" customHeight="1" x14ac:dyDescent="0.2">
      <c r="A279" s="2640"/>
      <c r="B279" s="2700"/>
      <c r="C279" s="2702"/>
      <c r="D279" s="2702"/>
      <c r="E279" s="2756"/>
      <c r="F279" s="2747"/>
      <c r="G279" s="2749"/>
      <c r="H279" s="2758"/>
      <c r="I279" s="2753"/>
    </row>
    <row r="280" spans="1:9" ht="24.95" customHeight="1" x14ac:dyDescent="0.2">
      <c r="A280" s="2640"/>
      <c r="B280" s="991">
        <v>3</v>
      </c>
      <c r="C280" s="992" t="s">
        <v>4087</v>
      </c>
      <c r="D280" s="992" t="s">
        <v>4088</v>
      </c>
      <c r="E280" s="992" t="s">
        <v>4089</v>
      </c>
      <c r="F280" s="992" t="s">
        <v>4090</v>
      </c>
      <c r="G280" s="992" t="s">
        <v>4091</v>
      </c>
      <c r="H280" s="995">
        <v>0</v>
      </c>
      <c r="I280" s="1029" t="s">
        <v>4086</v>
      </c>
    </row>
    <row r="281" spans="1:9" ht="24.95" customHeight="1" thickBot="1" x14ac:dyDescent="0.25">
      <c r="A281" s="2641"/>
      <c r="B281" s="996">
        <v>4</v>
      </c>
      <c r="C281" s="997" t="s">
        <v>4087</v>
      </c>
      <c r="D281" s="997" t="s">
        <v>4088</v>
      </c>
      <c r="E281" s="997" t="s">
        <v>4089</v>
      </c>
      <c r="F281" s="997" t="s">
        <v>4090</v>
      </c>
      <c r="G281" s="997" t="s">
        <v>4091</v>
      </c>
      <c r="H281" s="998">
        <v>0</v>
      </c>
      <c r="I281" s="1030" t="s">
        <v>4086</v>
      </c>
    </row>
  </sheetData>
  <mergeCells count="274">
    <mergeCell ref="B270:I270"/>
    <mergeCell ref="A272:A281"/>
    <mergeCell ref="B272:B276"/>
    <mergeCell ref="C272:C276"/>
    <mergeCell ref="D272:D276"/>
    <mergeCell ref="E272:E276"/>
    <mergeCell ref="F272:F276"/>
    <mergeCell ref="G272:G276"/>
    <mergeCell ref="H272:H276"/>
    <mergeCell ref="I272:I276"/>
    <mergeCell ref="H277:H279"/>
    <mergeCell ref="I277:I279"/>
    <mergeCell ref="B277:B279"/>
    <mergeCell ref="C277:C279"/>
    <mergeCell ref="D277:D279"/>
    <mergeCell ref="E277:E279"/>
    <mergeCell ref="F277:F279"/>
    <mergeCell ref="G277:G279"/>
    <mergeCell ref="B264:I264"/>
    <mergeCell ref="B265:I265"/>
    <mergeCell ref="B266:I266"/>
    <mergeCell ref="B267:I267"/>
    <mergeCell ref="B268:I268"/>
    <mergeCell ref="B269:I269"/>
    <mergeCell ref="B257:I257"/>
    <mergeCell ref="B258:I258"/>
    <mergeCell ref="B259:I259"/>
    <mergeCell ref="B260:I260"/>
    <mergeCell ref="B261:I261"/>
    <mergeCell ref="B263:I263"/>
    <mergeCell ref="B243:I243"/>
    <mergeCell ref="B244:I244"/>
    <mergeCell ref="B245:I245"/>
    <mergeCell ref="A247:A256"/>
    <mergeCell ref="B247:B251"/>
    <mergeCell ref="C247:C251"/>
    <mergeCell ref="D247:D251"/>
    <mergeCell ref="E247:E251"/>
    <mergeCell ref="F247:F251"/>
    <mergeCell ref="G247:G251"/>
    <mergeCell ref="H247:H251"/>
    <mergeCell ref="I247:I251"/>
    <mergeCell ref="B252:B254"/>
    <mergeCell ref="C252:C254"/>
    <mergeCell ref="D252:D254"/>
    <mergeCell ref="E252:E254"/>
    <mergeCell ref="F252:F254"/>
    <mergeCell ref="G252:G254"/>
    <mergeCell ref="H252:H254"/>
    <mergeCell ref="I252:I254"/>
    <mergeCell ref="B236:I236"/>
    <mergeCell ref="B238:I238"/>
    <mergeCell ref="B239:I239"/>
    <mergeCell ref="B240:I240"/>
    <mergeCell ref="B241:I241"/>
    <mergeCell ref="B242:I242"/>
    <mergeCell ref="I225:I227"/>
    <mergeCell ref="A231:I231"/>
    <mergeCell ref="B232:I232"/>
    <mergeCell ref="B233:I233"/>
    <mergeCell ref="B234:I234"/>
    <mergeCell ref="B235:I235"/>
    <mergeCell ref="B221:I221"/>
    <mergeCell ref="B222:I222"/>
    <mergeCell ref="B223:I223"/>
    <mergeCell ref="A225:A230"/>
    <mergeCell ref="B225:B227"/>
    <mergeCell ref="C225:C227"/>
    <mergeCell ref="D225:D227"/>
    <mergeCell ref="F225:F227"/>
    <mergeCell ref="G225:G227"/>
    <mergeCell ref="H225:H227"/>
    <mergeCell ref="B215:I215"/>
    <mergeCell ref="B216:I216"/>
    <mergeCell ref="B217:I217"/>
    <mergeCell ref="B218:I218"/>
    <mergeCell ref="B219:I219"/>
    <mergeCell ref="B220:I220"/>
    <mergeCell ref="A209:I209"/>
    <mergeCell ref="B210:I210"/>
    <mergeCell ref="B211:I211"/>
    <mergeCell ref="B212:I212"/>
    <mergeCell ref="B213:I213"/>
    <mergeCell ref="B214:I214"/>
    <mergeCell ref="B199:I199"/>
    <mergeCell ref="B200:I200"/>
    <mergeCell ref="B201:I201"/>
    <mergeCell ref="B202:I202"/>
    <mergeCell ref="B203:I203"/>
    <mergeCell ref="A205:A208"/>
    <mergeCell ref="B193:I193"/>
    <mergeCell ref="B194:I194"/>
    <mergeCell ref="B195:I195"/>
    <mergeCell ref="B196:I196"/>
    <mergeCell ref="B197:I197"/>
    <mergeCell ref="B198:I198"/>
    <mergeCell ref="B183:I183"/>
    <mergeCell ref="A185:A188"/>
    <mergeCell ref="A189:I189"/>
    <mergeCell ref="B190:I190"/>
    <mergeCell ref="B191:I191"/>
    <mergeCell ref="B192:I192"/>
    <mergeCell ref="B177:I177"/>
    <mergeCell ref="B178:I178"/>
    <mergeCell ref="B179:I179"/>
    <mergeCell ref="B180:I180"/>
    <mergeCell ref="B181:I181"/>
    <mergeCell ref="B182:I182"/>
    <mergeCell ref="B171:I171"/>
    <mergeCell ref="B172:I172"/>
    <mergeCell ref="B173:I173"/>
    <mergeCell ref="B174:I174"/>
    <mergeCell ref="B175:I175"/>
    <mergeCell ref="B176:I176"/>
    <mergeCell ref="B160:I160"/>
    <mergeCell ref="B161:I161"/>
    <mergeCell ref="B162:I162"/>
    <mergeCell ref="B163:I163"/>
    <mergeCell ref="A165:A168"/>
    <mergeCell ref="B170:I170"/>
    <mergeCell ref="B154:I154"/>
    <mergeCell ref="B155:I155"/>
    <mergeCell ref="B156:I156"/>
    <mergeCell ref="B157:I157"/>
    <mergeCell ref="B158:I158"/>
    <mergeCell ref="B159:I159"/>
    <mergeCell ref="H144:H146"/>
    <mergeCell ref="I144:I146"/>
    <mergeCell ref="B150:I150"/>
    <mergeCell ref="B151:I151"/>
    <mergeCell ref="B152:I152"/>
    <mergeCell ref="B153:I153"/>
    <mergeCell ref="B139:I139"/>
    <mergeCell ref="B140:I140"/>
    <mergeCell ref="B141:I141"/>
    <mergeCell ref="A143:A148"/>
    <mergeCell ref="B144:B146"/>
    <mergeCell ref="C144:C146"/>
    <mergeCell ref="D144:D146"/>
    <mergeCell ref="E144:E146"/>
    <mergeCell ref="F144:F146"/>
    <mergeCell ref="G144:G146"/>
    <mergeCell ref="B133:I133"/>
    <mergeCell ref="B134:I134"/>
    <mergeCell ref="B135:I135"/>
    <mergeCell ref="B136:I136"/>
    <mergeCell ref="B137:I137"/>
    <mergeCell ref="B138:I138"/>
    <mergeCell ref="A127:I127"/>
    <mergeCell ref="B128:I128"/>
    <mergeCell ref="B129:I129"/>
    <mergeCell ref="B130:I130"/>
    <mergeCell ref="B131:I131"/>
    <mergeCell ref="B132:I132"/>
    <mergeCell ref="B117:I117"/>
    <mergeCell ref="B118:I118"/>
    <mergeCell ref="B119:I119"/>
    <mergeCell ref="B120:I120"/>
    <mergeCell ref="B121:I121"/>
    <mergeCell ref="A123:A126"/>
    <mergeCell ref="B111:I111"/>
    <mergeCell ref="B112:I112"/>
    <mergeCell ref="B113:I113"/>
    <mergeCell ref="B114:I114"/>
    <mergeCell ref="B115:I115"/>
    <mergeCell ref="B116:I116"/>
    <mergeCell ref="B101:I101"/>
    <mergeCell ref="A103:A106"/>
    <mergeCell ref="A107:I107"/>
    <mergeCell ref="B108:I108"/>
    <mergeCell ref="B109:I109"/>
    <mergeCell ref="B110:I110"/>
    <mergeCell ref="B95:I95"/>
    <mergeCell ref="B96:I96"/>
    <mergeCell ref="B97:I97"/>
    <mergeCell ref="B98:I98"/>
    <mergeCell ref="B99:I99"/>
    <mergeCell ref="B100:I100"/>
    <mergeCell ref="B89:I89"/>
    <mergeCell ref="B90:I90"/>
    <mergeCell ref="B91:I91"/>
    <mergeCell ref="B92:I92"/>
    <mergeCell ref="B93:I93"/>
    <mergeCell ref="B94:I94"/>
    <mergeCell ref="F81:F83"/>
    <mergeCell ref="G81:G83"/>
    <mergeCell ref="H81:H83"/>
    <mergeCell ref="I81:I83"/>
    <mergeCell ref="A87:I87"/>
    <mergeCell ref="B88:I88"/>
    <mergeCell ref="B75:I75"/>
    <mergeCell ref="B76:I76"/>
    <mergeCell ref="B77:I77"/>
    <mergeCell ref="B78:I78"/>
    <mergeCell ref="B79:I79"/>
    <mergeCell ref="A81:A86"/>
    <mergeCell ref="B81:B83"/>
    <mergeCell ref="C81:C83"/>
    <mergeCell ref="D81:D83"/>
    <mergeCell ref="E81:E83"/>
    <mergeCell ref="B69:I69"/>
    <mergeCell ref="B70:I70"/>
    <mergeCell ref="B71:I71"/>
    <mergeCell ref="B72:I72"/>
    <mergeCell ref="B73:I73"/>
    <mergeCell ref="B74:I74"/>
    <mergeCell ref="H61:H62"/>
    <mergeCell ref="I61:I62"/>
    <mergeCell ref="A65:I65"/>
    <mergeCell ref="B66:I66"/>
    <mergeCell ref="B67:I67"/>
    <mergeCell ref="B68:I68"/>
    <mergeCell ref="B51:I51"/>
    <mergeCell ref="B52:I52"/>
    <mergeCell ref="B53:I53"/>
    <mergeCell ref="B54:I54"/>
    <mergeCell ref="B55:I55"/>
    <mergeCell ref="A57:A64"/>
    <mergeCell ref="B57:B60"/>
    <mergeCell ref="C57:C60"/>
    <mergeCell ref="D57:D60"/>
    <mergeCell ref="F57:F60"/>
    <mergeCell ref="G57:G60"/>
    <mergeCell ref="H57:H60"/>
    <mergeCell ref="I57:I60"/>
    <mergeCell ref="E59:E60"/>
    <mergeCell ref="B61:B62"/>
    <mergeCell ref="C61:C62"/>
    <mergeCell ref="D61:D62"/>
    <mergeCell ref="E61:E62"/>
    <mergeCell ref="F61:F62"/>
    <mergeCell ref="G61:G62"/>
    <mergeCell ref="B45:I45"/>
    <mergeCell ref="B46:I46"/>
    <mergeCell ref="B47:I47"/>
    <mergeCell ref="B48:I48"/>
    <mergeCell ref="B49:I49"/>
    <mergeCell ref="B50:I50"/>
    <mergeCell ref="B35:I35"/>
    <mergeCell ref="A37:A40"/>
    <mergeCell ref="A41:I41"/>
    <mergeCell ref="B42:I42"/>
    <mergeCell ref="B43:I43"/>
    <mergeCell ref="B44:I44"/>
    <mergeCell ref="B29:I29"/>
    <mergeCell ref="B30:I30"/>
    <mergeCell ref="B31:I31"/>
    <mergeCell ref="B32:I32"/>
    <mergeCell ref="B33:I33"/>
    <mergeCell ref="B34:I34"/>
    <mergeCell ref="B23:I23"/>
    <mergeCell ref="B24:I24"/>
    <mergeCell ref="B25:I25"/>
    <mergeCell ref="B26:I26"/>
    <mergeCell ref="B27:I27"/>
    <mergeCell ref="B28:I28"/>
    <mergeCell ref="A17:A20"/>
    <mergeCell ref="A21:I21"/>
    <mergeCell ref="B22:I22"/>
    <mergeCell ref="B7:I7"/>
    <mergeCell ref="B8:I8"/>
    <mergeCell ref="B9:I9"/>
    <mergeCell ref="B10:I10"/>
    <mergeCell ref="B11:I11"/>
    <mergeCell ref="B12:I12"/>
    <mergeCell ref="A1:I1"/>
    <mergeCell ref="B2:I2"/>
    <mergeCell ref="B3:I3"/>
    <mergeCell ref="B4:I4"/>
    <mergeCell ref="B5:I5"/>
    <mergeCell ref="B6:I6"/>
    <mergeCell ref="B13:I13"/>
    <mergeCell ref="B14:I14"/>
    <mergeCell ref="B15:I15"/>
  </mergeCells>
  <pageMargins left="0.7" right="0.7" top="0.75" bottom="0.75" header="0.3" footer="0.3"/>
  <pageSetup paperSize="8" scale="71"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9"/>
  <sheetViews>
    <sheetView view="pageBreakPreview" zoomScaleNormal="90" zoomScaleSheetLayoutView="100" workbookViewId="0">
      <selection activeCell="C219" sqref="C219"/>
    </sheetView>
  </sheetViews>
  <sheetFormatPr defaultColWidth="8.85546875" defaultRowHeight="12.75" x14ac:dyDescent="0.25"/>
  <cols>
    <col min="1" max="1" width="28.85546875" style="45" customWidth="1"/>
    <col min="2" max="2" width="23.85546875" style="45" customWidth="1"/>
    <col min="3" max="3" width="46.28515625" style="45" customWidth="1"/>
    <col min="4" max="4" width="44" style="45" customWidth="1"/>
    <col min="5" max="5" width="68.28515625" style="45" customWidth="1"/>
    <col min="6" max="6" width="49" style="45" customWidth="1"/>
    <col min="7" max="7" width="28.42578125" style="45" customWidth="1"/>
    <col min="8" max="8" width="22.140625" style="45" bestFit="1" customWidth="1"/>
    <col min="9" max="9" width="49.140625" style="45" bestFit="1" customWidth="1"/>
    <col min="10" max="16384" width="8.85546875" style="45"/>
  </cols>
  <sheetData>
    <row r="1" spans="1:9" x14ac:dyDescent="0.25">
      <c r="A1" s="186" t="s">
        <v>345</v>
      </c>
      <c r="B1" s="2377" t="s">
        <v>3146</v>
      </c>
      <c r="C1" s="2759"/>
      <c r="D1" s="2759"/>
      <c r="E1" s="2759"/>
      <c r="F1" s="2759"/>
      <c r="G1" s="2759"/>
      <c r="H1" s="2759"/>
      <c r="I1" s="2760"/>
    </row>
    <row r="2" spans="1:9" x14ac:dyDescent="0.25">
      <c r="A2" s="188" t="s">
        <v>88</v>
      </c>
      <c r="B2" s="1601" t="s">
        <v>2465</v>
      </c>
      <c r="C2" s="1613"/>
      <c r="D2" s="1613"/>
      <c r="E2" s="1613"/>
      <c r="F2" s="1613"/>
      <c r="G2" s="1613"/>
      <c r="H2" s="1613"/>
      <c r="I2" s="2761"/>
    </row>
    <row r="3" spans="1:9" x14ac:dyDescent="0.25">
      <c r="A3" s="188" t="s">
        <v>90</v>
      </c>
      <c r="B3" s="1601" t="s">
        <v>2466</v>
      </c>
      <c r="C3" s="1613"/>
      <c r="D3" s="1613"/>
      <c r="E3" s="1613"/>
      <c r="F3" s="1613"/>
      <c r="G3" s="1613"/>
      <c r="H3" s="1613"/>
      <c r="I3" s="2761"/>
    </row>
    <row r="4" spans="1:9" x14ac:dyDescent="0.25">
      <c r="A4" s="74" t="s">
        <v>92</v>
      </c>
      <c r="B4" s="1601" t="s">
        <v>3115</v>
      </c>
      <c r="C4" s="1613"/>
      <c r="D4" s="1613"/>
      <c r="E4" s="1613"/>
      <c r="F4" s="1613"/>
      <c r="G4" s="1613"/>
      <c r="H4" s="1613"/>
      <c r="I4" s="2761"/>
    </row>
    <row r="5" spans="1:9" x14ac:dyDescent="0.25">
      <c r="A5" s="188" t="s">
        <v>94</v>
      </c>
      <c r="B5" s="1601" t="s">
        <v>3116</v>
      </c>
      <c r="C5" s="1613"/>
      <c r="D5" s="1613"/>
      <c r="E5" s="1613"/>
      <c r="F5" s="1613"/>
      <c r="G5" s="1613"/>
      <c r="H5" s="1613"/>
      <c r="I5" s="2761"/>
    </row>
    <row r="6" spans="1:9" x14ac:dyDescent="0.25">
      <c r="A6" s="188" t="s">
        <v>96</v>
      </c>
      <c r="B6" s="2012" t="s">
        <v>97</v>
      </c>
      <c r="C6" s="2013"/>
      <c r="D6" s="2013"/>
      <c r="E6" s="2013"/>
      <c r="F6" s="2013"/>
      <c r="G6" s="2013"/>
      <c r="H6" s="2013"/>
      <c r="I6" s="2014"/>
    </row>
    <row r="7" spans="1:9" x14ac:dyDescent="0.25">
      <c r="A7" s="188" t="s">
        <v>98</v>
      </c>
      <c r="B7" s="1601" t="s">
        <v>4450</v>
      </c>
      <c r="C7" s="1613"/>
      <c r="D7" s="1613"/>
      <c r="E7" s="1613"/>
      <c r="F7" s="1613"/>
      <c r="G7" s="1613"/>
      <c r="H7" s="1613"/>
      <c r="I7" s="2761"/>
    </row>
    <row r="8" spans="1:9" x14ac:dyDescent="0.25">
      <c r="A8" s="188" t="s">
        <v>100</v>
      </c>
      <c r="B8" s="2765">
        <v>0</v>
      </c>
      <c r="C8" s="2766"/>
      <c r="D8" s="2766"/>
      <c r="E8" s="2766"/>
      <c r="F8" s="2766"/>
      <c r="G8" s="2766"/>
      <c r="H8" s="2766"/>
      <c r="I8" s="2767"/>
    </row>
    <row r="9" spans="1:9" ht="13.15" customHeight="1" x14ac:dyDescent="0.25">
      <c r="A9" s="74" t="s">
        <v>101</v>
      </c>
      <c r="B9" s="1601" t="s">
        <v>4451</v>
      </c>
      <c r="C9" s="1613"/>
      <c r="D9" s="1613"/>
      <c r="E9" s="1613"/>
      <c r="F9" s="1613"/>
      <c r="G9" s="1613"/>
      <c r="H9" s="1613"/>
      <c r="I9" s="2761"/>
    </row>
    <row r="10" spans="1:9" x14ac:dyDescent="0.25">
      <c r="A10" s="74" t="s">
        <v>103</v>
      </c>
      <c r="B10" s="1601" t="s">
        <v>4453</v>
      </c>
      <c r="C10" s="1613"/>
      <c r="D10" s="1613"/>
      <c r="E10" s="1613"/>
      <c r="F10" s="1613"/>
      <c r="G10" s="1613"/>
      <c r="H10" s="1613"/>
      <c r="I10" s="2761"/>
    </row>
    <row r="11" spans="1:9" ht="13.15" customHeight="1" x14ac:dyDescent="0.25">
      <c r="A11" s="188" t="s">
        <v>105</v>
      </c>
      <c r="B11" s="1601" t="s">
        <v>4452</v>
      </c>
      <c r="C11" s="1613"/>
      <c r="D11" s="1613"/>
      <c r="E11" s="1613"/>
      <c r="F11" s="1613"/>
      <c r="G11" s="1613"/>
      <c r="H11" s="1613"/>
      <c r="I11" s="2761"/>
    </row>
    <row r="12" spans="1:9" x14ac:dyDescent="0.25">
      <c r="A12" s="74" t="s">
        <v>107</v>
      </c>
      <c r="B12" s="2768" t="s">
        <v>501</v>
      </c>
      <c r="C12" s="1613"/>
      <c r="D12" s="1613"/>
      <c r="E12" s="1613"/>
      <c r="F12" s="1613"/>
      <c r="G12" s="1613"/>
      <c r="H12" s="1613"/>
      <c r="I12" s="2761"/>
    </row>
    <row r="13" spans="1:9" x14ac:dyDescent="0.25">
      <c r="A13" s="189" t="s">
        <v>108</v>
      </c>
      <c r="B13" s="1601" t="s">
        <v>4524</v>
      </c>
      <c r="C13" s="1613"/>
      <c r="D13" s="1613"/>
      <c r="E13" s="1613"/>
      <c r="F13" s="1613"/>
      <c r="G13" s="1613"/>
      <c r="H13" s="1613"/>
      <c r="I13" s="2761"/>
    </row>
    <row r="14" spans="1:9" ht="13.15" customHeight="1" x14ac:dyDescent="0.25">
      <c r="A14" s="190" t="s">
        <v>110</v>
      </c>
      <c r="B14" s="1601" t="s">
        <v>4466</v>
      </c>
      <c r="C14" s="1613"/>
      <c r="D14" s="1613"/>
      <c r="E14" s="1613"/>
      <c r="F14" s="1613"/>
      <c r="G14" s="1613"/>
      <c r="H14" s="1613"/>
      <c r="I14" s="2761"/>
    </row>
    <row r="15" spans="1:9" ht="25.5" x14ac:dyDescent="0.25">
      <c r="A15" s="79" t="s">
        <v>112</v>
      </c>
      <c r="B15" s="1165" t="s">
        <v>113</v>
      </c>
      <c r="C15" s="1165" t="s">
        <v>114</v>
      </c>
      <c r="D15" s="1165" t="s">
        <v>115</v>
      </c>
      <c r="E15" s="1165" t="s">
        <v>116</v>
      </c>
      <c r="F15" s="1165" t="s">
        <v>117</v>
      </c>
      <c r="G15" s="1165" t="s">
        <v>118</v>
      </c>
      <c r="H15" s="1165" t="s">
        <v>119</v>
      </c>
      <c r="I15" s="97" t="s">
        <v>120</v>
      </c>
    </row>
    <row r="16" spans="1:9" ht="87.75" customHeight="1" x14ac:dyDescent="0.25">
      <c r="A16" s="2762" t="s">
        <v>3117</v>
      </c>
      <c r="B16" s="1162">
        <v>1</v>
      </c>
      <c r="C16" s="1116" t="s">
        <v>4457</v>
      </c>
      <c r="D16" s="1160" t="s">
        <v>4455</v>
      </c>
      <c r="E16" s="1116" t="s">
        <v>4454</v>
      </c>
      <c r="F16" s="1116" t="s">
        <v>4458</v>
      </c>
      <c r="G16" s="1127" t="s">
        <v>3634</v>
      </c>
      <c r="H16" s="1106">
        <v>0</v>
      </c>
      <c r="I16" s="1117" t="s">
        <v>538</v>
      </c>
    </row>
    <row r="17" spans="1:9" ht="66.75" customHeight="1" x14ac:dyDescent="0.25">
      <c r="A17" s="2763"/>
      <c r="B17" s="1162">
        <v>2</v>
      </c>
      <c r="C17" s="1107" t="s">
        <v>4456</v>
      </c>
      <c r="D17" s="1116" t="s">
        <v>4461</v>
      </c>
      <c r="E17" s="1106" t="s">
        <v>4460</v>
      </c>
      <c r="F17" s="1106" t="s">
        <v>4459</v>
      </c>
      <c r="G17" s="1127" t="s">
        <v>3634</v>
      </c>
      <c r="H17" s="489">
        <v>500000</v>
      </c>
      <c r="I17" s="1117" t="s">
        <v>4529</v>
      </c>
    </row>
    <row r="18" spans="1:9" x14ac:dyDescent="0.25">
      <c r="A18" s="2763"/>
      <c r="B18" s="1256">
        <v>3</v>
      </c>
      <c r="C18" s="1116" t="s">
        <v>2099</v>
      </c>
      <c r="D18" s="1116" t="s">
        <v>2099</v>
      </c>
      <c r="E18" s="1116" t="s">
        <v>2099</v>
      </c>
      <c r="F18" s="1116" t="s">
        <v>2099</v>
      </c>
      <c r="G18" s="1126" t="s">
        <v>572</v>
      </c>
      <c r="H18" s="840">
        <v>0</v>
      </c>
      <c r="I18" s="1128" t="s">
        <v>572</v>
      </c>
    </row>
    <row r="19" spans="1:9" ht="13.5" thickBot="1" x14ac:dyDescent="0.3">
      <c r="A19" s="2764"/>
      <c r="B19" s="1257">
        <v>4</v>
      </c>
      <c r="C19" s="1139" t="s">
        <v>2099</v>
      </c>
      <c r="D19" s="1139" t="s">
        <v>2099</v>
      </c>
      <c r="E19" s="1139" t="s">
        <v>2099</v>
      </c>
      <c r="F19" s="211" t="s">
        <v>2099</v>
      </c>
      <c r="G19" s="1139" t="s">
        <v>572</v>
      </c>
      <c r="H19" s="1139">
        <v>0</v>
      </c>
      <c r="I19" s="1136" t="s">
        <v>572</v>
      </c>
    </row>
    <row r="20" spans="1:9" ht="13.5" thickBot="1" x14ac:dyDescent="0.3">
      <c r="A20" s="2770"/>
      <c r="B20" s="2771"/>
      <c r="C20" s="2771"/>
      <c r="D20" s="2771"/>
      <c r="E20" s="2771"/>
      <c r="F20" s="2771"/>
      <c r="G20" s="2771"/>
      <c r="H20" s="2771"/>
      <c r="I20" s="2772"/>
    </row>
    <row r="21" spans="1:9" x14ac:dyDescent="0.25">
      <c r="A21" s="186" t="s">
        <v>345</v>
      </c>
      <c r="B21" s="2773" t="s">
        <v>3146</v>
      </c>
      <c r="C21" s="2774"/>
      <c r="D21" s="2774"/>
      <c r="E21" s="2774"/>
      <c r="F21" s="2774"/>
      <c r="G21" s="2774"/>
      <c r="H21" s="2774"/>
      <c r="I21" s="2775"/>
    </row>
    <row r="22" spans="1:9" x14ac:dyDescent="0.25">
      <c r="A22" s="188" t="s">
        <v>88</v>
      </c>
      <c r="B22" s="1601" t="s">
        <v>2351</v>
      </c>
      <c r="C22" s="1613"/>
      <c r="D22" s="1613"/>
      <c r="E22" s="1613"/>
      <c r="F22" s="1613"/>
      <c r="G22" s="1613"/>
      <c r="H22" s="1613"/>
      <c r="I22" s="2761"/>
    </row>
    <row r="23" spans="1:9" x14ac:dyDescent="0.25">
      <c r="A23" s="188" t="s">
        <v>90</v>
      </c>
      <c r="B23" s="1601" t="s">
        <v>2466</v>
      </c>
      <c r="C23" s="1613"/>
      <c r="D23" s="1613"/>
      <c r="E23" s="1613"/>
      <c r="F23" s="1613"/>
      <c r="G23" s="1613"/>
      <c r="H23" s="1613"/>
      <c r="I23" s="2761"/>
    </row>
    <row r="24" spans="1:9" x14ac:dyDescent="0.25">
      <c r="A24" s="74" t="s">
        <v>92</v>
      </c>
      <c r="B24" s="1601" t="s">
        <v>4462</v>
      </c>
      <c r="C24" s="1613"/>
      <c r="D24" s="1613"/>
      <c r="E24" s="1613"/>
      <c r="F24" s="1613"/>
      <c r="G24" s="1613"/>
      <c r="H24" s="1613"/>
      <c r="I24" s="2761"/>
    </row>
    <row r="25" spans="1:9" x14ac:dyDescent="0.25">
      <c r="A25" s="188" t="s">
        <v>94</v>
      </c>
      <c r="B25" s="1601" t="s">
        <v>3120</v>
      </c>
      <c r="C25" s="1613"/>
      <c r="D25" s="1613"/>
      <c r="E25" s="1613"/>
      <c r="F25" s="1613"/>
      <c r="G25" s="1613"/>
      <c r="H25" s="1613"/>
      <c r="I25" s="2761"/>
    </row>
    <row r="26" spans="1:9" x14ac:dyDescent="0.25">
      <c r="A26" s="188" t="s">
        <v>96</v>
      </c>
      <c r="B26" s="2012" t="s">
        <v>97</v>
      </c>
      <c r="C26" s="2013"/>
      <c r="D26" s="2013"/>
      <c r="E26" s="2013"/>
      <c r="F26" s="2013"/>
      <c r="G26" s="2013"/>
      <c r="H26" s="2013"/>
      <c r="I26" s="2014"/>
    </row>
    <row r="27" spans="1:9" x14ac:dyDescent="0.25">
      <c r="A27" s="188" t="s">
        <v>98</v>
      </c>
      <c r="B27" s="1601" t="s">
        <v>4450</v>
      </c>
      <c r="C27" s="1613"/>
      <c r="D27" s="1613"/>
      <c r="E27" s="1613"/>
      <c r="F27" s="1613"/>
      <c r="G27" s="1613"/>
      <c r="H27" s="1613"/>
      <c r="I27" s="2761"/>
    </row>
    <row r="28" spans="1:9" x14ac:dyDescent="0.25">
      <c r="A28" s="188" t="s">
        <v>100</v>
      </c>
      <c r="B28" s="2765">
        <v>0</v>
      </c>
      <c r="C28" s="2766"/>
      <c r="D28" s="2766"/>
      <c r="E28" s="2766"/>
      <c r="F28" s="2766"/>
      <c r="G28" s="2766"/>
      <c r="H28" s="2766"/>
      <c r="I28" s="2767"/>
    </row>
    <row r="29" spans="1:9" x14ac:dyDescent="0.25">
      <c r="A29" s="74" t="s">
        <v>101</v>
      </c>
      <c r="B29" s="1601" t="s">
        <v>4464</v>
      </c>
      <c r="C29" s="1613"/>
      <c r="D29" s="1613"/>
      <c r="E29" s="1613"/>
      <c r="F29" s="1613"/>
      <c r="G29" s="1613"/>
      <c r="H29" s="1613"/>
      <c r="I29" s="2761"/>
    </row>
    <row r="30" spans="1:9" x14ac:dyDescent="0.25">
      <c r="A30" s="74" t="s">
        <v>103</v>
      </c>
      <c r="B30" s="1601" t="s">
        <v>4465</v>
      </c>
      <c r="C30" s="1613"/>
      <c r="D30" s="1613"/>
      <c r="E30" s="1613"/>
      <c r="F30" s="1613"/>
      <c r="G30" s="1613"/>
      <c r="H30" s="1613"/>
      <c r="I30" s="2761"/>
    </row>
    <row r="31" spans="1:9" x14ac:dyDescent="0.25">
      <c r="A31" s="188" t="s">
        <v>105</v>
      </c>
      <c r="B31" s="1601" t="s">
        <v>4463</v>
      </c>
      <c r="C31" s="1613"/>
      <c r="D31" s="1613"/>
      <c r="E31" s="1613"/>
      <c r="F31" s="1613"/>
      <c r="G31" s="1613"/>
      <c r="H31" s="1613"/>
      <c r="I31" s="2761"/>
    </row>
    <row r="32" spans="1:9" x14ac:dyDescent="0.25">
      <c r="A32" s="74" t="s">
        <v>107</v>
      </c>
      <c r="B32" s="2768" t="s">
        <v>1767</v>
      </c>
      <c r="C32" s="1613"/>
      <c r="D32" s="1613"/>
      <c r="E32" s="1613"/>
      <c r="F32" s="1613"/>
      <c r="G32" s="1613"/>
      <c r="H32" s="1613"/>
      <c r="I32" s="2761"/>
    </row>
    <row r="33" spans="1:9" x14ac:dyDescent="0.25">
      <c r="A33" s="189" t="s">
        <v>108</v>
      </c>
      <c r="B33" s="1601" t="s">
        <v>4523</v>
      </c>
      <c r="C33" s="1613"/>
      <c r="D33" s="1613"/>
      <c r="E33" s="1613"/>
      <c r="F33" s="1613"/>
      <c r="G33" s="1613"/>
      <c r="H33" s="1613"/>
      <c r="I33" s="2761"/>
    </row>
    <row r="34" spans="1:9" x14ac:dyDescent="0.25">
      <c r="A34" s="190" t="s">
        <v>110</v>
      </c>
      <c r="B34" s="1601" t="s">
        <v>4466</v>
      </c>
      <c r="C34" s="1613"/>
      <c r="D34" s="1613"/>
      <c r="E34" s="1613"/>
      <c r="F34" s="1613"/>
      <c r="G34" s="1613"/>
      <c r="H34" s="1613"/>
      <c r="I34" s="2761"/>
    </row>
    <row r="35" spans="1:9" ht="25.5" x14ac:dyDescent="0.25">
      <c r="A35" s="79" t="s">
        <v>112</v>
      </c>
      <c r="B35" s="1165" t="s">
        <v>113</v>
      </c>
      <c r="C35" s="1165" t="s">
        <v>114</v>
      </c>
      <c r="D35" s="1165" t="s">
        <v>115</v>
      </c>
      <c r="E35" s="1165" t="s">
        <v>116</v>
      </c>
      <c r="F35" s="1165" t="s">
        <v>117</v>
      </c>
      <c r="G35" s="1165" t="s">
        <v>118</v>
      </c>
      <c r="H35" s="1165" t="s">
        <v>119</v>
      </c>
      <c r="I35" s="97" t="s">
        <v>120</v>
      </c>
    </row>
    <row r="36" spans="1:9" ht="89.25" customHeight="1" x14ac:dyDescent="0.25">
      <c r="A36" s="2762" t="s">
        <v>3117</v>
      </c>
      <c r="B36" s="1162">
        <v>1</v>
      </c>
      <c r="C36" s="1116" t="s">
        <v>4467</v>
      </c>
      <c r="D36" s="1160" t="s">
        <v>3118</v>
      </c>
      <c r="E36" s="1116" t="s">
        <v>4468</v>
      </c>
      <c r="F36" s="1116" t="s">
        <v>4458</v>
      </c>
      <c r="G36" s="1127" t="s">
        <v>3634</v>
      </c>
      <c r="H36" s="1106">
        <v>0</v>
      </c>
      <c r="I36" s="1117" t="s">
        <v>538</v>
      </c>
    </row>
    <row r="37" spans="1:9" ht="75.75" customHeight="1" x14ac:dyDescent="0.25">
      <c r="A37" s="2763"/>
      <c r="B37" s="1162">
        <v>2</v>
      </c>
      <c r="C37" s="1107" t="s">
        <v>4489</v>
      </c>
      <c r="D37" s="1116" t="s">
        <v>3119</v>
      </c>
      <c r="E37" s="1106" t="s">
        <v>4460</v>
      </c>
      <c r="F37" s="1106" t="s">
        <v>4469</v>
      </c>
      <c r="G37" s="1127" t="s">
        <v>3634</v>
      </c>
      <c r="H37" s="1140">
        <v>100000</v>
      </c>
      <c r="I37" s="1117" t="s">
        <v>4529</v>
      </c>
    </row>
    <row r="38" spans="1:9" x14ac:dyDescent="0.25">
      <c r="A38" s="2763"/>
      <c r="B38" s="1256">
        <v>3</v>
      </c>
      <c r="C38" s="1116" t="s">
        <v>2099</v>
      </c>
      <c r="D38" s="1116" t="s">
        <v>572</v>
      </c>
      <c r="E38" s="1116" t="s">
        <v>572</v>
      </c>
      <c r="F38" s="1116" t="s">
        <v>2099</v>
      </c>
      <c r="G38" s="1126" t="s">
        <v>572</v>
      </c>
      <c r="H38" s="840">
        <v>0</v>
      </c>
      <c r="I38" s="1128" t="s">
        <v>572</v>
      </c>
    </row>
    <row r="39" spans="1:9" ht="13.5" thickBot="1" x14ac:dyDescent="0.3">
      <c r="A39" s="2764"/>
      <c r="B39" s="1257">
        <v>4</v>
      </c>
      <c r="C39" s="1139" t="s">
        <v>2099</v>
      </c>
      <c r="D39" s="1139" t="s">
        <v>572</v>
      </c>
      <c r="E39" s="1139" t="s">
        <v>572</v>
      </c>
      <c r="F39" s="1139" t="s">
        <v>2099</v>
      </c>
      <c r="G39" s="1139" t="s">
        <v>572</v>
      </c>
      <c r="H39" s="1139">
        <v>0</v>
      </c>
      <c r="I39" s="1136" t="s">
        <v>572</v>
      </c>
    </row>
    <row r="40" spans="1:9" ht="13.5" thickBot="1" x14ac:dyDescent="0.3">
      <c r="A40" s="2769"/>
      <c r="B40" s="2769"/>
      <c r="C40" s="2769"/>
      <c r="D40" s="2769"/>
      <c r="E40" s="2769"/>
      <c r="F40" s="2769"/>
      <c r="G40" s="2769"/>
      <c r="H40" s="2769"/>
      <c r="I40" s="2769"/>
    </row>
    <row r="41" spans="1:9" x14ac:dyDescent="0.25">
      <c r="A41" s="186" t="s">
        <v>345</v>
      </c>
      <c r="B41" s="2377" t="s">
        <v>3146</v>
      </c>
      <c r="C41" s="2377"/>
      <c r="D41" s="2377"/>
      <c r="E41" s="2377"/>
      <c r="F41" s="2377"/>
      <c r="G41" s="2377"/>
      <c r="H41" s="2377"/>
      <c r="I41" s="2378"/>
    </row>
    <row r="42" spans="1:9" x14ac:dyDescent="0.25">
      <c r="A42" s="188" t="s">
        <v>88</v>
      </c>
      <c r="B42" s="1601" t="s">
        <v>4470</v>
      </c>
      <c r="C42" s="1601"/>
      <c r="D42" s="1601"/>
      <c r="E42" s="1601"/>
      <c r="F42" s="1601"/>
      <c r="G42" s="1601"/>
      <c r="H42" s="1601"/>
      <c r="I42" s="2011"/>
    </row>
    <row r="43" spans="1:9" x14ac:dyDescent="0.25">
      <c r="A43" s="188" t="s">
        <v>90</v>
      </c>
      <c r="B43" s="1601" t="s">
        <v>1031</v>
      </c>
      <c r="C43" s="1601"/>
      <c r="D43" s="1601"/>
      <c r="E43" s="1601"/>
      <c r="F43" s="1601"/>
      <c r="G43" s="1601"/>
      <c r="H43" s="1601"/>
      <c r="I43" s="2011"/>
    </row>
    <row r="44" spans="1:9" x14ac:dyDescent="0.25">
      <c r="A44" s="74" t="s">
        <v>92</v>
      </c>
      <c r="B44" s="1601" t="s">
        <v>3121</v>
      </c>
      <c r="C44" s="1601"/>
      <c r="D44" s="1601"/>
      <c r="E44" s="1601"/>
      <c r="F44" s="1601"/>
      <c r="G44" s="1601"/>
      <c r="H44" s="1601"/>
      <c r="I44" s="2011"/>
    </row>
    <row r="45" spans="1:9" x14ac:dyDescent="0.25">
      <c r="A45" s="188" t="s">
        <v>94</v>
      </c>
      <c r="B45" s="1608" t="s">
        <v>3122</v>
      </c>
      <c r="C45" s="1608"/>
      <c r="D45" s="1608"/>
      <c r="E45" s="1608"/>
      <c r="F45" s="1608"/>
      <c r="G45" s="1608"/>
      <c r="H45" s="1608"/>
      <c r="I45" s="2119"/>
    </row>
    <row r="46" spans="1:9" x14ac:dyDescent="0.25">
      <c r="A46" s="188" t="s">
        <v>96</v>
      </c>
      <c r="B46" s="2781" t="s">
        <v>435</v>
      </c>
      <c r="C46" s="2782"/>
      <c r="D46" s="2782"/>
      <c r="E46" s="2782"/>
      <c r="F46" s="2782"/>
      <c r="G46" s="2782"/>
      <c r="H46" s="2782"/>
      <c r="I46" s="2783"/>
    </row>
    <row r="47" spans="1:9" x14ac:dyDescent="0.25">
      <c r="A47" s="188" t="s">
        <v>98</v>
      </c>
      <c r="B47" s="1601" t="s">
        <v>4450</v>
      </c>
      <c r="C47" s="1601"/>
      <c r="D47" s="1601"/>
      <c r="E47" s="1601"/>
      <c r="F47" s="1601"/>
      <c r="G47" s="1601"/>
      <c r="H47" s="1601"/>
      <c r="I47" s="2011"/>
    </row>
    <row r="48" spans="1:9" x14ac:dyDescent="0.25">
      <c r="A48" s="188" t="s">
        <v>100</v>
      </c>
      <c r="B48" s="1601" t="s">
        <v>4471</v>
      </c>
      <c r="C48" s="1601"/>
      <c r="D48" s="1601"/>
      <c r="E48" s="1601"/>
      <c r="F48" s="1601"/>
      <c r="G48" s="1601"/>
      <c r="H48" s="1601"/>
      <c r="I48" s="2011"/>
    </row>
    <row r="49" spans="1:9" x14ac:dyDescent="0.25">
      <c r="A49" s="74" t="s">
        <v>101</v>
      </c>
      <c r="B49" s="1601" t="s">
        <v>4472</v>
      </c>
      <c r="C49" s="1601"/>
      <c r="D49" s="1601"/>
      <c r="E49" s="1601"/>
      <c r="F49" s="1601"/>
      <c r="G49" s="1601"/>
      <c r="H49" s="1601"/>
      <c r="I49" s="2011"/>
    </row>
    <row r="50" spans="1:9" x14ac:dyDescent="0.25">
      <c r="A50" s="74" t="s">
        <v>103</v>
      </c>
      <c r="B50" s="1601" t="s">
        <v>4473</v>
      </c>
      <c r="C50" s="1601"/>
      <c r="D50" s="1601"/>
      <c r="E50" s="1601"/>
      <c r="F50" s="1601"/>
      <c r="G50" s="1601"/>
      <c r="H50" s="1601"/>
      <c r="I50" s="2011"/>
    </row>
    <row r="51" spans="1:9" x14ac:dyDescent="0.25">
      <c r="A51" s="188" t="s">
        <v>105</v>
      </c>
      <c r="B51" s="1601" t="s">
        <v>4474</v>
      </c>
      <c r="C51" s="1601"/>
      <c r="D51" s="1601"/>
      <c r="E51" s="1601"/>
      <c r="F51" s="1601"/>
      <c r="G51" s="1601"/>
      <c r="H51" s="1601"/>
      <c r="I51" s="2011"/>
    </row>
    <row r="52" spans="1:9" x14ac:dyDescent="0.25">
      <c r="A52" s="74" t="s">
        <v>107</v>
      </c>
      <c r="B52" s="2776" t="s">
        <v>3123</v>
      </c>
      <c r="C52" s="2776"/>
      <c r="D52" s="2776"/>
      <c r="E52" s="2776"/>
      <c r="F52" s="2776"/>
      <c r="G52" s="2776"/>
      <c r="H52" s="2776"/>
      <c r="I52" s="2777"/>
    </row>
    <row r="53" spans="1:9" x14ac:dyDescent="0.25">
      <c r="A53" s="189" t="s">
        <v>108</v>
      </c>
      <c r="B53" s="1601" t="s">
        <v>4522</v>
      </c>
      <c r="C53" s="1601"/>
      <c r="D53" s="1601"/>
      <c r="E53" s="1601"/>
      <c r="F53" s="1601"/>
      <c r="G53" s="1601"/>
      <c r="H53" s="1601"/>
      <c r="I53" s="2011"/>
    </row>
    <row r="54" spans="1:9" x14ac:dyDescent="0.25">
      <c r="A54" s="190" t="s">
        <v>110</v>
      </c>
      <c r="B54" s="2778" t="s">
        <v>4483</v>
      </c>
      <c r="C54" s="2778"/>
      <c r="D54" s="2778"/>
      <c r="E54" s="2778"/>
      <c r="F54" s="2778"/>
      <c r="G54" s="2778"/>
      <c r="H54" s="2778"/>
      <c r="I54" s="2779"/>
    </row>
    <row r="55" spans="1:9" ht="25.5" x14ac:dyDescent="0.25">
      <c r="A55" s="79" t="s">
        <v>112</v>
      </c>
      <c r="B55" s="90" t="s">
        <v>113</v>
      </c>
      <c r="C55" s="90" t="s">
        <v>114</v>
      </c>
      <c r="D55" s="90" t="s">
        <v>115</v>
      </c>
      <c r="E55" s="90" t="s">
        <v>116</v>
      </c>
      <c r="F55" s="90" t="s">
        <v>117</v>
      </c>
      <c r="G55" s="90" t="s">
        <v>118</v>
      </c>
      <c r="H55" s="90" t="s">
        <v>119</v>
      </c>
      <c r="I55" s="97" t="s">
        <v>120</v>
      </c>
    </row>
    <row r="56" spans="1:9" ht="49.5" customHeight="1" x14ac:dyDescent="0.25">
      <c r="A56" s="2762" t="s">
        <v>3124</v>
      </c>
      <c r="B56" s="1162">
        <v>1</v>
      </c>
      <c r="C56" s="99" t="s">
        <v>4478</v>
      </c>
      <c r="D56" s="205" t="s">
        <v>4475</v>
      </c>
      <c r="E56" s="93" t="s">
        <v>4476</v>
      </c>
      <c r="F56" s="93" t="s">
        <v>4477</v>
      </c>
      <c r="G56" s="354" t="s">
        <v>3642</v>
      </c>
      <c r="H56" s="355">
        <v>0</v>
      </c>
      <c r="I56" s="298" t="s">
        <v>4482</v>
      </c>
    </row>
    <row r="57" spans="1:9" ht="76.5" x14ac:dyDescent="0.25">
      <c r="A57" s="2763"/>
      <c r="B57" s="1162">
        <v>2</v>
      </c>
      <c r="C57" s="488" t="s">
        <v>4481</v>
      </c>
      <c r="D57" s="93" t="s">
        <v>3125</v>
      </c>
      <c r="E57" s="93" t="s">
        <v>3126</v>
      </c>
      <c r="F57" s="93" t="s">
        <v>3127</v>
      </c>
      <c r="G57" s="1127" t="s">
        <v>3642</v>
      </c>
      <c r="H57" s="454" t="s">
        <v>860</v>
      </c>
      <c r="I57" s="298" t="s">
        <v>3128</v>
      </c>
    </row>
    <row r="58" spans="1:9" ht="71.25" customHeight="1" x14ac:dyDescent="0.25">
      <c r="A58" s="2763"/>
      <c r="B58" s="1162">
        <v>3</v>
      </c>
      <c r="C58" s="457" t="s">
        <v>4479</v>
      </c>
      <c r="D58" s="455" t="s">
        <v>3129</v>
      </c>
      <c r="E58" s="455" t="s">
        <v>3130</v>
      </c>
      <c r="F58" s="93" t="s">
        <v>4480</v>
      </c>
      <c r="G58" s="1127" t="s">
        <v>3642</v>
      </c>
      <c r="H58" s="456" t="s">
        <v>860</v>
      </c>
      <c r="I58" s="298" t="s">
        <v>4529</v>
      </c>
    </row>
    <row r="59" spans="1:9" ht="13.5" thickBot="1" x14ac:dyDescent="0.3">
      <c r="A59" s="2764"/>
      <c r="B59" s="739">
        <v>4</v>
      </c>
      <c r="C59" s="601" t="s">
        <v>572</v>
      </c>
      <c r="D59" s="93" t="s">
        <v>572</v>
      </c>
      <c r="E59" s="93" t="s">
        <v>572</v>
      </c>
      <c r="F59" s="93" t="s">
        <v>572</v>
      </c>
      <c r="G59" s="453" t="s">
        <v>572</v>
      </c>
      <c r="H59" s="465">
        <v>0</v>
      </c>
      <c r="I59" s="298" t="s">
        <v>572</v>
      </c>
    </row>
    <row r="60" spans="1:9" ht="13.5" thickBot="1" x14ac:dyDescent="0.3">
      <c r="A60" s="2780"/>
      <c r="B60" s="2780"/>
      <c r="C60" s="2780"/>
      <c r="D60" s="2780"/>
      <c r="E60" s="2780"/>
      <c r="F60" s="2780"/>
      <c r="G60" s="2780"/>
      <c r="H60" s="2780"/>
      <c r="I60" s="2780"/>
    </row>
    <row r="61" spans="1:9" x14ac:dyDescent="0.25">
      <c r="A61" s="186" t="s">
        <v>345</v>
      </c>
      <c r="B61" s="2377" t="s">
        <v>3146</v>
      </c>
      <c r="C61" s="2377"/>
      <c r="D61" s="2377"/>
      <c r="E61" s="2377"/>
      <c r="F61" s="2377"/>
      <c r="G61" s="2377"/>
      <c r="H61" s="2377"/>
      <c r="I61" s="2378"/>
    </row>
    <row r="62" spans="1:9" x14ac:dyDescent="0.25">
      <c r="A62" s="188" t="s">
        <v>88</v>
      </c>
      <c r="B62" s="1601" t="s">
        <v>2351</v>
      </c>
      <c r="C62" s="1601"/>
      <c r="D62" s="1601"/>
      <c r="E62" s="1601"/>
      <c r="F62" s="1601"/>
      <c r="G62" s="1601"/>
      <c r="H62" s="1601"/>
      <c r="I62" s="2011"/>
    </row>
    <row r="63" spans="1:9" x14ac:dyDescent="0.25">
      <c r="A63" s="188" t="s">
        <v>90</v>
      </c>
      <c r="B63" s="1601" t="s">
        <v>2466</v>
      </c>
      <c r="C63" s="1601"/>
      <c r="D63" s="1601"/>
      <c r="E63" s="1601"/>
      <c r="F63" s="1601"/>
      <c r="G63" s="1601"/>
      <c r="H63" s="1601"/>
      <c r="I63" s="2011"/>
    </row>
    <row r="64" spans="1:9" x14ac:dyDescent="0.25">
      <c r="A64" s="74" t="s">
        <v>92</v>
      </c>
      <c r="B64" s="1601" t="s">
        <v>4484</v>
      </c>
      <c r="C64" s="1601"/>
      <c r="D64" s="1601"/>
      <c r="E64" s="1601"/>
      <c r="F64" s="1601"/>
      <c r="G64" s="1601"/>
      <c r="H64" s="1601"/>
      <c r="I64" s="2011"/>
    </row>
    <row r="65" spans="1:9" x14ac:dyDescent="0.25">
      <c r="A65" s="188" t="s">
        <v>94</v>
      </c>
      <c r="B65" s="1608" t="s">
        <v>3131</v>
      </c>
      <c r="C65" s="1608"/>
      <c r="D65" s="1608"/>
      <c r="E65" s="1608"/>
      <c r="F65" s="1608"/>
      <c r="G65" s="1608"/>
      <c r="H65" s="1608"/>
      <c r="I65" s="2119"/>
    </row>
    <row r="66" spans="1:9" x14ac:dyDescent="0.25">
      <c r="A66" s="188" t="s">
        <v>96</v>
      </c>
      <c r="B66" s="2781" t="s">
        <v>435</v>
      </c>
      <c r="C66" s="2782"/>
      <c r="D66" s="2782"/>
      <c r="E66" s="2782"/>
      <c r="F66" s="2782"/>
      <c r="G66" s="2782"/>
      <c r="H66" s="2782"/>
      <c r="I66" s="2783"/>
    </row>
    <row r="67" spans="1:9" x14ac:dyDescent="0.25">
      <c r="A67" s="188" t="s">
        <v>98</v>
      </c>
      <c r="B67" s="1601" t="s">
        <v>4450</v>
      </c>
      <c r="C67" s="1601"/>
      <c r="D67" s="1601"/>
      <c r="E67" s="1601"/>
      <c r="F67" s="1601"/>
      <c r="G67" s="1601"/>
      <c r="H67" s="1601"/>
      <c r="I67" s="2011"/>
    </row>
    <row r="68" spans="1:9" x14ac:dyDescent="0.25">
      <c r="A68" s="188" t="s">
        <v>100</v>
      </c>
      <c r="B68" s="2784">
        <v>0.3</v>
      </c>
      <c r="C68" s="1601"/>
      <c r="D68" s="1601"/>
      <c r="E68" s="1601"/>
      <c r="F68" s="1601"/>
      <c r="G68" s="1601"/>
      <c r="H68" s="1601"/>
      <c r="I68" s="2011"/>
    </row>
    <row r="69" spans="1:9" x14ac:dyDescent="0.25">
      <c r="A69" s="74" t="s">
        <v>101</v>
      </c>
      <c r="B69" s="1601" t="s">
        <v>4486</v>
      </c>
      <c r="C69" s="1601"/>
      <c r="D69" s="1601"/>
      <c r="E69" s="1601"/>
      <c r="F69" s="1601"/>
      <c r="G69" s="1601"/>
      <c r="H69" s="1601"/>
      <c r="I69" s="2011"/>
    </row>
    <row r="70" spans="1:9" x14ac:dyDescent="0.25">
      <c r="A70" s="74" t="s">
        <v>103</v>
      </c>
      <c r="B70" s="1601" t="s">
        <v>4487</v>
      </c>
      <c r="C70" s="1601"/>
      <c r="D70" s="1601"/>
      <c r="E70" s="1601"/>
      <c r="F70" s="1601"/>
      <c r="G70" s="1601"/>
      <c r="H70" s="1601"/>
      <c r="I70" s="2011"/>
    </row>
    <row r="71" spans="1:9" x14ac:dyDescent="0.25">
      <c r="A71" s="188" t="s">
        <v>105</v>
      </c>
      <c r="B71" s="1601" t="s">
        <v>3132</v>
      </c>
      <c r="C71" s="1601"/>
      <c r="D71" s="1601"/>
      <c r="E71" s="1601"/>
      <c r="F71" s="1601"/>
      <c r="G71" s="1601"/>
      <c r="H71" s="1601"/>
      <c r="I71" s="2011"/>
    </row>
    <row r="72" spans="1:9" x14ac:dyDescent="0.25">
      <c r="A72" s="74" t="s">
        <v>107</v>
      </c>
      <c r="B72" s="2776" t="s">
        <v>4485</v>
      </c>
      <c r="C72" s="2776"/>
      <c r="D72" s="2776"/>
      <c r="E72" s="2776"/>
      <c r="F72" s="2776"/>
      <c r="G72" s="2776"/>
      <c r="H72" s="2776"/>
      <c r="I72" s="2777"/>
    </row>
    <row r="73" spans="1:9" x14ac:dyDescent="0.25">
      <c r="A73" s="189" t="s">
        <v>108</v>
      </c>
      <c r="B73" s="1601" t="s">
        <v>4521</v>
      </c>
      <c r="C73" s="1601"/>
      <c r="D73" s="1601"/>
      <c r="E73" s="1601"/>
      <c r="F73" s="1601"/>
      <c r="G73" s="1601"/>
      <c r="H73" s="1601"/>
      <c r="I73" s="2011"/>
    </row>
    <row r="74" spans="1:9" x14ac:dyDescent="0.25">
      <c r="A74" s="190" t="s">
        <v>110</v>
      </c>
      <c r="B74" s="2778" t="s">
        <v>4499</v>
      </c>
      <c r="C74" s="2778"/>
      <c r="D74" s="2778"/>
      <c r="E74" s="2778"/>
      <c r="F74" s="2778"/>
      <c r="G74" s="2778"/>
      <c r="H74" s="2778"/>
      <c r="I74" s="2779"/>
    </row>
    <row r="75" spans="1:9" ht="25.5" x14ac:dyDescent="0.25">
      <c r="A75" s="79" t="s">
        <v>112</v>
      </c>
      <c r="B75" s="1165" t="s">
        <v>113</v>
      </c>
      <c r="C75" s="1165" t="s">
        <v>114</v>
      </c>
      <c r="D75" s="1165" t="s">
        <v>115</v>
      </c>
      <c r="E75" s="1165" t="s">
        <v>116</v>
      </c>
      <c r="F75" s="1165" t="s">
        <v>117</v>
      </c>
      <c r="G75" s="1165" t="s">
        <v>118</v>
      </c>
      <c r="H75" s="1165" t="s">
        <v>119</v>
      </c>
      <c r="I75" s="97" t="s">
        <v>120</v>
      </c>
    </row>
    <row r="76" spans="1:9" ht="83.25" customHeight="1" x14ac:dyDescent="0.25">
      <c r="A76" s="2203" t="s">
        <v>3124</v>
      </c>
      <c r="B76" s="1162">
        <v>1</v>
      </c>
      <c r="C76" s="1116" t="s">
        <v>4514</v>
      </c>
      <c r="D76" s="1107" t="s">
        <v>3133</v>
      </c>
      <c r="E76" s="1106" t="s">
        <v>3134</v>
      </c>
      <c r="F76" s="1106" t="s">
        <v>4491</v>
      </c>
      <c r="G76" s="1127" t="s">
        <v>3642</v>
      </c>
      <c r="H76" s="1120">
        <v>50000</v>
      </c>
      <c r="I76" s="1104" t="s">
        <v>4513</v>
      </c>
    </row>
    <row r="77" spans="1:9" ht="73.5" customHeight="1" x14ac:dyDescent="0.25">
      <c r="A77" s="2204"/>
      <c r="B77" s="1162">
        <v>2</v>
      </c>
      <c r="C77" s="1107" t="s">
        <v>4488</v>
      </c>
      <c r="D77" s="1107" t="s">
        <v>3135</v>
      </c>
      <c r="E77" s="1107" t="s">
        <v>3136</v>
      </c>
      <c r="F77" s="1106" t="s">
        <v>4492</v>
      </c>
      <c r="G77" s="1127" t="s">
        <v>3642</v>
      </c>
      <c r="H77" s="1116" t="s">
        <v>4496</v>
      </c>
      <c r="I77" s="1104" t="s">
        <v>4530</v>
      </c>
    </row>
    <row r="78" spans="1:9" ht="51" x14ac:dyDescent="0.25">
      <c r="A78" s="2204"/>
      <c r="B78" s="1162">
        <v>3</v>
      </c>
      <c r="C78" s="1107" t="s">
        <v>4494</v>
      </c>
      <c r="D78" s="1107" t="s">
        <v>3135</v>
      </c>
      <c r="E78" s="1107" t="s">
        <v>4490</v>
      </c>
      <c r="F78" s="1107" t="s">
        <v>4493</v>
      </c>
      <c r="G78" s="1127" t="s">
        <v>3642</v>
      </c>
      <c r="H78" s="1116" t="s">
        <v>1767</v>
      </c>
      <c r="I78" s="1104" t="s">
        <v>4498</v>
      </c>
    </row>
    <row r="79" spans="1:9" ht="51.75" thickBot="1" x14ac:dyDescent="0.3">
      <c r="A79" s="2205"/>
      <c r="B79" s="739">
        <v>4</v>
      </c>
      <c r="C79" s="1134" t="s">
        <v>4495</v>
      </c>
      <c r="D79" s="1134" t="s">
        <v>3135</v>
      </c>
      <c r="E79" s="1134" t="s">
        <v>4490</v>
      </c>
      <c r="F79" s="1134" t="s">
        <v>4493</v>
      </c>
      <c r="G79" s="1135" t="s">
        <v>3642</v>
      </c>
      <c r="H79" s="1139" t="s">
        <v>1767</v>
      </c>
      <c r="I79" s="1113" t="s">
        <v>4498</v>
      </c>
    </row>
    <row r="80" spans="1:9" ht="13.5" thickBot="1" x14ac:dyDescent="0.3">
      <c r="A80" s="2785"/>
      <c r="B80" s="2786"/>
      <c r="C80" s="2786"/>
      <c r="D80" s="2786"/>
      <c r="E80" s="2786"/>
      <c r="F80" s="2786"/>
      <c r="G80" s="2786"/>
      <c r="H80" s="2786"/>
      <c r="I80" s="2787"/>
    </row>
    <row r="81" spans="1:9" x14ac:dyDescent="0.25">
      <c r="A81" s="186" t="s">
        <v>345</v>
      </c>
      <c r="B81" s="2377" t="s">
        <v>3146</v>
      </c>
      <c r="C81" s="2377"/>
      <c r="D81" s="2377"/>
      <c r="E81" s="2377"/>
      <c r="F81" s="2377"/>
      <c r="G81" s="2377"/>
      <c r="H81" s="2377"/>
      <c r="I81" s="2378"/>
    </row>
    <row r="82" spans="1:9" ht="12.75" customHeight="1" x14ac:dyDescent="0.25">
      <c r="A82" s="188" t="s">
        <v>88</v>
      </c>
      <c r="B82" s="1601" t="s">
        <v>2351</v>
      </c>
      <c r="C82" s="1601"/>
      <c r="D82" s="1601"/>
      <c r="E82" s="1601"/>
      <c r="F82" s="1601"/>
      <c r="G82" s="1601"/>
      <c r="H82" s="1601"/>
      <c r="I82" s="2011"/>
    </row>
    <row r="83" spans="1:9" ht="12.75" customHeight="1" x14ac:dyDescent="0.25">
      <c r="A83" s="188" t="s">
        <v>90</v>
      </c>
      <c r="B83" s="1601" t="s">
        <v>2466</v>
      </c>
      <c r="C83" s="1601"/>
      <c r="D83" s="1601"/>
      <c r="E83" s="1601"/>
      <c r="F83" s="1601"/>
      <c r="G83" s="1601"/>
      <c r="H83" s="1601"/>
      <c r="I83" s="2011"/>
    </row>
    <row r="84" spans="1:9" x14ac:dyDescent="0.25">
      <c r="A84" s="74" t="s">
        <v>92</v>
      </c>
      <c r="B84" s="1601" t="s">
        <v>4503</v>
      </c>
      <c r="C84" s="1601"/>
      <c r="D84" s="1601"/>
      <c r="E84" s="1601"/>
      <c r="F84" s="1601"/>
      <c r="G84" s="1601"/>
      <c r="H84" s="1601"/>
      <c r="I84" s="2011"/>
    </row>
    <row r="85" spans="1:9" x14ac:dyDescent="0.25">
      <c r="A85" s="188" t="s">
        <v>94</v>
      </c>
      <c r="B85" s="1608" t="s">
        <v>3137</v>
      </c>
      <c r="C85" s="1608"/>
      <c r="D85" s="1608"/>
      <c r="E85" s="1608"/>
      <c r="F85" s="1608"/>
      <c r="G85" s="1608"/>
      <c r="H85" s="1608"/>
      <c r="I85" s="2119"/>
    </row>
    <row r="86" spans="1:9" x14ac:dyDescent="0.25">
      <c r="A86" s="188" t="s">
        <v>96</v>
      </c>
      <c r="B86" s="2781" t="s">
        <v>435</v>
      </c>
      <c r="C86" s="2782"/>
      <c r="D86" s="2782"/>
      <c r="E86" s="2782"/>
      <c r="F86" s="2782"/>
      <c r="G86" s="2782"/>
      <c r="H86" s="2782"/>
      <c r="I86" s="2783"/>
    </row>
    <row r="87" spans="1:9" x14ac:dyDescent="0.25">
      <c r="A87" s="188" t="s">
        <v>98</v>
      </c>
      <c r="B87" s="1601" t="s">
        <v>4450</v>
      </c>
      <c r="C87" s="1601"/>
      <c r="D87" s="1601"/>
      <c r="E87" s="1601"/>
      <c r="F87" s="1601"/>
      <c r="G87" s="1601"/>
      <c r="H87" s="1601"/>
      <c r="I87" s="2011"/>
    </row>
    <row r="88" spans="1:9" x14ac:dyDescent="0.25">
      <c r="A88" s="188" t="s">
        <v>100</v>
      </c>
      <c r="B88" s="2784">
        <v>0.8</v>
      </c>
      <c r="C88" s="1601"/>
      <c r="D88" s="1601"/>
      <c r="E88" s="1601"/>
      <c r="F88" s="1601"/>
      <c r="G88" s="1601"/>
      <c r="H88" s="1601"/>
      <c r="I88" s="2011"/>
    </row>
    <row r="89" spans="1:9" x14ac:dyDescent="0.25">
      <c r="A89" s="74" t="s">
        <v>101</v>
      </c>
      <c r="B89" s="1601" t="s">
        <v>4504</v>
      </c>
      <c r="C89" s="1601"/>
      <c r="D89" s="1601"/>
      <c r="E89" s="1601"/>
      <c r="F89" s="1601"/>
      <c r="G89" s="1601"/>
      <c r="H89" s="1601"/>
      <c r="I89" s="2011"/>
    </row>
    <row r="90" spans="1:9" x14ac:dyDescent="0.25">
      <c r="A90" s="74" t="s">
        <v>103</v>
      </c>
      <c r="B90" s="1601" t="s">
        <v>4504</v>
      </c>
      <c r="C90" s="1601"/>
      <c r="D90" s="1601"/>
      <c r="E90" s="1601"/>
      <c r="F90" s="1601"/>
      <c r="G90" s="1601"/>
      <c r="H90" s="1601"/>
      <c r="I90" s="2011"/>
    </row>
    <row r="91" spans="1:9" x14ac:dyDescent="0.25">
      <c r="A91" s="188" t="s">
        <v>105</v>
      </c>
      <c r="B91" s="1601" t="s">
        <v>3138</v>
      </c>
      <c r="C91" s="1601"/>
      <c r="D91" s="1601"/>
      <c r="E91" s="1601"/>
      <c r="F91" s="1601"/>
      <c r="G91" s="1601"/>
      <c r="H91" s="1601"/>
      <c r="I91" s="2011"/>
    </row>
    <row r="92" spans="1:9" x14ac:dyDescent="0.25">
      <c r="A92" s="74" t="s">
        <v>107</v>
      </c>
      <c r="B92" s="2776" t="s">
        <v>3139</v>
      </c>
      <c r="C92" s="2776"/>
      <c r="D92" s="2776"/>
      <c r="E92" s="2776"/>
      <c r="F92" s="2776"/>
      <c r="G92" s="2776"/>
      <c r="H92" s="2776"/>
      <c r="I92" s="2777"/>
    </row>
    <row r="93" spans="1:9" x14ac:dyDescent="0.25">
      <c r="A93" s="189" t="s">
        <v>108</v>
      </c>
      <c r="B93" s="1601" t="s">
        <v>4520</v>
      </c>
      <c r="C93" s="1601"/>
      <c r="D93" s="1601"/>
      <c r="E93" s="1601"/>
      <c r="F93" s="1601"/>
      <c r="G93" s="1601"/>
      <c r="H93" s="1601"/>
      <c r="I93" s="2011"/>
    </row>
    <row r="94" spans="1:9" x14ac:dyDescent="0.25">
      <c r="A94" s="190" t="s">
        <v>110</v>
      </c>
      <c r="B94" s="2778" t="s">
        <v>4499</v>
      </c>
      <c r="C94" s="2778"/>
      <c r="D94" s="2778"/>
      <c r="E94" s="2778"/>
      <c r="F94" s="2778"/>
      <c r="G94" s="2778"/>
      <c r="H94" s="2778"/>
      <c r="I94" s="2779"/>
    </row>
    <row r="95" spans="1:9" ht="25.5" x14ac:dyDescent="0.25">
      <c r="A95" s="79" t="s">
        <v>112</v>
      </c>
      <c r="B95" s="1165" t="s">
        <v>113</v>
      </c>
      <c r="C95" s="1165" t="s">
        <v>114</v>
      </c>
      <c r="D95" s="1165" t="s">
        <v>115</v>
      </c>
      <c r="E95" s="1165" t="s">
        <v>116</v>
      </c>
      <c r="F95" s="1165" t="s">
        <v>117</v>
      </c>
      <c r="G95" s="1165" t="s">
        <v>118</v>
      </c>
      <c r="H95" s="1165" t="s">
        <v>119</v>
      </c>
      <c r="I95" s="97" t="s">
        <v>120</v>
      </c>
    </row>
    <row r="96" spans="1:9" ht="81" customHeight="1" x14ac:dyDescent="0.25">
      <c r="A96" s="2203" t="s">
        <v>3124</v>
      </c>
      <c r="B96" s="1106">
        <v>1</v>
      </c>
      <c r="C96" s="1116" t="s">
        <v>4511</v>
      </c>
      <c r="D96" s="1107" t="s">
        <v>3133</v>
      </c>
      <c r="E96" s="1106" t="s">
        <v>4505</v>
      </c>
      <c r="F96" s="1106" t="s">
        <v>4508</v>
      </c>
      <c r="G96" s="1127" t="s">
        <v>3670</v>
      </c>
      <c r="H96" s="1120">
        <v>101600</v>
      </c>
      <c r="I96" s="1104" t="s">
        <v>4512</v>
      </c>
    </row>
    <row r="97" spans="1:9" ht="51" x14ac:dyDescent="0.25">
      <c r="A97" s="2204"/>
      <c r="B97" s="1106">
        <v>2</v>
      </c>
      <c r="C97" s="1107" t="s">
        <v>4500</v>
      </c>
      <c r="D97" s="1107" t="s">
        <v>3135</v>
      </c>
      <c r="E97" s="1107" t="s">
        <v>3130</v>
      </c>
      <c r="F97" s="1106" t="s">
        <v>4509</v>
      </c>
      <c r="G97" s="1127" t="s">
        <v>3670</v>
      </c>
      <c r="H97" s="1120">
        <v>450000</v>
      </c>
      <c r="I97" s="1104" t="s">
        <v>4530</v>
      </c>
    </row>
    <row r="98" spans="1:9" ht="60.75" customHeight="1" x14ac:dyDescent="0.25">
      <c r="A98" s="2204"/>
      <c r="B98" s="1106">
        <v>3</v>
      </c>
      <c r="C98" s="1107" t="s">
        <v>4501</v>
      </c>
      <c r="D98" s="1107" t="s">
        <v>3135</v>
      </c>
      <c r="E98" s="1107" t="s">
        <v>4506</v>
      </c>
      <c r="F98" s="1106" t="s">
        <v>4510</v>
      </c>
      <c r="G98" s="1127" t="s">
        <v>3670</v>
      </c>
      <c r="H98" s="1120">
        <v>101600</v>
      </c>
      <c r="I98" s="1104" t="s">
        <v>4498</v>
      </c>
    </row>
    <row r="99" spans="1:9" ht="51.75" thickBot="1" x14ac:dyDescent="0.3">
      <c r="A99" s="2205"/>
      <c r="B99" s="1110">
        <v>4</v>
      </c>
      <c r="C99" s="1134" t="s">
        <v>4502</v>
      </c>
      <c r="D99" s="1134" t="s">
        <v>3135</v>
      </c>
      <c r="E99" s="1134" t="s">
        <v>4507</v>
      </c>
      <c r="F99" s="1110" t="s">
        <v>4510</v>
      </c>
      <c r="G99" s="1135" t="s">
        <v>3670</v>
      </c>
      <c r="H99" s="1258">
        <v>101600</v>
      </c>
      <c r="I99" s="1113" t="s">
        <v>4498</v>
      </c>
    </row>
    <row r="100" spans="1:9" ht="13.5" thickBot="1" x14ac:dyDescent="0.3">
      <c r="A100" s="2785"/>
      <c r="B100" s="2786"/>
      <c r="C100" s="2786"/>
      <c r="D100" s="2786"/>
      <c r="E100" s="2786"/>
      <c r="F100" s="2786"/>
      <c r="G100" s="2786"/>
      <c r="H100" s="2786"/>
      <c r="I100" s="2787"/>
    </row>
    <row r="101" spans="1:9" x14ac:dyDescent="0.25">
      <c r="A101" s="186" t="s">
        <v>345</v>
      </c>
      <c r="B101" s="2377" t="s">
        <v>3112</v>
      </c>
      <c r="C101" s="2377"/>
      <c r="D101" s="2377"/>
      <c r="E101" s="2377"/>
      <c r="F101" s="2377"/>
      <c r="G101" s="2377"/>
      <c r="H101" s="2377"/>
      <c r="I101" s="2378"/>
    </row>
    <row r="102" spans="1:9" ht="12.75" customHeight="1" x14ac:dyDescent="0.25">
      <c r="A102" s="188" t="s">
        <v>88</v>
      </c>
      <c r="B102" s="1601" t="s">
        <v>4470</v>
      </c>
      <c r="C102" s="1601"/>
      <c r="D102" s="1601"/>
      <c r="E102" s="1601"/>
      <c r="F102" s="1601"/>
      <c r="G102" s="1601"/>
      <c r="H102" s="1601"/>
      <c r="I102" s="2011"/>
    </row>
    <row r="103" spans="1:9" ht="12.75" customHeight="1" x14ac:dyDescent="0.25">
      <c r="A103" s="188" t="s">
        <v>90</v>
      </c>
      <c r="B103" s="1601" t="s">
        <v>1031</v>
      </c>
      <c r="C103" s="1601"/>
      <c r="D103" s="1601"/>
      <c r="E103" s="1601"/>
      <c r="F103" s="1601"/>
      <c r="G103" s="1601"/>
      <c r="H103" s="1601"/>
      <c r="I103" s="2011"/>
    </row>
    <row r="104" spans="1:9" x14ac:dyDescent="0.25">
      <c r="A104" s="74" t="s">
        <v>92</v>
      </c>
      <c r="B104" s="1601" t="s">
        <v>4515</v>
      </c>
      <c r="C104" s="1601"/>
      <c r="D104" s="1601"/>
      <c r="E104" s="1601"/>
      <c r="F104" s="1601"/>
      <c r="G104" s="1601"/>
      <c r="H104" s="1601"/>
      <c r="I104" s="2011"/>
    </row>
    <row r="105" spans="1:9" x14ac:dyDescent="0.25">
      <c r="A105" s="188" t="s">
        <v>94</v>
      </c>
      <c r="B105" s="1608" t="s">
        <v>3140</v>
      </c>
      <c r="C105" s="1608"/>
      <c r="D105" s="1608"/>
      <c r="E105" s="1608"/>
      <c r="F105" s="1608"/>
      <c r="G105" s="1608"/>
      <c r="H105" s="1608"/>
      <c r="I105" s="2119"/>
    </row>
    <row r="106" spans="1:9" x14ac:dyDescent="0.25">
      <c r="A106" s="188" t="s">
        <v>96</v>
      </c>
      <c r="B106" s="2781" t="s">
        <v>435</v>
      </c>
      <c r="C106" s="2782"/>
      <c r="D106" s="2782"/>
      <c r="E106" s="2782"/>
      <c r="F106" s="2782"/>
      <c r="G106" s="2782"/>
      <c r="H106" s="2782"/>
      <c r="I106" s="2783"/>
    </row>
    <row r="107" spans="1:9" x14ac:dyDescent="0.25">
      <c r="A107" s="188" t="s">
        <v>98</v>
      </c>
      <c r="B107" s="2197" t="s">
        <v>4450</v>
      </c>
      <c r="C107" s="2198"/>
      <c r="D107" s="2198"/>
      <c r="E107" s="2198"/>
      <c r="F107" s="2198"/>
      <c r="G107" s="2198"/>
      <c r="H107" s="2198"/>
      <c r="I107" s="2199"/>
    </row>
    <row r="108" spans="1:9" x14ac:dyDescent="0.25">
      <c r="A108" s="188" t="s">
        <v>100</v>
      </c>
      <c r="B108" s="1601" t="s">
        <v>4516</v>
      </c>
      <c r="C108" s="1601"/>
      <c r="D108" s="1601"/>
      <c r="E108" s="1601"/>
      <c r="F108" s="1601"/>
      <c r="G108" s="1601"/>
      <c r="H108" s="1601"/>
      <c r="I108" s="2011"/>
    </row>
    <row r="109" spans="1:9" x14ac:dyDescent="0.25">
      <c r="A109" s="74" t="s">
        <v>101</v>
      </c>
      <c r="B109" s="1601" t="s">
        <v>4517</v>
      </c>
      <c r="C109" s="1601"/>
      <c r="D109" s="1601"/>
      <c r="E109" s="1601"/>
      <c r="F109" s="1601"/>
      <c r="G109" s="1601"/>
      <c r="H109" s="1601"/>
      <c r="I109" s="2011"/>
    </row>
    <row r="110" spans="1:9" x14ac:dyDescent="0.25">
      <c r="A110" s="74" t="s">
        <v>103</v>
      </c>
      <c r="B110" s="1601" t="s">
        <v>4518</v>
      </c>
      <c r="C110" s="1601"/>
      <c r="D110" s="1601"/>
      <c r="E110" s="1601"/>
      <c r="F110" s="1601"/>
      <c r="G110" s="1601"/>
      <c r="H110" s="1601"/>
      <c r="I110" s="2011"/>
    </row>
    <row r="111" spans="1:9" x14ac:dyDescent="0.25">
      <c r="A111" s="188" t="s">
        <v>105</v>
      </c>
      <c r="B111" s="1601" t="s">
        <v>4519</v>
      </c>
      <c r="C111" s="1601"/>
      <c r="D111" s="1601"/>
      <c r="E111" s="1601"/>
      <c r="F111" s="1601"/>
      <c r="G111" s="1601"/>
      <c r="H111" s="1601"/>
      <c r="I111" s="2011"/>
    </row>
    <row r="112" spans="1:9" x14ac:dyDescent="0.25">
      <c r="A112" s="74" t="s">
        <v>107</v>
      </c>
      <c r="B112" s="2776" t="s">
        <v>3141</v>
      </c>
      <c r="C112" s="2776"/>
      <c r="D112" s="2776"/>
      <c r="E112" s="2776"/>
      <c r="F112" s="2776"/>
      <c r="G112" s="2776"/>
      <c r="H112" s="2776"/>
      <c r="I112" s="2777"/>
    </row>
    <row r="113" spans="1:9" x14ac:dyDescent="0.25">
      <c r="A113" s="189" t="s">
        <v>108</v>
      </c>
      <c r="B113" s="1601" t="s">
        <v>4525</v>
      </c>
      <c r="C113" s="1601"/>
      <c r="D113" s="1601"/>
      <c r="E113" s="1601"/>
      <c r="F113" s="1601"/>
      <c r="G113" s="1601"/>
      <c r="H113" s="1601"/>
      <c r="I113" s="2011"/>
    </row>
    <row r="114" spans="1:9" x14ac:dyDescent="0.25">
      <c r="A114" s="190" t="s">
        <v>110</v>
      </c>
      <c r="B114" s="2778" t="s">
        <v>4535</v>
      </c>
      <c r="C114" s="2778"/>
      <c r="D114" s="2778"/>
      <c r="E114" s="2778"/>
      <c r="F114" s="2778"/>
      <c r="G114" s="2778"/>
      <c r="H114" s="2778"/>
      <c r="I114" s="2779"/>
    </row>
    <row r="115" spans="1:9" ht="25.5" x14ac:dyDescent="0.25">
      <c r="A115" s="79" t="s">
        <v>112</v>
      </c>
      <c r="B115" s="90" t="s">
        <v>113</v>
      </c>
      <c r="C115" s="90" t="s">
        <v>114</v>
      </c>
      <c r="D115" s="90" t="s">
        <v>115</v>
      </c>
      <c r="E115" s="90" t="s">
        <v>116</v>
      </c>
      <c r="F115" s="90" t="s">
        <v>117</v>
      </c>
      <c r="G115" s="90" t="s">
        <v>118</v>
      </c>
      <c r="H115" s="90" t="s">
        <v>119</v>
      </c>
      <c r="I115" s="97" t="s">
        <v>120</v>
      </c>
    </row>
    <row r="116" spans="1:9" ht="43.5" customHeight="1" x14ac:dyDescent="0.25">
      <c r="A116" s="2762" t="s">
        <v>3124</v>
      </c>
      <c r="B116" s="1162">
        <v>1</v>
      </c>
      <c r="C116" s="1116" t="s">
        <v>4526</v>
      </c>
      <c r="D116" s="205" t="s">
        <v>3142</v>
      </c>
      <c r="E116" s="93" t="s">
        <v>3143</v>
      </c>
      <c r="F116" s="93" t="s">
        <v>4532</v>
      </c>
      <c r="G116" s="354" t="s">
        <v>3642</v>
      </c>
      <c r="H116" s="355">
        <v>0</v>
      </c>
      <c r="I116" s="298" t="s">
        <v>4497</v>
      </c>
    </row>
    <row r="117" spans="1:9" ht="76.5" customHeight="1" x14ac:dyDescent="0.25">
      <c r="A117" s="2763"/>
      <c r="B117" s="1162">
        <v>2</v>
      </c>
      <c r="C117" s="1107" t="s">
        <v>4527</v>
      </c>
      <c r="D117" s="205" t="s">
        <v>3135</v>
      </c>
      <c r="E117" s="205" t="s">
        <v>3144</v>
      </c>
      <c r="F117" s="93" t="s">
        <v>4533</v>
      </c>
      <c r="G117" s="1127" t="s">
        <v>3642</v>
      </c>
      <c r="H117" s="355">
        <v>200000</v>
      </c>
      <c r="I117" s="298" t="s">
        <v>4529</v>
      </c>
    </row>
    <row r="118" spans="1:9" ht="38.25" x14ac:dyDescent="0.25">
      <c r="A118" s="2763"/>
      <c r="B118" s="1162">
        <v>3</v>
      </c>
      <c r="C118" s="205" t="s">
        <v>4528</v>
      </c>
      <c r="D118" s="205" t="s">
        <v>3135</v>
      </c>
      <c r="E118" s="205" t="s">
        <v>3145</v>
      </c>
      <c r="F118" s="93" t="s">
        <v>4534</v>
      </c>
      <c r="G118" s="1127" t="s">
        <v>3642</v>
      </c>
      <c r="H118" s="1259">
        <v>0</v>
      </c>
      <c r="I118" s="298" t="s">
        <v>1616</v>
      </c>
    </row>
    <row r="119" spans="1:9" ht="13.5" thickBot="1" x14ac:dyDescent="0.3">
      <c r="A119" s="2764"/>
      <c r="B119" s="739">
        <v>4</v>
      </c>
      <c r="C119" s="740" t="s">
        <v>2099</v>
      </c>
      <c r="D119" s="740" t="s">
        <v>572</v>
      </c>
      <c r="E119" s="740" t="s">
        <v>572</v>
      </c>
      <c r="F119" s="307" t="s">
        <v>572</v>
      </c>
      <c r="G119" s="841" t="s">
        <v>572</v>
      </c>
      <c r="H119" s="355">
        <v>0</v>
      </c>
      <c r="I119" s="308" t="s">
        <v>572</v>
      </c>
    </row>
    <row r="120" spans="1:9" ht="13.5" thickBot="1" x14ac:dyDescent="0.3">
      <c r="A120" s="2788"/>
      <c r="B120" s="2771"/>
      <c r="C120" s="2771"/>
      <c r="D120" s="2771"/>
      <c r="E120" s="2771"/>
      <c r="F120" s="2771"/>
      <c r="G120" s="2771"/>
      <c r="H120" s="2771"/>
      <c r="I120" s="2789"/>
    </row>
    <row r="121" spans="1:9" ht="17.25" customHeight="1" x14ac:dyDescent="0.25">
      <c r="A121" s="186" t="s">
        <v>345</v>
      </c>
      <c r="B121" s="2320" t="s">
        <v>3146</v>
      </c>
      <c r="C121" s="2321"/>
      <c r="D121" s="2321"/>
      <c r="E121" s="2321"/>
      <c r="F121" s="2321"/>
      <c r="G121" s="2321"/>
      <c r="H121" s="2321"/>
      <c r="I121" s="2322"/>
    </row>
    <row r="122" spans="1:9" ht="15" x14ac:dyDescent="0.25">
      <c r="A122" s="188" t="s">
        <v>88</v>
      </c>
      <c r="B122" s="2197" t="s">
        <v>3113</v>
      </c>
      <c r="C122" s="2790"/>
      <c r="D122" s="2790"/>
      <c r="E122" s="2790"/>
      <c r="F122" s="2790"/>
      <c r="G122" s="2790"/>
      <c r="H122" s="2790"/>
      <c r="I122" s="2791"/>
    </row>
    <row r="123" spans="1:9" x14ac:dyDescent="0.25">
      <c r="A123" s="188" t="s">
        <v>90</v>
      </c>
      <c r="B123" s="1601" t="s">
        <v>3147</v>
      </c>
      <c r="C123" s="1601"/>
      <c r="D123" s="1601"/>
      <c r="E123" s="1601"/>
      <c r="F123" s="1601"/>
      <c r="G123" s="1601"/>
      <c r="H123" s="1601"/>
      <c r="I123" s="2011"/>
    </row>
    <row r="124" spans="1:9" x14ac:dyDescent="0.25">
      <c r="A124" s="74" t="s">
        <v>92</v>
      </c>
      <c r="B124" s="2032" t="s">
        <v>4531</v>
      </c>
      <c r="C124" s="2032"/>
      <c r="D124" s="2032"/>
      <c r="E124" s="2032"/>
      <c r="F124" s="2032"/>
      <c r="G124" s="2032"/>
      <c r="H124" s="2032"/>
      <c r="I124" s="2098"/>
    </row>
    <row r="125" spans="1:9" x14ac:dyDescent="0.25">
      <c r="A125" s="188" t="s">
        <v>94</v>
      </c>
      <c r="B125" s="1601" t="s">
        <v>3148</v>
      </c>
      <c r="C125" s="1601"/>
      <c r="D125" s="1601"/>
      <c r="E125" s="1601"/>
      <c r="F125" s="1601"/>
      <c r="G125" s="1601"/>
      <c r="H125" s="1601"/>
      <c r="I125" s="2011"/>
    </row>
    <row r="126" spans="1:9" x14ac:dyDescent="0.25">
      <c r="A126" s="188" t="s">
        <v>96</v>
      </c>
      <c r="B126" s="2012" t="s">
        <v>435</v>
      </c>
      <c r="C126" s="2013"/>
      <c r="D126" s="2013"/>
      <c r="E126" s="2013"/>
      <c r="F126" s="2013"/>
      <c r="G126" s="2373"/>
      <c r="H126" s="1107"/>
      <c r="I126" s="1123"/>
    </row>
    <row r="127" spans="1:9" x14ac:dyDescent="0.25">
      <c r="A127" s="188" t="s">
        <v>98</v>
      </c>
      <c r="B127" s="1601" t="s">
        <v>4450</v>
      </c>
      <c r="C127" s="1601"/>
      <c r="D127" s="1601"/>
      <c r="E127" s="1601"/>
      <c r="F127" s="1601"/>
      <c r="G127" s="1601"/>
      <c r="H127" s="1601"/>
      <c r="I127" s="2011"/>
    </row>
    <row r="128" spans="1:9" x14ac:dyDescent="0.25">
      <c r="A128" s="188" t="s">
        <v>100</v>
      </c>
      <c r="B128" s="1601">
        <v>16</v>
      </c>
      <c r="C128" s="1601"/>
      <c r="D128" s="1601"/>
      <c r="E128" s="1601"/>
      <c r="F128" s="1601"/>
      <c r="G128" s="1601"/>
      <c r="H128" s="1601"/>
      <c r="I128" s="2011"/>
    </row>
    <row r="129" spans="1:9" x14ac:dyDescent="0.25">
      <c r="A129" s="74" t="s">
        <v>101</v>
      </c>
      <c r="B129" s="1601" t="s">
        <v>4547</v>
      </c>
      <c r="C129" s="1608"/>
      <c r="D129" s="1608"/>
      <c r="E129" s="1608"/>
      <c r="F129" s="1608"/>
      <c r="G129" s="1608"/>
      <c r="H129" s="1608"/>
      <c r="I129" s="2119"/>
    </row>
    <row r="130" spans="1:9" x14ac:dyDescent="0.25">
      <c r="A130" s="74" t="s">
        <v>103</v>
      </c>
      <c r="B130" s="1601" t="s">
        <v>4547</v>
      </c>
      <c r="C130" s="1608"/>
      <c r="D130" s="1608"/>
      <c r="E130" s="1608"/>
      <c r="F130" s="1608"/>
      <c r="G130" s="1608"/>
      <c r="H130" s="1608"/>
      <c r="I130" s="2119"/>
    </row>
    <row r="131" spans="1:9" x14ac:dyDescent="0.25">
      <c r="A131" s="188" t="s">
        <v>105</v>
      </c>
      <c r="B131" s="1601" t="s">
        <v>4546</v>
      </c>
      <c r="C131" s="1601"/>
      <c r="D131" s="1601"/>
      <c r="E131" s="1601"/>
      <c r="F131" s="1601"/>
      <c r="G131" s="1601"/>
      <c r="H131" s="1601"/>
      <c r="I131" s="2011"/>
    </row>
    <row r="132" spans="1:9" x14ac:dyDescent="0.25">
      <c r="A132" s="74" t="s">
        <v>107</v>
      </c>
      <c r="B132" s="2794">
        <v>70000</v>
      </c>
      <c r="C132" s="2032"/>
      <c r="D132" s="2032"/>
      <c r="E132" s="2032"/>
      <c r="F132" s="2032"/>
      <c r="G132" s="2032"/>
      <c r="H132" s="2032"/>
      <c r="I132" s="2098"/>
    </row>
    <row r="133" spans="1:9" x14ac:dyDescent="0.25">
      <c r="A133" s="189" t="s">
        <v>108</v>
      </c>
      <c r="B133" s="1601" t="s">
        <v>4548</v>
      </c>
      <c r="C133" s="1601"/>
      <c r="D133" s="1601"/>
      <c r="E133" s="1601"/>
      <c r="F133" s="1601"/>
      <c r="G133" s="1601"/>
      <c r="H133" s="1601"/>
      <c r="I133" s="2011"/>
    </row>
    <row r="134" spans="1:9" x14ac:dyDescent="0.25">
      <c r="A134" s="190" t="s">
        <v>110</v>
      </c>
      <c r="B134" s="1608" t="s">
        <v>4549</v>
      </c>
      <c r="C134" s="1608"/>
      <c r="D134" s="1608"/>
      <c r="E134" s="1608"/>
      <c r="F134" s="1608"/>
      <c r="G134" s="1608"/>
      <c r="H134" s="1608"/>
      <c r="I134" s="2119"/>
    </row>
    <row r="135" spans="1:9" ht="25.5" x14ac:dyDescent="0.25">
      <c r="A135" s="79" t="s">
        <v>112</v>
      </c>
      <c r="B135" s="1165" t="s">
        <v>113</v>
      </c>
      <c r="C135" s="1165" t="s">
        <v>114</v>
      </c>
      <c r="D135" s="1165" t="s">
        <v>115</v>
      </c>
      <c r="E135" s="1165" t="s">
        <v>116</v>
      </c>
      <c r="F135" s="1165" t="s">
        <v>117</v>
      </c>
      <c r="G135" s="1165" t="s">
        <v>118</v>
      </c>
      <c r="H135" s="1165" t="s">
        <v>119</v>
      </c>
      <c r="I135" s="97" t="s">
        <v>120</v>
      </c>
    </row>
    <row r="136" spans="1:9" ht="61.5" customHeight="1" x14ac:dyDescent="0.25">
      <c r="A136" s="2443" t="s">
        <v>3150</v>
      </c>
      <c r="B136" s="1116">
        <v>1</v>
      </c>
      <c r="C136" s="1116" t="s">
        <v>4536</v>
      </c>
      <c r="D136" s="1116" t="s">
        <v>3151</v>
      </c>
      <c r="E136" s="1116" t="s">
        <v>4545</v>
      </c>
      <c r="F136" s="1116" t="s">
        <v>3152</v>
      </c>
      <c r="G136" s="1116" t="s">
        <v>3670</v>
      </c>
      <c r="H136" s="843"/>
      <c r="I136" s="1117" t="s">
        <v>4537</v>
      </c>
    </row>
    <row r="137" spans="1:9" ht="72.75" customHeight="1" x14ac:dyDescent="0.25">
      <c r="A137" s="2443"/>
      <c r="B137" s="1116">
        <v>2</v>
      </c>
      <c r="C137" s="1116" t="s">
        <v>4539</v>
      </c>
      <c r="D137" s="1116" t="s">
        <v>3135</v>
      </c>
      <c r="E137" s="1116" t="s">
        <v>4544</v>
      </c>
      <c r="F137" s="1116" t="s">
        <v>4541</v>
      </c>
      <c r="G137" s="1116" t="s">
        <v>3670</v>
      </c>
      <c r="H137" s="843">
        <v>50000</v>
      </c>
      <c r="I137" s="1117" t="s">
        <v>4540</v>
      </c>
    </row>
    <row r="138" spans="1:9" ht="38.25" x14ac:dyDescent="0.25">
      <c r="A138" s="2443"/>
      <c r="B138" s="1116">
        <v>3</v>
      </c>
      <c r="C138" s="1116" t="s">
        <v>4538</v>
      </c>
      <c r="D138" s="1116" t="s">
        <v>3135</v>
      </c>
      <c r="E138" s="1116" t="s">
        <v>4543</v>
      </c>
      <c r="F138" s="1116" t="s">
        <v>4542</v>
      </c>
      <c r="G138" s="1116" t="s">
        <v>3670</v>
      </c>
      <c r="H138" s="843">
        <v>20000</v>
      </c>
      <c r="I138" s="1117" t="s">
        <v>3153</v>
      </c>
    </row>
    <row r="139" spans="1:9" ht="13.5" thickBot="1" x14ac:dyDescent="0.3">
      <c r="A139" s="2443"/>
      <c r="B139" s="1116">
        <v>4</v>
      </c>
      <c r="C139" s="1116" t="s">
        <v>572</v>
      </c>
      <c r="D139" s="1116" t="s">
        <v>572</v>
      </c>
      <c r="E139" s="1116" t="s">
        <v>572</v>
      </c>
      <c r="F139" s="1116" t="s">
        <v>572</v>
      </c>
      <c r="G139" s="1116" t="s">
        <v>572</v>
      </c>
      <c r="H139" s="843">
        <v>0</v>
      </c>
      <c r="I139" s="1117" t="s">
        <v>572</v>
      </c>
    </row>
    <row r="140" spans="1:9" ht="13.5" thickBot="1" x14ac:dyDescent="0.3">
      <c r="A140" s="2792"/>
      <c r="B140" s="2769"/>
      <c r="C140" s="2769"/>
      <c r="D140" s="2769"/>
      <c r="E140" s="2769"/>
      <c r="F140" s="2769"/>
      <c r="G140" s="2769"/>
      <c r="H140" s="2769"/>
      <c r="I140" s="2793"/>
    </row>
    <row r="141" spans="1:9" x14ac:dyDescent="0.25">
      <c r="A141" s="186" t="s">
        <v>345</v>
      </c>
      <c r="B141" s="2377" t="s">
        <v>3112</v>
      </c>
      <c r="C141" s="2377"/>
      <c r="D141" s="2377"/>
      <c r="E141" s="2377"/>
      <c r="F141" s="2377"/>
      <c r="G141" s="2377"/>
      <c r="H141" s="2377"/>
      <c r="I141" s="2378"/>
    </row>
    <row r="142" spans="1:9" ht="12.75" customHeight="1" x14ac:dyDescent="0.25">
      <c r="A142" s="188" t="s">
        <v>88</v>
      </c>
      <c r="B142" s="2197" t="s">
        <v>3113</v>
      </c>
      <c r="C142" s="2790"/>
      <c r="D142" s="2790"/>
      <c r="E142" s="2790"/>
      <c r="F142" s="2790"/>
      <c r="G142" s="2790"/>
      <c r="H142" s="2790"/>
      <c r="I142" s="2791"/>
    </row>
    <row r="143" spans="1:9" ht="12.75" customHeight="1" x14ac:dyDescent="0.25">
      <c r="A143" s="188" t="s">
        <v>90</v>
      </c>
      <c r="B143" s="1601" t="s">
        <v>3147</v>
      </c>
      <c r="C143" s="1601"/>
      <c r="D143" s="1601"/>
      <c r="E143" s="1601"/>
      <c r="F143" s="1601"/>
      <c r="G143" s="1601"/>
      <c r="H143" s="1601"/>
      <c r="I143" s="2011"/>
    </row>
    <row r="144" spans="1:9" x14ac:dyDescent="0.25">
      <c r="A144" s="74" t="s">
        <v>92</v>
      </c>
      <c r="B144" s="1601" t="s">
        <v>4550</v>
      </c>
      <c r="C144" s="1601"/>
      <c r="D144" s="1601"/>
      <c r="E144" s="1601"/>
      <c r="F144" s="1601"/>
      <c r="G144" s="1601"/>
      <c r="H144" s="1601"/>
      <c r="I144" s="2011"/>
    </row>
    <row r="145" spans="1:9" x14ac:dyDescent="0.25">
      <c r="A145" s="188" t="s">
        <v>94</v>
      </c>
      <c r="B145" s="1601" t="s">
        <v>3154</v>
      </c>
      <c r="C145" s="1601"/>
      <c r="D145" s="1601"/>
      <c r="E145" s="1601"/>
      <c r="F145" s="1601"/>
      <c r="G145" s="1601"/>
      <c r="H145" s="1601"/>
      <c r="I145" s="2011"/>
    </row>
    <row r="146" spans="1:9" x14ac:dyDescent="0.25">
      <c r="A146" s="188" t="s">
        <v>96</v>
      </c>
      <c r="B146" s="2012" t="s">
        <v>97</v>
      </c>
      <c r="C146" s="2013"/>
      <c r="D146" s="2013"/>
      <c r="E146" s="2013"/>
      <c r="F146" s="2013"/>
      <c r="G146" s="2013"/>
      <c r="H146" s="2013"/>
      <c r="I146" s="2014"/>
    </row>
    <row r="147" spans="1:9" x14ac:dyDescent="0.25">
      <c r="A147" s="188" t="s">
        <v>98</v>
      </c>
      <c r="B147" s="1601" t="s">
        <v>4450</v>
      </c>
      <c r="C147" s="1601"/>
      <c r="D147" s="1601"/>
      <c r="E147" s="1601"/>
      <c r="F147" s="1601"/>
      <c r="G147" s="1601"/>
      <c r="H147" s="1601"/>
      <c r="I147" s="2011"/>
    </row>
    <row r="148" spans="1:9" x14ac:dyDescent="0.25">
      <c r="A148" s="188" t="s">
        <v>100</v>
      </c>
      <c r="B148" s="1604" t="s">
        <v>4551</v>
      </c>
      <c r="C148" s="1604"/>
      <c r="D148" s="1604"/>
      <c r="E148" s="1604"/>
      <c r="F148" s="1604"/>
      <c r="G148" s="1604"/>
      <c r="H148" s="1604"/>
      <c r="I148" s="2041"/>
    </row>
    <row r="149" spans="1:9" x14ac:dyDescent="0.25">
      <c r="A149" s="74" t="s">
        <v>101</v>
      </c>
      <c r="B149" s="1601" t="s">
        <v>4552</v>
      </c>
      <c r="C149" s="1601"/>
      <c r="D149" s="1601"/>
      <c r="E149" s="1601"/>
      <c r="F149" s="1601"/>
      <c r="G149" s="1601"/>
      <c r="H149" s="1601"/>
      <c r="I149" s="2011"/>
    </row>
    <row r="150" spans="1:9" x14ac:dyDescent="0.25">
      <c r="A150" s="74" t="s">
        <v>103</v>
      </c>
      <c r="B150" s="1601" t="s">
        <v>4553</v>
      </c>
      <c r="C150" s="1601"/>
      <c r="D150" s="1601"/>
      <c r="E150" s="1601"/>
      <c r="F150" s="1601"/>
      <c r="G150" s="1601"/>
      <c r="H150" s="1601"/>
      <c r="I150" s="2011"/>
    </row>
    <row r="151" spans="1:9" x14ac:dyDescent="0.25">
      <c r="A151" s="188" t="s">
        <v>105</v>
      </c>
      <c r="B151" s="1601" t="s">
        <v>3155</v>
      </c>
      <c r="C151" s="1601"/>
      <c r="D151" s="1601"/>
      <c r="E151" s="1601"/>
      <c r="F151" s="1601"/>
      <c r="G151" s="1601"/>
      <c r="H151" s="1601"/>
      <c r="I151" s="2011"/>
    </row>
    <row r="152" spans="1:9" x14ac:dyDescent="0.25">
      <c r="A152" s="74" t="s">
        <v>107</v>
      </c>
      <c r="B152" s="2778">
        <v>220000</v>
      </c>
      <c r="C152" s="2778"/>
      <c r="D152" s="2778"/>
      <c r="E152" s="2778"/>
      <c r="F152" s="2778"/>
      <c r="G152" s="2778"/>
      <c r="H152" s="2778"/>
      <c r="I152" s="2779"/>
    </row>
    <row r="153" spans="1:9" x14ac:dyDescent="0.25">
      <c r="A153" s="189" t="s">
        <v>108</v>
      </c>
      <c r="B153" s="1601" t="s">
        <v>4554</v>
      </c>
      <c r="C153" s="1601"/>
      <c r="D153" s="1601"/>
      <c r="E153" s="1601"/>
      <c r="F153" s="1601"/>
      <c r="G153" s="1601"/>
      <c r="H153" s="1601"/>
      <c r="I153" s="2011"/>
    </row>
    <row r="154" spans="1:9" x14ac:dyDescent="0.25">
      <c r="A154" s="190" t="s">
        <v>110</v>
      </c>
      <c r="B154" s="2055" t="s">
        <v>4565</v>
      </c>
      <c r="C154" s="2055"/>
      <c r="D154" s="2055"/>
      <c r="E154" s="2055"/>
      <c r="F154" s="2055"/>
      <c r="G154" s="2055"/>
      <c r="H154" s="2055"/>
      <c r="I154" s="2801"/>
    </row>
    <row r="155" spans="1:9" s="1263" customFormat="1" ht="25.5" x14ac:dyDescent="0.25">
      <c r="A155" s="1260" t="s">
        <v>112</v>
      </c>
      <c r="B155" s="1261" t="s">
        <v>113</v>
      </c>
      <c r="C155" s="1261" t="s">
        <v>114</v>
      </c>
      <c r="D155" s="1261" t="s">
        <v>115</v>
      </c>
      <c r="E155" s="1261" t="s">
        <v>116</v>
      </c>
      <c r="F155" s="1261" t="s">
        <v>117</v>
      </c>
      <c r="G155" s="1261" t="s">
        <v>118</v>
      </c>
      <c r="H155" s="1261" t="s">
        <v>119</v>
      </c>
      <c r="I155" s="1262" t="s">
        <v>120</v>
      </c>
    </row>
    <row r="156" spans="1:9" ht="66" customHeight="1" x14ac:dyDescent="0.25">
      <c r="A156" s="2795" t="s">
        <v>3156</v>
      </c>
      <c r="B156" s="1162">
        <v>1</v>
      </c>
      <c r="C156" s="45" t="s">
        <v>4555</v>
      </c>
      <c r="D156" s="1107" t="s">
        <v>3157</v>
      </c>
      <c r="E156" s="1107" t="s">
        <v>4556</v>
      </c>
      <c r="F156" s="1107" t="s">
        <v>4557</v>
      </c>
      <c r="G156" s="1107" t="s">
        <v>3670</v>
      </c>
      <c r="H156" s="1140">
        <v>0</v>
      </c>
      <c r="I156" s="1117" t="s">
        <v>1330</v>
      </c>
    </row>
    <row r="157" spans="1:9" ht="81" customHeight="1" x14ac:dyDescent="0.25">
      <c r="A157" s="2796"/>
      <c r="B157" s="1162">
        <v>2</v>
      </c>
      <c r="C157" s="1116" t="s">
        <v>4558</v>
      </c>
      <c r="D157" s="1107" t="s">
        <v>3158</v>
      </c>
      <c r="E157" s="1107" t="s">
        <v>4560</v>
      </c>
      <c r="F157" s="1107" t="s">
        <v>4557</v>
      </c>
      <c r="G157" s="1107" t="s">
        <v>3670</v>
      </c>
      <c r="H157" s="1125" t="s">
        <v>411</v>
      </c>
      <c r="I157" s="1117" t="s">
        <v>4559</v>
      </c>
    </row>
    <row r="158" spans="1:9" ht="69" customHeight="1" x14ac:dyDescent="0.25">
      <c r="A158" s="2796"/>
      <c r="B158" s="1162">
        <v>3</v>
      </c>
      <c r="C158" s="1107" t="s">
        <v>4562</v>
      </c>
      <c r="D158" s="1107" t="s">
        <v>3159</v>
      </c>
      <c r="E158" s="1107" t="s">
        <v>4561</v>
      </c>
      <c r="F158" s="1107" t="s">
        <v>4563</v>
      </c>
      <c r="G158" s="1107" t="s">
        <v>3670</v>
      </c>
      <c r="H158" s="844">
        <v>220000</v>
      </c>
      <c r="I158" s="1104" t="s">
        <v>4564</v>
      </c>
    </row>
    <row r="159" spans="1:9" ht="13.5" thickBot="1" x14ac:dyDescent="0.3">
      <c r="A159" s="2797"/>
      <c r="B159" s="739">
        <v>4</v>
      </c>
      <c r="C159" s="1134" t="s">
        <v>572</v>
      </c>
      <c r="D159" s="1134" t="s">
        <v>572</v>
      </c>
      <c r="E159" s="1134" t="s">
        <v>572</v>
      </c>
      <c r="F159" s="1134" t="s">
        <v>572</v>
      </c>
      <c r="G159" s="1134" t="s">
        <v>572</v>
      </c>
      <c r="H159" s="465">
        <v>0</v>
      </c>
      <c r="I159" s="1113" t="s">
        <v>572</v>
      </c>
    </row>
    <row r="160" spans="1:9" ht="13.5" thickBot="1" x14ac:dyDescent="0.3">
      <c r="A160" s="2798"/>
      <c r="B160" s="2799"/>
      <c r="C160" s="2799"/>
      <c r="D160" s="2799"/>
      <c r="E160" s="2799"/>
      <c r="F160" s="2799"/>
      <c r="G160" s="2799"/>
      <c r="H160" s="2799"/>
      <c r="I160" s="2800"/>
    </row>
    <row r="161" spans="1:9" x14ac:dyDescent="0.25">
      <c r="A161" s="186" t="s">
        <v>345</v>
      </c>
      <c r="B161" s="2377" t="s">
        <v>3112</v>
      </c>
      <c r="C161" s="2377"/>
      <c r="D161" s="2377"/>
      <c r="E161" s="2377"/>
      <c r="F161" s="2377"/>
      <c r="G161" s="2377"/>
      <c r="H161" s="2377"/>
      <c r="I161" s="2378"/>
    </row>
    <row r="162" spans="1:9" x14ac:dyDescent="0.25">
      <c r="A162" s="188" t="s">
        <v>88</v>
      </c>
      <c r="B162" s="1601" t="s">
        <v>3113</v>
      </c>
      <c r="C162" s="1601"/>
      <c r="D162" s="1601"/>
      <c r="E162" s="1601"/>
      <c r="F162" s="1601"/>
      <c r="G162" s="1601"/>
      <c r="H162" s="1601"/>
      <c r="I162" s="2011"/>
    </row>
    <row r="163" spans="1:9" x14ac:dyDescent="0.25">
      <c r="A163" s="188" t="s">
        <v>90</v>
      </c>
      <c r="B163" s="1601" t="s">
        <v>3147</v>
      </c>
      <c r="C163" s="1601"/>
      <c r="D163" s="1601"/>
      <c r="E163" s="1601"/>
      <c r="F163" s="1601"/>
      <c r="G163" s="1601"/>
      <c r="H163" s="1601"/>
      <c r="I163" s="2011"/>
    </row>
    <row r="164" spans="1:9" x14ac:dyDescent="0.25">
      <c r="A164" s="74" t="s">
        <v>92</v>
      </c>
      <c r="B164" s="2032" t="s">
        <v>3160</v>
      </c>
      <c r="C164" s="2032"/>
      <c r="D164" s="2032"/>
      <c r="E164" s="2032"/>
      <c r="F164" s="2032"/>
      <c r="G164" s="2032"/>
      <c r="H164" s="2032"/>
      <c r="I164" s="2098"/>
    </row>
    <row r="165" spans="1:9" x14ac:dyDescent="0.25">
      <c r="A165" s="188" t="s">
        <v>94</v>
      </c>
      <c r="B165" s="1601" t="s">
        <v>3161</v>
      </c>
      <c r="C165" s="1601"/>
      <c r="D165" s="1601"/>
      <c r="E165" s="1601"/>
      <c r="F165" s="1601"/>
      <c r="G165" s="1601"/>
      <c r="H165" s="1601"/>
      <c r="I165" s="2011"/>
    </row>
    <row r="166" spans="1:9" x14ac:dyDescent="0.25">
      <c r="A166" s="188" t="s">
        <v>96</v>
      </c>
      <c r="B166" s="2012" t="s">
        <v>435</v>
      </c>
      <c r="C166" s="2013"/>
      <c r="D166" s="2013"/>
      <c r="E166" s="2013"/>
      <c r="F166" s="2013"/>
      <c r="G166" s="2013"/>
      <c r="H166" s="2013"/>
      <c r="I166" s="2014"/>
    </row>
    <row r="167" spans="1:9" x14ac:dyDescent="0.25">
      <c r="A167" s="188" t="s">
        <v>98</v>
      </c>
      <c r="B167" s="1601" t="s">
        <v>4450</v>
      </c>
      <c r="C167" s="1601"/>
      <c r="D167" s="1601"/>
      <c r="E167" s="1601"/>
      <c r="F167" s="1601"/>
      <c r="G167" s="1601"/>
      <c r="H167" s="1601"/>
      <c r="I167" s="2011"/>
    </row>
    <row r="168" spans="1:9" x14ac:dyDescent="0.25">
      <c r="A168" s="188" t="s">
        <v>100</v>
      </c>
      <c r="B168" s="1601" t="s">
        <v>4566</v>
      </c>
      <c r="C168" s="1601"/>
      <c r="D168" s="1601"/>
      <c r="E168" s="1601"/>
      <c r="F168" s="1601"/>
      <c r="G168" s="1601"/>
      <c r="H168" s="1601"/>
      <c r="I168" s="2011"/>
    </row>
    <row r="169" spans="1:9" x14ac:dyDescent="0.25">
      <c r="A169" s="74" t="s">
        <v>101</v>
      </c>
      <c r="B169" s="1601" t="s">
        <v>4567</v>
      </c>
      <c r="C169" s="1601"/>
      <c r="D169" s="1601"/>
      <c r="E169" s="1601"/>
      <c r="F169" s="1601"/>
      <c r="G169" s="1601"/>
      <c r="H169" s="1601"/>
      <c r="I169" s="2011"/>
    </row>
    <row r="170" spans="1:9" x14ac:dyDescent="0.25">
      <c r="A170" s="74" t="s">
        <v>103</v>
      </c>
      <c r="B170" s="1601" t="s">
        <v>4567</v>
      </c>
      <c r="C170" s="1601"/>
      <c r="D170" s="1601"/>
      <c r="E170" s="1601"/>
      <c r="F170" s="1601"/>
      <c r="G170" s="1601"/>
      <c r="H170" s="1601"/>
      <c r="I170" s="2011"/>
    </row>
    <row r="171" spans="1:9" x14ac:dyDescent="0.25">
      <c r="A171" s="188" t="s">
        <v>105</v>
      </c>
      <c r="B171" s="1601" t="s">
        <v>4568</v>
      </c>
      <c r="C171" s="1601"/>
      <c r="D171" s="1601"/>
      <c r="E171" s="1601"/>
      <c r="F171" s="1601"/>
      <c r="G171" s="1601"/>
      <c r="H171" s="1601"/>
      <c r="I171" s="2011"/>
    </row>
    <row r="172" spans="1:9" x14ac:dyDescent="0.25">
      <c r="A172" s="74" t="s">
        <v>107</v>
      </c>
      <c r="B172" s="2802" t="s">
        <v>3162</v>
      </c>
      <c r="C172" s="2802"/>
      <c r="D172" s="2802"/>
      <c r="E172" s="2802"/>
      <c r="F172" s="2802"/>
      <c r="G172" s="2802"/>
      <c r="H172" s="2802"/>
      <c r="I172" s="2803"/>
    </row>
    <row r="173" spans="1:9" x14ac:dyDescent="0.25">
      <c r="A173" s="189" t="s">
        <v>108</v>
      </c>
      <c r="B173" s="1601" t="s">
        <v>4569</v>
      </c>
      <c r="C173" s="1601"/>
      <c r="D173" s="1601"/>
      <c r="E173" s="1601"/>
      <c r="F173" s="1601"/>
      <c r="G173" s="1601"/>
      <c r="H173" s="1601"/>
      <c r="I173" s="2011"/>
    </row>
    <row r="174" spans="1:9" x14ac:dyDescent="0.25">
      <c r="A174" s="190" t="s">
        <v>110</v>
      </c>
      <c r="B174" s="1601" t="s">
        <v>4580</v>
      </c>
      <c r="C174" s="1601"/>
      <c r="D174" s="1601"/>
      <c r="E174" s="1601"/>
      <c r="F174" s="1601"/>
      <c r="G174" s="1601"/>
      <c r="H174" s="1601"/>
      <c r="I174" s="2011"/>
    </row>
    <row r="175" spans="1:9" ht="25.5" x14ac:dyDescent="0.25">
      <c r="A175" s="79" t="s">
        <v>112</v>
      </c>
      <c r="B175" s="1165" t="s">
        <v>113</v>
      </c>
      <c r="C175" s="1165" t="s">
        <v>114</v>
      </c>
      <c r="D175" s="1165" t="s">
        <v>115</v>
      </c>
      <c r="E175" s="1165" t="s">
        <v>116</v>
      </c>
      <c r="F175" s="1165" t="s">
        <v>117</v>
      </c>
      <c r="G175" s="1165" t="s">
        <v>118</v>
      </c>
      <c r="H175" s="1165" t="s">
        <v>119</v>
      </c>
      <c r="I175" s="97" t="s">
        <v>120</v>
      </c>
    </row>
    <row r="176" spans="1:9" ht="89.25" customHeight="1" x14ac:dyDescent="0.25">
      <c r="A176" s="2762" t="s">
        <v>3163</v>
      </c>
      <c r="B176" s="1162">
        <v>1</v>
      </c>
      <c r="C176" s="1116" t="s">
        <v>4570</v>
      </c>
      <c r="D176" s="1116" t="s">
        <v>3164</v>
      </c>
      <c r="E176" s="1116" t="s">
        <v>4574</v>
      </c>
      <c r="F176" s="1116" t="s">
        <v>4577</v>
      </c>
      <c r="G176" s="1116" t="s">
        <v>3670</v>
      </c>
      <c r="H176" s="840" t="s">
        <v>3162</v>
      </c>
      <c r="I176" s="1117" t="s">
        <v>4580</v>
      </c>
    </row>
    <row r="177" spans="1:9" ht="63" customHeight="1" x14ac:dyDescent="0.25">
      <c r="A177" s="2763"/>
      <c r="B177" s="1162">
        <v>2</v>
      </c>
      <c r="C177" s="1116" t="s">
        <v>4571</v>
      </c>
      <c r="D177" s="1116" t="s">
        <v>3164</v>
      </c>
      <c r="E177" s="1116" t="s">
        <v>4575</v>
      </c>
      <c r="F177" s="1116" t="s">
        <v>4578</v>
      </c>
      <c r="G177" s="1116" t="s">
        <v>3670</v>
      </c>
      <c r="H177" s="840">
        <v>0</v>
      </c>
      <c r="I177" s="1117" t="s">
        <v>693</v>
      </c>
    </row>
    <row r="178" spans="1:9" ht="46.5" customHeight="1" x14ac:dyDescent="0.25">
      <c r="A178" s="2763"/>
      <c r="B178" s="1162">
        <v>3</v>
      </c>
      <c r="C178" s="1116" t="s">
        <v>4572</v>
      </c>
      <c r="D178" s="1116" t="s">
        <v>3165</v>
      </c>
      <c r="E178" s="1116" t="s">
        <v>4576</v>
      </c>
      <c r="F178" s="1116" t="s">
        <v>4579</v>
      </c>
      <c r="G178" s="1116" t="s">
        <v>3670</v>
      </c>
      <c r="H178" s="1116" t="s">
        <v>411</v>
      </c>
      <c r="I178" s="1117" t="s">
        <v>693</v>
      </c>
    </row>
    <row r="179" spans="1:9" ht="50.25" customHeight="1" thickBot="1" x14ac:dyDescent="0.3">
      <c r="A179" s="2764"/>
      <c r="B179" s="739">
        <v>4</v>
      </c>
      <c r="C179" s="1139" t="s">
        <v>4573</v>
      </c>
      <c r="D179" s="1139" t="s">
        <v>3165</v>
      </c>
      <c r="E179" s="1139" t="s">
        <v>4575</v>
      </c>
      <c r="F179" s="1139" t="s">
        <v>4578</v>
      </c>
      <c r="G179" s="1116" t="s">
        <v>3670</v>
      </c>
      <c r="H179" s="1139" t="s">
        <v>411</v>
      </c>
      <c r="I179" s="1117" t="s">
        <v>693</v>
      </c>
    </row>
    <row r="180" spans="1:9" ht="13.5" thickBot="1" x14ac:dyDescent="0.3">
      <c r="A180" s="460"/>
      <c r="B180" s="602"/>
      <c r="C180" s="630"/>
      <c r="D180" s="630"/>
      <c r="E180" s="630"/>
      <c r="F180" s="630"/>
      <c r="G180" s="630"/>
      <c r="H180" s="630"/>
      <c r="I180" s="845"/>
    </row>
    <row r="181" spans="1:9" x14ac:dyDescent="0.25">
      <c r="A181" s="186" t="s">
        <v>345</v>
      </c>
      <c r="B181" s="2377" t="s">
        <v>3112</v>
      </c>
      <c r="C181" s="2377"/>
      <c r="D181" s="2377"/>
      <c r="E181" s="2377"/>
      <c r="F181" s="2377"/>
      <c r="G181" s="2377"/>
      <c r="H181" s="2377"/>
      <c r="I181" s="2378"/>
    </row>
    <row r="182" spans="1:9" x14ac:dyDescent="0.25">
      <c r="A182" s="188" t="s">
        <v>88</v>
      </c>
      <c r="B182" s="1601" t="s">
        <v>3113</v>
      </c>
      <c r="C182" s="1601"/>
      <c r="D182" s="1601"/>
      <c r="E182" s="1601"/>
      <c r="F182" s="1601"/>
      <c r="G182" s="1601"/>
      <c r="H182" s="1601"/>
      <c r="I182" s="2011"/>
    </row>
    <row r="183" spans="1:9" x14ac:dyDescent="0.25">
      <c r="A183" s="188" t="s">
        <v>90</v>
      </c>
      <c r="B183" s="1601" t="s">
        <v>3147</v>
      </c>
      <c r="C183" s="1601"/>
      <c r="D183" s="1601"/>
      <c r="E183" s="1601"/>
      <c r="F183" s="1601"/>
      <c r="G183" s="1601"/>
      <c r="H183" s="1601"/>
      <c r="I183" s="2011"/>
    </row>
    <row r="184" spans="1:9" x14ac:dyDescent="0.25">
      <c r="A184" s="74" t="s">
        <v>92</v>
      </c>
      <c r="B184" s="2032" t="s">
        <v>3166</v>
      </c>
      <c r="C184" s="2032"/>
      <c r="D184" s="2032"/>
      <c r="E184" s="2032"/>
      <c r="F184" s="2032"/>
      <c r="G184" s="2032"/>
      <c r="H184" s="2032"/>
      <c r="I184" s="2098"/>
    </row>
    <row r="185" spans="1:9" x14ac:dyDescent="0.25">
      <c r="A185" s="188" t="s">
        <v>94</v>
      </c>
      <c r="B185" s="1601" t="s">
        <v>3167</v>
      </c>
      <c r="C185" s="1601"/>
      <c r="D185" s="1601"/>
      <c r="E185" s="1601"/>
      <c r="F185" s="1601"/>
      <c r="G185" s="1601"/>
      <c r="H185" s="1601"/>
      <c r="I185" s="2011"/>
    </row>
    <row r="186" spans="1:9" x14ac:dyDescent="0.25">
      <c r="A186" s="188" t="s">
        <v>96</v>
      </c>
      <c r="B186" s="2012" t="s">
        <v>435</v>
      </c>
      <c r="C186" s="2013"/>
      <c r="D186" s="2013"/>
      <c r="E186" s="2013"/>
      <c r="F186" s="2013"/>
      <c r="G186" s="2013"/>
      <c r="H186" s="2013"/>
      <c r="I186" s="2014"/>
    </row>
    <row r="187" spans="1:9" x14ac:dyDescent="0.25">
      <c r="A187" s="188" t="s">
        <v>98</v>
      </c>
      <c r="B187" s="1601" t="s">
        <v>4450</v>
      </c>
      <c r="C187" s="1601"/>
      <c r="D187" s="1601"/>
      <c r="E187" s="1601"/>
      <c r="F187" s="1601"/>
      <c r="G187" s="1601"/>
      <c r="H187" s="1601"/>
      <c r="I187" s="2011"/>
    </row>
    <row r="188" spans="1:9" x14ac:dyDescent="0.25">
      <c r="A188" s="188" t="s">
        <v>100</v>
      </c>
      <c r="B188" s="1601" t="s">
        <v>4581</v>
      </c>
      <c r="C188" s="1601"/>
      <c r="D188" s="1601"/>
      <c r="E188" s="1601"/>
      <c r="F188" s="1601"/>
      <c r="G188" s="1601"/>
      <c r="H188" s="1601"/>
      <c r="I188" s="2011"/>
    </row>
    <row r="189" spans="1:9" ht="13.15" customHeight="1" x14ac:dyDescent="0.25">
      <c r="A189" s="74" t="s">
        <v>101</v>
      </c>
      <c r="B189" s="2123" t="s">
        <v>3168</v>
      </c>
      <c r="C189" s="2124"/>
      <c r="D189" s="2124"/>
      <c r="E189" s="2124"/>
      <c r="F189" s="2124"/>
      <c r="G189" s="2124"/>
      <c r="H189" s="2124"/>
      <c r="I189" s="2125"/>
    </row>
    <row r="190" spans="1:9" x14ac:dyDescent="0.25">
      <c r="A190" s="74" t="s">
        <v>103</v>
      </c>
      <c r="B190" s="1601" t="s">
        <v>4582</v>
      </c>
      <c r="C190" s="1601"/>
      <c r="D190" s="1601"/>
      <c r="E190" s="1601"/>
      <c r="F190" s="1601"/>
      <c r="G190" s="1601"/>
      <c r="H190" s="1601"/>
      <c r="I190" s="2011"/>
    </row>
    <row r="191" spans="1:9" x14ac:dyDescent="0.25">
      <c r="A191" s="188" t="s">
        <v>105</v>
      </c>
      <c r="B191" s="1601" t="s">
        <v>4583</v>
      </c>
      <c r="C191" s="1601"/>
      <c r="D191" s="1601"/>
      <c r="E191" s="1601"/>
      <c r="F191" s="1601"/>
      <c r="G191" s="1601"/>
      <c r="H191" s="1601"/>
      <c r="I191" s="2011"/>
    </row>
    <row r="192" spans="1:9" x14ac:dyDescent="0.25">
      <c r="A192" s="74" t="s">
        <v>107</v>
      </c>
      <c r="B192" s="2802" t="s">
        <v>3169</v>
      </c>
      <c r="C192" s="2802"/>
      <c r="D192" s="2802"/>
      <c r="E192" s="2802"/>
      <c r="F192" s="2802"/>
      <c r="G192" s="2802"/>
      <c r="H192" s="2802"/>
      <c r="I192" s="2803"/>
    </row>
    <row r="193" spans="1:9" x14ac:dyDescent="0.25">
      <c r="A193" s="189" t="s">
        <v>108</v>
      </c>
      <c r="B193" s="1601" t="s">
        <v>4584</v>
      </c>
      <c r="C193" s="1601"/>
      <c r="D193" s="1601"/>
      <c r="E193" s="1601"/>
      <c r="F193" s="1601"/>
      <c r="G193" s="1601"/>
      <c r="H193" s="1601"/>
      <c r="I193" s="2011"/>
    </row>
    <row r="194" spans="1:9" x14ac:dyDescent="0.25">
      <c r="A194" s="190" t="s">
        <v>110</v>
      </c>
      <c r="B194" s="1601" t="s">
        <v>3170</v>
      </c>
      <c r="C194" s="1601"/>
      <c r="D194" s="1601"/>
      <c r="E194" s="1601"/>
      <c r="F194" s="1601"/>
      <c r="G194" s="1601"/>
      <c r="H194" s="1601"/>
      <c r="I194" s="2011"/>
    </row>
    <row r="195" spans="1:9" ht="25.5" x14ac:dyDescent="0.25">
      <c r="A195" s="79" t="s">
        <v>112</v>
      </c>
      <c r="B195" s="1165" t="s">
        <v>113</v>
      </c>
      <c r="C195" s="1165" t="s">
        <v>114</v>
      </c>
      <c r="D195" s="1165" t="s">
        <v>115</v>
      </c>
      <c r="E195" s="1165" t="s">
        <v>116</v>
      </c>
      <c r="F195" s="1165" t="s">
        <v>117</v>
      </c>
      <c r="G195" s="1165" t="s">
        <v>118</v>
      </c>
      <c r="H195" s="1165" t="s">
        <v>119</v>
      </c>
      <c r="I195" s="97" t="s">
        <v>120</v>
      </c>
    </row>
    <row r="196" spans="1:9" x14ac:dyDescent="0.25">
      <c r="A196" s="2762" t="s">
        <v>3163</v>
      </c>
      <c r="B196" s="1106">
        <v>1</v>
      </c>
      <c r="C196" s="1116" t="s">
        <v>572</v>
      </c>
      <c r="D196" s="1116" t="s">
        <v>572</v>
      </c>
      <c r="E196" s="1116" t="s">
        <v>572</v>
      </c>
      <c r="F196" s="1116" t="s">
        <v>572</v>
      </c>
      <c r="G196" s="1116" t="s">
        <v>572</v>
      </c>
      <c r="H196" s="1116" t="s">
        <v>411</v>
      </c>
      <c r="I196" s="1117" t="s">
        <v>572</v>
      </c>
    </row>
    <row r="197" spans="1:9" ht="15" customHeight="1" x14ac:dyDescent="0.25">
      <c r="A197" s="2763"/>
      <c r="B197" s="1106">
        <v>2</v>
      </c>
      <c r="C197" s="1116" t="s">
        <v>572</v>
      </c>
      <c r="D197" s="1116" t="s">
        <v>572</v>
      </c>
      <c r="E197" s="1116" t="s">
        <v>572</v>
      </c>
      <c r="F197" s="1116" t="s">
        <v>572</v>
      </c>
      <c r="G197" s="1116" t="s">
        <v>572</v>
      </c>
      <c r="H197" s="840">
        <v>0</v>
      </c>
      <c r="I197" s="1117" t="s">
        <v>572</v>
      </c>
    </row>
    <row r="198" spans="1:9" ht="38.25" x14ac:dyDescent="0.25">
      <c r="A198" s="2763"/>
      <c r="B198" s="1106">
        <v>3</v>
      </c>
      <c r="C198" s="1116" t="s">
        <v>4585</v>
      </c>
      <c r="D198" s="1116" t="s">
        <v>3171</v>
      </c>
      <c r="E198" s="1116" t="s">
        <v>3172</v>
      </c>
      <c r="F198" s="1116" t="s">
        <v>3173</v>
      </c>
      <c r="G198" s="1116" t="s">
        <v>4586</v>
      </c>
      <c r="H198" s="840" t="s">
        <v>3169</v>
      </c>
      <c r="I198" s="1117" t="s">
        <v>3174</v>
      </c>
    </row>
    <row r="199" spans="1:9" ht="15.75" customHeight="1" thickBot="1" x14ac:dyDescent="0.3">
      <c r="A199" s="2764"/>
      <c r="B199" s="1110">
        <v>4</v>
      </c>
      <c r="C199" s="1110" t="s">
        <v>572</v>
      </c>
      <c r="D199" s="1110" t="s">
        <v>572</v>
      </c>
      <c r="E199" s="1110" t="s">
        <v>572</v>
      </c>
      <c r="F199" s="1110" t="s">
        <v>572</v>
      </c>
      <c r="G199" s="1110" t="s">
        <v>572</v>
      </c>
      <c r="H199" s="1110">
        <v>0</v>
      </c>
      <c r="I199" s="1113" t="s">
        <v>572</v>
      </c>
    </row>
    <row r="200" spans="1:9" ht="13.5" thickBot="1" x14ac:dyDescent="0.3">
      <c r="A200" s="2045"/>
      <c r="B200" s="2045"/>
      <c r="C200" s="2045"/>
      <c r="D200" s="2045"/>
      <c r="E200" s="2045"/>
      <c r="F200" s="2045"/>
      <c r="G200" s="2045"/>
      <c r="H200" s="2045"/>
      <c r="I200" s="2045"/>
    </row>
    <row r="201" spans="1:9" x14ac:dyDescent="0.25">
      <c r="A201" s="186" t="s">
        <v>345</v>
      </c>
      <c r="B201" s="2377" t="s">
        <v>3112</v>
      </c>
      <c r="C201" s="2759"/>
      <c r="D201" s="2759"/>
      <c r="E201" s="2759"/>
      <c r="F201" s="2759"/>
      <c r="G201" s="2759"/>
      <c r="H201" s="2759"/>
      <c r="I201" s="2760"/>
    </row>
    <row r="202" spans="1:9" x14ac:dyDescent="0.25">
      <c r="A202" s="188" t="s">
        <v>88</v>
      </c>
      <c r="B202" s="1601" t="s">
        <v>3113</v>
      </c>
      <c r="C202" s="1613"/>
      <c r="D202" s="1613"/>
      <c r="E202" s="1613"/>
      <c r="F202" s="1613"/>
      <c r="G202" s="1613"/>
      <c r="H202" s="1613"/>
      <c r="I202" s="2761"/>
    </row>
    <row r="203" spans="1:9" x14ac:dyDescent="0.25">
      <c r="A203" s="188" t="s">
        <v>90</v>
      </c>
      <c r="B203" s="1601" t="s">
        <v>3114</v>
      </c>
      <c r="C203" s="1613"/>
      <c r="D203" s="1613"/>
      <c r="E203" s="1613"/>
      <c r="F203" s="1613"/>
      <c r="G203" s="1613"/>
      <c r="H203" s="1613"/>
      <c r="I203" s="2761"/>
    </row>
    <row r="204" spans="1:9" x14ac:dyDescent="0.25">
      <c r="A204" s="74" t="s">
        <v>92</v>
      </c>
      <c r="B204" s="2784" t="s">
        <v>3175</v>
      </c>
      <c r="C204" s="1613"/>
      <c r="D204" s="1613"/>
      <c r="E204" s="1613"/>
      <c r="F204" s="1613"/>
      <c r="G204" s="1613"/>
      <c r="H204" s="1613"/>
      <c r="I204" s="2761"/>
    </row>
    <row r="205" spans="1:9" x14ac:dyDescent="0.25">
      <c r="A205" s="188" t="s">
        <v>94</v>
      </c>
      <c r="B205" s="1601" t="s">
        <v>3176</v>
      </c>
      <c r="C205" s="1613"/>
      <c r="D205" s="1613"/>
      <c r="E205" s="1613"/>
      <c r="F205" s="1613"/>
      <c r="G205" s="1613"/>
      <c r="H205" s="1613"/>
      <c r="I205" s="2761"/>
    </row>
    <row r="206" spans="1:9" x14ac:dyDescent="0.25">
      <c r="A206" s="188" t="s">
        <v>96</v>
      </c>
      <c r="B206" s="2012" t="s">
        <v>435</v>
      </c>
      <c r="C206" s="2013"/>
      <c r="D206" s="2013"/>
      <c r="E206" s="2013"/>
      <c r="F206" s="2013"/>
      <c r="G206" s="2013"/>
      <c r="H206" s="2013"/>
      <c r="I206" s="2014"/>
    </row>
    <row r="207" spans="1:9" x14ac:dyDescent="0.25">
      <c r="A207" s="188" t="s">
        <v>98</v>
      </c>
      <c r="B207" s="1601" t="s">
        <v>4450</v>
      </c>
      <c r="C207" s="1613"/>
      <c r="D207" s="1613"/>
      <c r="E207" s="1613"/>
      <c r="F207" s="1613"/>
      <c r="G207" s="1613"/>
      <c r="H207" s="1613"/>
      <c r="I207" s="2761"/>
    </row>
    <row r="208" spans="1:9" x14ac:dyDescent="0.25">
      <c r="A208" s="188" t="s">
        <v>100</v>
      </c>
      <c r="B208" s="2784" t="s">
        <v>4587</v>
      </c>
      <c r="C208" s="1613"/>
      <c r="D208" s="1613"/>
      <c r="E208" s="1613"/>
      <c r="F208" s="1613"/>
      <c r="G208" s="1613"/>
      <c r="H208" s="1613"/>
      <c r="I208" s="2761"/>
    </row>
    <row r="209" spans="1:9" x14ac:dyDescent="0.25">
      <c r="A209" s="74" t="s">
        <v>101</v>
      </c>
      <c r="B209" s="1601" t="s">
        <v>4588</v>
      </c>
      <c r="C209" s="1613"/>
      <c r="D209" s="1613"/>
      <c r="E209" s="1613"/>
      <c r="F209" s="1613"/>
      <c r="G209" s="1613"/>
      <c r="H209" s="1613"/>
      <c r="I209" s="2761"/>
    </row>
    <row r="210" spans="1:9" x14ac:dyDescent="0.25">
      <c r="A210" s="74" t="s">
        <v>103</v>
      </c>
      <c r="B210" s="1601" t="s">
        <v>4589</v>
      </c>
      <c r="C210" s="1613"/>
      <c r="D210" s="1613"/>
      <c r="E210" s="1613"/>
      <c r="F210" s="1613"/>
      <c r="G210" s="1613"/>
      <c r="H210" s="1613"/>
      <c r="I210" s="2761"/>
    </row>
    <row r="211" spans="1:9" x14ac:dyDescent="0.25">
      <c r="A211" s="188" t="s">
        <v>105</v>
      </c>
      <c r="B211" s="1601" t="s">
        <v>3177</v>
      </c>
      <c r="C211" s="1613"/>
      <c r="D211" s="1613"/>
      <c r="E211" s="1613"/>
      <c r="F211" s="1613"/>
      <c r="G211" s="1613"/>
      <c r="H211" s="1613"/>
      <c r="I211" s="2761"/>
    </row>
    <row r="212" spans="1:9" x14ac:dyDescent="0.25">
      <c r="A212" s="74" t="s">
        <v>107</v>
      </c>
      <c r="B212" s="2804">
        <v>110000</v>
      </c>
      <c r="C212" s="2805"/>
      <c r="D212" s="2805"/>
      <c r="E212" s="2805"/>
      <c r="F212" s="2805"/>
      <c r="G212" s="2805"/>
      <c r="H212" s="2805"/>
      <c r="I212" s="2806"/>
    </row>
    <row r="213" spans="1:9" x14ac:dyDescent="0.25">
      <c r="A213" s="189" t="s">
        <v>108</v>
      </c>
      <c r="B213" s="1601" t="s">
        <v>4590</v>
      </c>
      <c r="C213" s="1613"/>
      <c r="D213" s="1613"/>
      <c r="E213" s="1613"/>
      <c r="F213" s="1613"/>
      <c r="G213" s="1613"/>
      <c r="H213" s="1613"/>
      <c r="I213" s="2761"/>
    </row>
    <row r="214" spans="1:9" x14ac:dyDescent="0.25">
      <c r="A214" s="190" t="s">
        <v>110</v>
      </c>
      <c r="B214" s="1601" t="s">
        <v>3178</v>
      </c>
      <c r="C214" s="1613"/>
      <c r="D214" s="1613"/>
      <c r="E214" s="1613"/>
      <c r="F214" s="1613"/>
      <c r="G214" s="1613"/>
      <c r="H214" s="1613"/>
      <c r="I214" s="2761"/>
    </row>
    <row r="215" spans="1:9" ht="25.5" x14ac:dyDescent="0.25">
      <c r="A215" s="79" t="s">
        <v>112</v>
      </c>
      <c r="B215" s="1165" t="s">
        <v>113</v>
      </c>
      <c r="C215" s="1165" t="s">
        <v>114</v>
      </c>
      <c r="D215" s="1165" t="s">
        <v>115</v>
      </c>
      <c r="E215" s="1165" t="s">
        <v>116</v>
      </c>
      <c r="F215" s="1165" t="s">
        <v>117</v>
      </c>
      <c r="G215" s="1165" t="s">
        <v>118</v>
      </c>
      <c r="H215" s="1165" t="s">
        <v>119</v>
      </c>
      <c r="I215" s="97" t="s">
        <v>120</v>
      </c>
    </row>
    <row r="216" spans="1:9" x14ac:dyDescent="0.25">
      <c r="A216" s="2762" t="s">
        <v>3179</v>
      </c>
      <c r="B216" s="1106">
        <v>1</v>
      </c>
      <c r="C216" s="1126" t="s">
        <v>572</v>
      </c>
      <c r="D216" s="1116" t="s">
        <v>2099</v>
      </c>
      <c r="E216" s="1116" t="s">
        <v>2099</v>
      </c>
      <c r="F216" s="1116" t="s">
        <v>2099</v>
      </c>
      <c r="G216" s="1116" t="s">
        <v>2099</v>
      </c>
      <c r="H216" s="843">
        <v>0</v>
      </c>
      <c r="I216" s="1117" t="s">
        <v>2099</v>
      </c>
    </row>
    <row r="217" spans="1:9" ht="63.75" x14ac:dyDescent="0.25">
      <c r="A217" s="2763"/>
      <c r="B217" s="1106">
        <v>2</v>
      </c>
      <c r="C217" s="1126" t="s">
        <v>4591</v>
      </c>
      <c r="D217" s="1126" t="s">
        <v>3180</v>
      </c>
      <c r="E217" s="1116" t="s">
        <v>3181</v>
      </c>
      <c r="F217" s="1116" t="s">
        <v>3182</v>
      </c>
      <c r="G217" s="1116" t="s">
        <v>3642</v>
      </c>
      <c r="H217" s="846">
        <v>0</v>
      </c>
      <c r="I217" s="1117" t="s">
        <v>4596</v>
      </c>
    </row>
    <row r="218" spans="1:9" ht="63.75" x14ac:dyDescent="0.25">
      <c r="A218" s="2763"/>
      <c r="B218" s="1106">
        <v>3</v>
      </c>
      <c r="C218" s="1116" t="s">
        <v>4592</v>
      </c>
      <c r="D218" s="1126" t="s">
        <v>3180</v>
      </c>
      <c r="E218" s="1116" t="s">
        <v>3183</v>
      </c>
      <c r="F218" s="1116" t="s">
        <v>4594</v>
      </c>
      <c r="G218" s="1116" t="s">
        <v>3642</v>
      </c>
      <c r="H218" s="843">
        <v>110000</v>
      </c>
      <c r="I218" s="1128" t="s">
        <v>3184</v>
      </c>
    </row>
    <row r="219" spans="1:9" ht="47.25" customHeight="1" thickBot="1" x14ac:dyDescent="0.3">
      <c r="A219" s="2764"/>
      <c r="B219" s="1110">
        <v>4</v>
      </c>
      <c r="C219" s="1139" t="s">
        <v>4593</v>
      </c>
      <c r="D219" s="1139" t="s">
        <v>3180</v>
      </c>
      <c r="E219" s="1139" t="s">
        <v>3185</v>
      </c>
      <c r="F219" s="1139" t="s">
        <v>4595</v>
      </c>
      <c r="G219" s="1116" t="s">
        <v>3642</v>
      </c>
      <c r="H219" s="346">
        <v>0</v>
      </c>
      <c r="I219" s="1136" t="s">
        <v>4597</v>
      </c>
    </row>
  </sheetData>
  <mergeCells count="174">
    <mergeCell ref="B213:I213"/>
    <mergeCell ref="B214:I214"/>
    <mergeCell ref="A216:A219"/>
    <mergeCell ref="B207:I207"/>
    <mergeCell ref="B208:I208"/>
    <mergeCell ref="B209:I209"/>
    <mergeCell ref="B210:I210"/>
    <mergeCell ref="B211:I211"/>
    <mergeCell ref="B212:I212"/>
    <mergeCell ref="B201:I201"/>
    <mergeCell ref="B202:I202"/>
    <mergeCell ref="B203:I203"/>
    <mergeCell ref="B204:I204"/>
    <mergeCell ref="B205:I205"/>
    <mergeCell ref="B206:I206"/>
    <mergeCell ref="B190:I190"/>
    <mergeCell ref="B191:I191"/>
    <mergeCell ref="B192:I192"/>
    <mergeCell ref="B193:I193"/>
    <mergeCell ref="B194:I194"/>
    <mergeCell ref="A200:I200"/>
    <mergeCell ref="A196:A199"/>
    <mergeCell ref="A176:A179"/>
    <mergeCell ref="B181:I181"/>
    <mergeCell ref="B182:I182"/>
    <mergeCell ref="B189:I189"/>
    <mergeCell ref="B166:I166"/>
    <mergeCell ref="B167:I167"/>
    <mergeCell ref="B168:I168"/>
    <mergeCell ref="B169:I169"/>
    <mergeCell ref="B170:I170"/>
    <mergeCell ref="B171:I171"/>
    <mergeCell ref="B183:I183"/>
    <mergeCell ref="B184:I184"/>
    <mergeCell ref="B185:I185"/>
    <mergeCell ref="B186:I186"/>
    <mergeCell ref="B187:I187"/>
    <mergeCell ref="B188:I188"/>
    <mergeCell ref="B172:I172"/>
    <mergeCell ref="B173:I173"/>
    <mergeCell ref="B174:I174"/>
    <mergeCell ref="A156:A159"/>
    <mergeCell ref="B161:I161"/>
    <mergeCell ref="B162:I162"/>
    <mergeCell ref="B163:I163"/>
    <mergeCell ref="B164:I164"/>
    <mergeCell ref="B165:I165"/>
    <mergeCell ref="A160:I160"/>
    <mergeCell ref="B149:I149"/>
    <mergeCell ref="B150:I150"/>
    <mergeCell ref="B151:I151"/>
    <mergeCell ref="B152:I152"/>
    <mergeCell ref="B153:I153"/>
    <mergeCell ref="B154:I154"/>
    <mergeCell ref="B143:I143"/>
    <mergeCell ref="B144:I144"/>
    <mergeCell ref="B145:I145"/>
    <mergeCell ref="B146:I146"/>
    <mergeCell ref="B147:I147"/>
    <mergeCell ref="B148:I148"/>
    <mergeCell ref="B132:I132"/>
    <mergeCell ref="B133:I133"/>
    <mergeCell ref="B134:I134"/>
    <mergeCell ref="A136:A139"/>
    <mergeCell ref="B141:I141"/>
    <mergeCell ref="B142:I142"/>
    <mergeCell ref="B126:G126"/>
    <mergeCell ref="B127:I127"/>
    <mergeCell ref="B128:I128"/>
    <mergeCell ref="B129:I129"/>
    <mergeCell ref="B130:I130"/>
    <mergeCell ref="B131:I131"/>
    <mergeCell ref="A140:I140"/>
    <mergeCell ref="B113:I113"/>
    <mergeCell ref="B114:I114"/>
    <mergeCell ref="A116:A119"/>
    <mergeCell ref="B123:I123"/>
    <mergeCell ref="B124:I124"/>
    <mergeCell ref="B125:I125"/>
    <mergeCell ref="B107:I107"/>
    <mergeCell ref="B108:I108"/>
    <mergeCell ref="B109:I109"/>
    <mergeCell ref="B110:I110"/>
    <mergeCell ref="B111:I111"/>
    <mergeCell ref="B112:I112"/>
    <mergeCell ref="A120:I120"/>
    <mergeCell ref="B121:I121"/>
    <mergeCell ref="B122:I122"/>
    <mergeCell ref="B101:I101"/>
    <mergeCell ref="B102:I102"/>
    <mergeCell ref="B103:I103"/>
    <mergeCell ref="B104:I104"/>
    <mergeCell ref="B105:I105"/>
    <mergeCell ref="B106:I106"/>
    <mergeCell ref="B91:I91"/>
    <mergeCell ref="B92:I92"/>
    <mergeCell ref="B93:I93"/>
    <mergeCell ref="B94:I94"/>
    <mergeCell ref="A100:I100"/>
    <mergeCell ref="A96:A99"/>
    <mergeCell ref="B85:I85"/>
    <mergeCell ref="B86:I86"/>
    <mergeCell ref="B87:I87"/>
    <mergeCell ref="B88:I88"/>
    <mergeCell ref="B89:I89"/>
    <mergeCell ref="B90:I90"/>
    <mergeCell ref="B74:I74"/>
    <mergeCell ref="A76:A79"/>
    <mergeCell ref="B81:I81"/>
    <mergeCell ref="B82:I82"/>
    <mergeCell ref="B83:I83"/>
    <mergeCell ref="B84:I84"/>
    <mergeCell ref="B68:I68"/>
    <mergeCell ref="B69:I69"/>
    <mergeCell ref="B70:I70"/>
    <mergeCell ref="B71:I71"/>
    <mergeCell ref="B72:I72"/>
    <mergeCell ref="B73:I73"/>
    <mergeCell ref="A80:I80"/>
    <mergeCell ref="B62:I62"/>
    <mergeCell ref="B63:I63"/>
    <mergeCell ref="B64:I64"/>
    <mergeCell ref="B65:I65"/>
    <mergeCell ref="B66:I66"/>
    <mergeCell ref="B67:I67"/>
    <mergeCell ref="B51:I51"/>
    <mergeCell ref="B52:I52"/>
    <mergeCell ref="B53:I53"/>
    <mergeCell ref="B54:I54"/>
    <mergeCell ref="A60:I60"/>
    <mergeCell ref="A56:A59"/>
    <mergeCell ref="B61:I61"/>
    <mergeCell ref="B45:I45"/>
    <mergeCell ref="B46:I46"/>
    <mergeCell ref="B47:I47"/>
    <mergeCell ref="B48:I48"/>
    <mergeCell ref="B49:I49"/>
    <mergeCell ref="B50:I50"/>
    <mergeCell ref="B29:I29"/>
    <mergeCell ref="A20:I20"/>
    <mergeCell ref="B23:I23"/>
    <mergeCell ref="B24:I24"/>
    <mergeCell ref="B25:I25"/>
    <mergeCell ref="B26:I26"/>
    <mergeCell ref="B27:I27"/>
    <mergeCell ref="B28:I28"/>
    <mergeCell ref="B21:I21"/>
    <mergeCell ref="B22:I22"/>
    <mergeCell ref="A36:A39"/>
    <mergeCell ref="B41:I41"/>
    <mergeCell ref="B42:I42"/>
    <mergeCell ref="B43:I43"/>
    <mergeCell ref="B44:I44"/>
    <mergeCell ref="A40:I40"/>
    <mergeCell ref="B30:I30"/>
    <mergeCell ref="B31:I31"/>
    <mergeCell ref="B32:I32"/>
    <mergeCell ref="B33:I33"/>
    <mergeCell ref="B34:I34"/>
    <mergeCell ref="B1:I1"/>
    <mergeCell ref="B2:I2"/>
    <mergeCell ref="B3:I3"/>
    <mergeCell ref="B4:I4"/>
    <mergeCell ref="B5:I5"/>
    <mergeCell ref="B6:I6"/>
    <mergeCell ref="B13:I13"/>
    <mergeCell ref="B14:I14"/>
    <mergeCell ref="A16:A19"/>
    <mergeCell ref="B7:I7"/>
    <mergeCell ref="B8:I8"/>
    <mergeCell ref="B9:I9"/>
    <mergeCell ref="B10:I10"/>
    <mergeCell ref="B11:I11"/>
    <mergeCell ref="B12:I12"/>
  </mergeCells>
  <pageMargins left="0.7" right="0.7" top="0.75" bottom="0.75" header="0.3" footer="0.3"/>
  <pageSetup paperSize="8" scale="53"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2"/>
  <sheetViews>
    <sheetView view="pageBreakPreview" zoomScale="60" zoomScaleNormal="110" workbookViewId="0">
      <selection activeCell="A8" sqref="A8"/>
    </sheetView>
  </sheetViews>
  <sheetFormatPr defaultColWidth="9.140625" defaultRowHeight="12.75" x14ac:dyDescent="0.25"/>
  <cols>
    <col min="1" max="1" width="25.85546875" style="56" customWidth="1"/>
    <col min="2" max="2" width="18.7109375" style="56" customWidth="1"/>
    <col min="3" max="3" width="18" style="56" customWidth="1"/>
    <col min="4" max="4" width="24.28515625" style="56" customWidth="1"/>
    <col min="5" max="5" width="20.85546875" style="56" customWidth="1"/>
    <col min="6" max="6" width="20.140625" style="56" customWidth="1"/>
    <col min="7" max="7" width="30.28515625" style="56" customWidth="1"/>
    <col min="8" max="8" width="21.140625" style="56" customWidth="1"/>
    <col min="9" max="9" width="42" style="56" customWidth="1"/>
    <col min="10" max="16384" width="9.140625" style="56"/>
  </cols>
  <sheetData>
    <row r="1" spans="1:9" ht="15" customHeight="1" x14ac:dyDescent="0.25">
      <c r="A1" s="2110" t="s">
        <v>3331</v>
      </c>
      <c r="B1" s="2111"/>
      <c r="C1" s="2111"/>
      <c r="D1" s="2111"/>
      <c r="E1" s="2111"/>
      <c r="F1" s="2111"/>
      <c r="G1" s="2111"/>
      <c r="H1" s="2111"/>
      <c r="I1" s="2112"/>
    </row>
    <row r="2" spans="1:9" x14ac:dyDescent="0.25">
      <c r="A2" s="73" t="s">
        <v>345</v>
      </c>
      <c r="B2" s="2006" t="s">
        <v>3332</v>
      </c>
      <c r="C2" s="2006"/>
      <c r="D2" s="2006"/>
      <c r="E2" s="2006"/>
      <c r="F2" s="2006"/>
      <c r="G2" s="2006"/>
      <c r="H2" s="2006"/>
      <c r="I2" s="2007"/>
    </row>
    <row r="3" spans="1:9" x14ac:dyDescent="0.25">
      <c r="A3" s="73" t="s">
        <v>88</v>
      </c>
      <c r="B3" s="2006" t="s">
        <v>2351</v>
      </c>
      <c r="C3" s="2006"/>
      <c r="D3" s="2006"/>
      <c r="E3" s="2006"/>
      <c r="F3" s="2006"/>
      <c r="G3" s="2006"/>
      <c r="H3" s="2006"/>
      <c r="I3" s="2007"/>
    </row>
    <row r="4" spans="1:9" x14ac:dyDescent="0.25">
      <c r="A4" s="73" t="s">
        <v>90</v>
      </c>
      <c r="B4" s="2006" t="s">
        <v>2352</v>
      </c>
      <c r="C4" s="2006"/>
      <c r="D4" s="2006"/>
      <c r="E4" s="2006"/>
      <c r="F4" s="2006"/>
      <c r="G4" s="2006"/>
      <c r="H4" s="2006"/>
      <c r="I4" s="2007"/>
    </row>
    <row r="5" spans="1:9" x14ac:dyDescent="0.25">
      <c r="A5" s="74" t="s">
        <v>92</v>
      </c>
      <c r="B5" s="2006" t="s">
        <v>3333</v>
      </c>
      <c r="C5" s="2006"/>
      <c r="D5" s="2006"/>
      <c r="E5" s="2006"/>
      <c r="F5" s="2006"/>
      <c r="G5" s="2006"/>
      <c r="H5" s="2006"/>
      <c r="I5" s="2007"/>
    </row>
    <row r="6" spans="1:9" x14ac:dyDescent="0.25">
      <c r="A6" s="73" t="s">
        <v>94</v>
      </c>
      <c r="B6" s="2006" t="s">
        <v>3334</v>
      </c>
      <c r="C6" s="2006"/>
      <c r="D6" s="2006"/>
      <c r="E6" s="2006"/>
      <c r="F6" s="2006"/>
      <c r="G6" s="2006"/>
      <c r="H6" s="2006"/>
      <c r="I6" s="2007"/>
    </row>
    <row r="7" spans="1:9" x14ac:dyDescent="0.25">
      <c r="A7" s="73" t="s">
        <v>96</v>
      </c>
      <c r="B7" s="1965" t="s">
        <v>435</v>
      </c>
      <c r="C7" s="1966"/>
      <c r="D7" s="1966"/>
      <c r="E7" s="1966"/>
      <c r="F7" s="1966"/>
      <c r="G7" s="1966"/>
      <c r="H7" s="1966"/>
      <c r="I7" s="1967"/>
    </row>
    <row r="8" spans="1:9" x14ac:dyDescent="0.25">
      <c r="A8" s="73" t="s">
        <v>98</v>
      </c>
      <c r="B8" s="2006" t="s">
        <v>3335</v>
      </c>
      <c r="C8" s="2006"/>
      <c r="D8" s="2006"/>
      <c r="E8" s="2006"/>
      <c r="F8" s="2006"/>
      <c r="G8" s="2006"/>
      <c r="H8" s="2006"/>
      <c r="I8" s="2007"/>
    </row>
    <row r="9" spans="1:9" x14ac:dyDescent="0.25">
      <c r="A9" s="73" t="s">
        <v>100</v>
      </c>
      <c r="B9" s="2006">
        <v>0</v>
      </c>
      <c r="C9" s="2006"/>
      <c r="D9" s="2006"/>
      <c r="E9" s="2006"/>
      <c r="F9" s="2006"/>
      <c r="G9" s="2006"/>
      <c r="H9" s="2006"/>
      <c r="I9" s="2007"/>
    </row>
    <row r="10" spans="1:9" x14ac:dyDescent="0.25">
      <c r="A10" s="74" t="s">
        <v>101</v>
      </c>
      <c r="B10" s="2006" t="s">
        <v>3336</v>
      </c>
      <c r="C10" s="2006"/>
      <c r="D10" s="2006"/>
      <c r="E10" s="2006"/>
      <c r="F10" s="2006"/>
      <c r="G10" s="2006"/>
      <c r="H10" s="2006"/>
      <c r="I10" s="2007"/>
    </row>
    <row r="11" spans="1:9" x14ac:dyDescent="0.25">
      <c r="A11" s="74" t="s">
        <v>103</v>
      </c>
      <c r="B11" s="2006" t="s">
        <v>3337</v>
      </c>
      <c r="C11" s="2006"/>
      <c r="D11" s="2006"/>
      <c r="E11" s="2006"/>
      <c r="F11" s="2006"/>
      <c r="G11" s="2006"/>
      <c r="H11" s="2006"/>
      <c r="I11" s="2007"/>
    </row>
    <row r="12" spans="1:9" x14ac:dyDescent="0.25">
      <c r="A12" s="73" t="s">
        <v>105</v>
      </c>
      <c r="B12" s="2006" t="s">
        <v>3338</v>
      </c>
      <c r="C12" s="2006"/>
      <c r="D12" s="2006"/>
      <c r="E12" s="2006"/>
      <c r="F12" s="2006"/>
      <c r="G12" s="2006"/>
      <c r="H12" s="2006"/>
      <c r="I12" s="2007"/>
    </row>
    <row r="13" spans="1:9" x14ac:dyDescent="0.25">
      <c r="A13" s="74" t="s">
        <v>107</v>
      </c>
      <c r="B13" s="2006" t="s">
        <v>3339</v>
      </c>
      <c r="C13" s="2006"/>
      <c r="D13" s="2006"/>
      <c r="E13" s="2006"/>
      <c r="F13" s="2006"/>
      <c r="G13" s="2006"/>
      <c r="H13" s="2006"/>
      <c r="I13" s="2007"/>
    </row>
    <row r="14" spans="1:9" x14ac:dyDescent="0.25">
      <c r="A14" s="77" t="s">
        <v>108</v>
      </c>
      <c r="B14" s="2006" t="s">
        <v>3340</v>
      </c>
      <c r="C14" s="2006"/>
      <c r="D14" s="2006"/>
      <c r="E14" s="2006"/>
      <c r="F14" s="2006"/>
      <c r="G14" s="2006"/>
      <c r="H14" s="2006"/>
      <c r="I14" s="2007"/>
    </row>
    <row r="15" spans="1:9" x14ac:dyDescent="0.25">
      <c r="A15" s="78" t="s">
        <v>110</v>
      </c>
      <c r="B15" s="2006" t="s">
        <v>3341</v>
      </c>
      <c r="C15" s="2006"/>
      <c r="D15" s="2006"/>
      <c r="E15" s="2006"/>
      <c r="F15" s="2006"/>
      <c r="G15" s="2006"/>
      <c r="H15" s="2006"/>
      <c r="I15" s="2007"/>
    </row>
    <row r="16" spans="1:9" ht="32.25" customHeight="1" x14ac:dyDescent="0.25">
      <c r="A16" s="79" t="s">
        <v>112</v>
      </c>
      <c r="B16" s="80" t="s">
        <v>113</v>
      </c>
      <c r="C16" s="80" t="s">
        <v>114</v>
      </c>
      <c r="D16" s="80" t="s">
        <v>115</v>
      </c>
      <c r="E16" s="90" t="s">
        <v>116</v>
      </c>
      <c r="F16" s="80" t="s">
        <v>117</v>
      </c>
      <c r="G16" s="90" t="s">
        <v>118</v>
      </c>
      <c r="H16" s="90" t="s">
        <v>119</v>
      </c>
      <c r="I16" s="97" t="s">
        <v>120</v>
      </c>
    </row>
    <row r="17" spans="1:9" ht="58.15" customHeight="1" x14ac:dyDescent="0.25">
      <c r="A17" s="2100" t="s">
        <v>3342</v>
      </c>
      <c r="B17" s="93">
        <v>1</v>
      </c>
      <c r="C17" s="99" t="s">
        <v>3343</v>
      </c>
      <c r="D17" s="885" t="s">
        <v>3344</v>
      </c>
      <c r="E17" s="886" t="s">
        <v>3345</v>
      </c>
      <c r="F17" s="886" t="s">
        <v>3346</v>
      </c>
      <c r="G17" s="354" t="s">
        <v>3347</v>
      </c>
      <c r="H17" s="887">
        <v>0</v>
      </c>
      <c r="I17" s="298" t="s">
        <v>3348</v>
      </c>
    </row>
    <row r="18" spans="1:9" ht="70.5" customHeight="1" x14ac:dyDescent="0.25">
      <c r="A18" s="2807"/>
      <c r="B18" s="93">
        <v>2</v>
      </c>
      <c r="C18" s="99" t="s">
        <v>3349</v>
      </c>
      <c r="D18" s="885" t="s">
        <v>3350</v>
      </c>
      <c r="E18" s="885" t="s">
        <v>3351</v>
      </c>
      <c r="F18" s="886" t="s">
        <v>3352</v>
      </c>
      <c r="G18" s="354" t="s">
        <v>3353</v>
      </c>
      <c r="H18" s="888" t="s">
        <v>3354</v>
      </c>
      <c r="I18" s="298" t="s">
        <v>3355</v>
      </c>
    </row>
    <row r="19" spans="1:9" ht="44.45" customHeight="1" x14ac:dyDescent="0.25">
      <c r="A19" s="2807"/>
      <c r="B19" s="93">
        <v>3</v>
      </c>
      <c r="C19" s="99" t="s">
        <v>3356</v>
      </c>
      <c r="D19" s="885" t="s">
        <v>3350</v>
      </c>
      <c r="E19" s="885" t="s">
        <v>3357</v>
      </c>
      <c r="F19" s="886" t="s">
        <v>3358</v>
      </c>
      <c r="G19" s="354" t="s">
        <v>3353</v>
      </c>
      <c r="H19" s="888" t="s">
        <v>3359</v>
      </c>
      <c r="I19" s="298" t="s">
        <v>3355</v>
      </c>
    </row>
    <row r="20" spans="1:9" ht="52.15" customHeight="1" thickBot="1" x14ac:dyDescent="0.3">
      <c r="A20" s="2808"/>
      <c r="B20" s="307">
        <v>4</v>
      </c>
      <c r="C20" s="99" t="s">
        <v>3360</v>
      </c>
      <c r="D20" s="885" t="s">
        <v>3350</v>
      </c>
      <c r="E20" s="885" t="s">
        <v>3357</v>
      </c>
      <c r="F20" s="886" t="s">
        <v>2889</v>
      </c>
      <c r="G20" s="354" t="s">
        <v>3353</v>
      </c>
      <c r="H20" s="888" t="s">
        <v>3354</v>
      </c>
      <c r="I20" s="298" t="s">
        <v>3361</v>
      </c>
    </row>
    <row r="21" spans="1:9" s="2073" customFormat="1" ht="13.5" thickBot="1" x14ac:dyDescent="0.3"/>
    <row r="22" spans="1:9" ht="15" customHeight="1" x14ac:dyDescent="0.25">
      <c r="A22" s="94" t="s">
        <v>345</v>
      </c>
      <c r="B22" s="2009" t="s">
        <v>3332</v>
      </c>
      <c r="C22" s="2009"/>
      <c r="D22" s="2009"/>
      <c r="E22" s="2009"/>
      <c r="F22" s="2009"/>
      <c r="G22" s="2009"/>
      <c r="H22" s="2009"/>
      <c r="I22" s="2010"/>
    </row>
    <row r="23" spans="1:9" x14ac:dyDescent="0.25">
      <c r="A23" s="73" t="s">
        <v>88</v>
      </c>
      <c r="B23" s="2051" t="s">
        <v>2351</v>
      </c>
      <c r="C23" s="2051"/>
      <c r="D23" s="2051"/>
      <c r="E23" s="2051"/>
      <c r="F23" s="2051"/>
      <c r="G23" s="2051"/>
      <c r="H23" s="2051"/>
      <c r="I23" s="2812"/>
    </row>
    <row r="24" spans="1:9" ht="13.5" customHeight="1" x14ac:dyDescent="0.25">
      <c r="A24" s="73" t="s">
        <v>90</v>
      </c>
      <c r="B24" s="1601" t="s">
        <v>3362</v>
      </c>
      <c r="C24" s="1601"/>
      <c r="D24" s="1601"/>
      <c r="E24" s="1601"/>
      <c r="F24" s="1601"/>
      <c r="G24" s="1601"/>
      <c r="H24" s="1601"/>
      <c r="I24" s="2011"/>
    </row>
    <row r="25" spans="1:9" x14ac:dyDescent="0.25">
      <c r="A25" s="74" t="s">
        <v>92</v>
      </c>
      <c r="B25" s="2006" t="s">
        <v>3363</v>
      </c>
      <c r="C25" s="2027"/>
      <c r="D25" s="2027"/>
      <c r="E25" s="2027"/>
      <c r="F25" s="2027"/>
      <c r="G25" s="2027"/>
      <c r="H25" s="2027"/>
      <c r="I25" s="2028"/>
    </row>
    <row r="26" spans="1:9" x14ac:dyDescent="0.25">
      <c r="A26" s="73" t="s">
        <v>94</v>
      </c>
      <c r="B26" s="2006" t="s">
        <v>3364</v>
      </c>
      <c r="C26" s="2027"/>
      <c r="D26" s="2027"/>
      <c r="E26" s="2027"/>
      <c r="F26" s="2027"/>
      <c r="G26" s="2027"/>
      <c r="H26" s="2027"/>
      <c r="I26" s="2028"/>
    </row>
    <row r="27" spans="1:9" x14ac:dyDescent="0.25">
      <c r="A27" s="73" t="s">
        <v>96</v>
      </c>
      <c r="B27" s="1965" t="s">
        <v>97</v>
      </c>
      <c r="C27" s="1966"/>
      <c r="D27" s="1966"/>
      <c r="E27" s="1966"/>
      <c r="F27" s="1966"/>
      <c r="G27" s="1966"/>
      <c r="H27" s="1966"/>
      <c r="I27" s="1967"/>
    </row>
    <row r="28" spans="1:9" x14ac:dyDescent="0.25">
      <c r="A28" s="73" t="s">
        <v>98</v>
      </c>
      <c r="B28" s="2033" t="s">
        <v>3365</v>
      </c>
      <c r="C28" s="2074"/>
      <c r="D28" s="2074"/>
      <c r="E28" s="2074"/>
      <c r="F28" s="2074"/>
      <c r="G28" s="2074"/>
      <c r="H28" s="2074"/>
      <c r="I28" s="2810"/>
    </row>
    <row r="29" spans="1:9" x14ac:dyDescent="0.25">
      <c r="A29" s="73" t="s">
        <v>100</v>
      </c>
      <c r="B29" s="2809">
        <v>800000</v>
      </c>
      <c r="C29" s="2074"/>
      <c r="D29" s="2074"/>
      <c r="E29" s="2074"/>
      <c r="F29" s="2074"/>
      <c r="G29" s="2074"/>
      <c r="H29" s="2074"/>
      <c r="I29" s="2810"/>
    </row>
    <row r="30" spans="1:9" x14ac:dyDescent="0.25">
      <c r="A30" s="74" t="s">
        <v>101</v>
      </c>
      <c r="B30" s="2033" t="s">
        <v>3366</v>
      </c>
      <c r="C30" s="2074"/>
      <c r="D30" s="2074"/>
      <c r="E30" s="2074"/>
      <c r="F30" s="2074"/>
      <c r="G30" s="2074"/>
      <c r="H30" s="2074"/>
      <c r="I30" s="2810"/>
    </row>
    <row r="31" spans="1:9" x14ac:dyDescent="0.25">
      <c r="A31" s="74" t="s">
        <v>103</v>
      </c>
      <c r="B31" s="2033" t="s">
        <v>3367</v>
      </c>
      <c r="C31" s="2074"/>
      <c r="D31" s="2074"/>
      <c r="E31" s="2074"/>
      <c r="F31" s="2074"/>
      <c r="G31" s="2074"/>
      <c r="H31" s="2074"/>
      <c r="I31" s="2810"/>
    </row>
    <row r="32" spans="1:9" x14ac:dyDescent="0.25">
      <c r="A32" s="73" t="s">
        <v>105</v>
      </c>
      <c r="B32" s="2033" t="s">
        <v>3368</v>
      </c>
      <c r="C32" s="2074"/>
      <c r="D32" s="2074"/>
      <c r="E32" s="2074"/>
      <c r="F32" s="2074"/>
      <c r="G32" s="2074"/>
      <c r="H32" s="2074"/>
      <c r="I32" s="2810"/>
    </row>
    <row r="33" spans="1:9" x14ac:dyDescent="0.25">
      <c r="A33" s="74" t="s">
        <v>107</v>
      </c>
      <c r="B33" s="2811">
        <v>800000</v>
      </c>
      <c r="C33" s="2074"/>
      <c r="D33" s="2074"/>
      <c r="E33" s="2074"/>
      <c r="F33" s="2074"/>
      <c r="G33" s="2074"/>
      <c r="H33" s="2074"/>
      <c r="I33" s="2810"/>
    </row>
    <row r="34" spans="1:9" x14ac:dyDescent="0.25">
      <c r="A34" s="77" t="s">
        <v>108</v>
      </c>
      <c r="B34" s="2033" t="s">
        <v>3369</v>
      </c>
      <c r="C34" s="2074"/>
      <c r="D34" s="2074"/>
      <c r="E34" s="2074"/>
      <c r="F34" s="2074"/>
      <c r="G34" s="2074"/>
      <c r="H34" s="2074"/>
      <c r="I34" s="2810"/>
    </row>
    <row r="35" spans="1:9" x14ac:dyDescent="0.25">
      <c r="A35" s="78" t="s">
        <v>110</v>
      </c>
      <c r="B35" s="2033" t="s">
        <v>3368</v>
      </c>
      <c r="C35" s="2074"/>
      <c r="D35" s="2074"/>
      <c r="E35" s="2074"/>
      <c r="F35" s="2074"/>
      <c r="G35" s="2074"/>
      <c r="H35" s="2074"/>
      <c r="I35" s="2810"/>
    </row>
    <row r="36" spans="1:9" ht="34.5" customHeight="1" x14ac:dyDescent="0.25">
      <c r="A36" s="79" t="s">
        <v>112</v>
      </c>
      <c r="B36" s="80" t="s">
        <v>113</v>
      </c>
      <c r="C36" s="80" t="s">
        <v>114</v>
      </c>
      <c r="D36" s="80" t="s">
        <v>115</v>
      </c>
      <c r="E36" s="90" t="s">
        <v>116</v>
      </c>
      <c r="F36" s="80" t="s">
        <v>117</v>
      </c>
      <c r="G36" s="80" t="s">
        <v>118</v>
      </c>
      <c r="H36" s="90" t="s">
        <v>119</v>
      </c>
      <c r="I36" s="82" t="s">
        <v>120</v>
      </c>
    </row>
    <row r="37" spans="1:9" ht="102.75" customHeight="1" x14ac:dyDescent="0.25">
      <c r="A37" s="2100" t="s">
        <v>3370</v>
      </c>
      <c r="B37" s="1604">
        <v>1</v>
      </c>
      <c r="C37" s="1601" t="s">
        <v>3371</v>
      </c>
      <c r="D37" s="2813" t="s">
        <v>3372</v>
      </c>
      <c r="E37" s="2815" t="s">
        <v>3373</v>
      </c>
      <c r="F37" s="2817" t="s">
        <v>3374</v>
      </c>
      <c r="G37" s="1605" t="s">
        <v>3375</v>
      </c>
      <c r="H37" s="2819">
        <v>800000</v>
      </c>
      <c r="I37" s="2820" t="s">
        <v>3376</v>
      </c>
    </row>
    <row r="38" spans="1:9" x14ac:dyDescent="0.25">
      <c r="A38" s="2807"/>
      <c r="B38" s="1604"/>
      <c r="C38" s="1601"/>
      <c r="D38" s="2814"/>
      <c r="E38" s="2816"/>
      <c r="F38" s="2818"/>
      <c r="G38" s="1605"/>
      <c r="H38" s="2076"/>
      <c r="I38" s="2820"/>
    </row>
    <row r="39" spans="1:9" ht="135.75" customHeight="1" x14ac:dyDescent="0.25">
      <c r="A39" s="2807"/>
      <c r="B39" s="93">
        <v>2</v>
      </c>
      <c r="C39" s="205" t="s">
        <v>1355</v>
      </c>
      <c r="D39" s="885" t="s">
        <v>1355</v>
      </c>
      <c r="E39" s="886" t="s">
        <v>1355</v>
      </c>
      <c r="F39" s="886" t="s">
        <v>1355</v>
      </c>
      <c r="G39" s="354" t="s">
        <v>1355</v>
      </c>
      <c r="H39" s="889">
        <v>0</v>
      </c>
      <c r="I39" s="890" t="s">
        <v>1355</v>
      </c>
    </row>
    <row r="40" spans="1:9" ht="114.75" customHeight="1" x14ac:dyDescent="0.25">
      <c r="A40" s="2807"/>
      <c r="B40" s="1604">
        <v>3</v>
      </c>
      <c r="C40" s="2814" t="s">
        <v>1355</v>
      </c>
      <c r="D40" s="2814" t="s">
        <v>1355</v>
      </c>
      <c r="E40" s="2817" t="s">
        <v>1355</v>
      </c>
      <c r="F40" s="2817" t="s">
        <v>1355</v>
      </c>
      <c r="G40" s="1997" t="s">
        <v>1355</v>
      </c>
      <c r="H40" s="2075">
        <v>0</v>
      </c>
      <c r="I40" s="2814" t="s">
        <v>1355</v>
      </c>
    </row>
    <row r="41" spans="1:9" x14ac:dyDescent="0.25">
      <c r="A41" s="2807"/>
      <c r="B41" s="1604"/>
      <c r="C41" s="2814"/>
      <c r="D41" s="2814"/>
      <c r="E41" s="2818"/>
      <c r="F41" s="2818"/>
      <c r="G41" s="2822"/>
      <c r="H41" s="2076"/>
      <c r="I41" s="2814"/>
    </row>
    <row r="42" spans="1:9" ht="33.75" customHeight="1" thickBot="1" x14ac:dyDescent="0.3">
      <c r="A42" s="2808"/>
      <c r="B42" s="307">
        <v>4</v>
      </c>
      <c r="C42" s="345" t="s">
        <v>1355</v>
      </c>
      <c r="D42" s="345" t="s">
        <v>1355</v>
      </c>
      <c r="E42" s="345" t="s">
        <v>1355</v>
      </c>
      <c r="F42" s="345" t="s">
        <v>1355</v>
      </c>
      <c r="G42" s="345" t="s">
        <v>1355</v>
      </c>
      <c r="H42" s="891">
        <v>0</v>
      </c>
      <c r="I42" s="345" t="s">
        <v>1355</v>
      </c>
    </row>
    <row r="43" spans="1:9" s="2821" customFormat="1" ht="15.75" customHeight="1" thickBot="1" x14ac:dyDescent="0.3">
      <c r="A43" s="2821" t="s">
        <v>521</v>
      </c>
    </row>
    <row r="44" spans="1:9" x14ac:dyDescent="0.25">
      <c r="A44" s="94" t="s">
        <v>345</v>
      </c>
      <c r="B44" s="2009" t="s">
        <v>3332</v>
      </c>
      <c r="C44" s="2043"/>
      <c r="D44" s="2043"/>
      <c r="E44" s="2043"/>
      <c r="F44" s="2043"/>
      <c r="G44" s="2043"/>
      <c r="H44" s="2043"/>
      <c r="I44" s="2044"/>
    </row>
    <row r="45" spans="1:9" x14ac:dyDescent="0.25">
      <c r="A45" s="73" t="s">
        <v>88</v>
      </c>
      <c r="B45" s="2006" t="s">
        <v>3113</v>
      </c>
      <c r="C45" s="2027"/>
      <c r="D45" s="2027"/>
      <c r="E45" s="2027"/>
      <c r="F45" s="2027"/>
      <c r="G45" s="2027"/>
      <c r="H45" s="2027"/>
      <c r="I45" s="2028"/>
    </row>
    <row r="46" spans="1:9" x14ac:dyDescent="0.25">
      <c r="A46" s="73" t="s">
        <v>90</v>
      </c>
      <c r="B46" s="2006" t="s">
        <v>3147</v>
      </c>
      <c r="C46" s="2027"/>
      <c r="D46" s="2027"/>
      <c r="E46" s="2027"/>
      <c r="F46" s="2027"/>
      <c r="G46" s="2027"/>
      <c r="H46" s="2027"/>
      <c r="I46" s="2028"/>
    </row>
    <row r="47" spans="1:9" x14ac:dyDescent="0.25">
      <c r="A47" s="74" t="s">
        <v>92</v>
      </c>
      <c r="B47" s="1601" t="s">
        <v>3377</v>
      </c>
      <c r="C47" s="2027"/>
      <c r="D47" s="2027"/>
      <c r="E47" s="2027"/>
      <c r="F47" s="2027"/>
      <c r="G47" s="2027"/>
      <c r="H47" s="2027"/>
      <c r="I47" s="2028"/>
    </row>
    <row r="48" spans="1:9" x14ac:dyDescent="0.25">
      <c r="A48" s="73" t="s">
        <v>94</v>
      </c>
      <c r="B48" s="2006" t="s">
        <v>3378</v>
      </c>
      <c r="C48" s="2027"/>
      <c r="D48" s="2027"/>
      <c r="E48" s="2027"/>
      <c r="F48" s="2027"/>
      <c r="G48" s="2027"/>
      <c r="H48" s="2027"/>
      <c r="I48" s="2028"/>
    </row>
    <row r="49" spans="1:9" x14ac:dyDescent="0.25">
      <c r="A49" s="73" t="s">
        <v>96</v>
      </c>
      <c r="B49" s="1965" t="s">
        <v>435</v>
      </c>
      <c r="C49" s="1966"/>
      <c r="D49" s="1966"/>
      <c r="E49" s="1966"/>
      <c r="F49" s="1966"/>
      <c r="G49" s="1966"/>
      <c r="H49" s="1966"/>
      <c r="I49" s="1967"/>
    </row>
    <row r="50" spans="1:9" x14ac:dyDescent="0.25">
      <c r="A50" s="73" t="s">
        <v>98</v>
      </c>
      <c r="B50" s="2006" t="s">
        <v>3149</v>
      </c>
      <c r="C50" s="2027"/>
      <c r="D50" s="2027"/>
      <c r="E50" s="2027"/>
      <c r="F50" s="2027"/>
      <c r="G50" s="2027"/>
      <c r="H50" s="2027"/>
      <c r="I50" s="2028"/>
    </row>
    <row r="51" spans="1:9" x14ac:dyDescent="0.25">
      <c r="A51" s="73" t="s">
        <v>100</v>
      </c>
      <c r="B51" s="2006" t="s">
        <v>3379</v>
      </c>
      <c r="C51" s="2027"/>
      <c r="D51" s="2027"/>
      <c r="E51" s="2027"/>
      <c r="F51" s="2027"/>
      <c r="G51" s="2027"/>
      <c r="H51" s="2027"/>
      <c r="I51" s="2028"/>
    </row>
    <row r="52" spans="1:9" x14ac:dyDescent="0.25">
      <c r="A52" s="74" t="s">
        <v>101</v>
      </c>
      <c r="B52" s="2006" t="s">
        <v>3380</v>
      </c>
      <c r="C52" s="2027"/>
      <c r="D52" s="2027"/>
      <c r="E52" s="2027"/>
      <c r="F52" s="2027"/>
      <c r="G52" s="2027"/>
      <c r="H52" s="2027"/>
      <c r="I52" s="2028"/>
    </row>
    <row r="53" spans="1:9" x14ac:dyDescent="0.25">
      <c r="A53" s="74" t="s">
        <v>103</v>
      </c>
      <c r="B53" s="1601" t="s">
        <v>3381</v>
      </c>
      <c r="C53" s="2027"/>
      <c r="D53" s="2027"/>
      <c r="E53" s="2027"/>
      <c r="F53" s="2027"/>
      <c r="G53" s="2027"/>
      <c r="H53" s="2027"/>
      <c r="I53" s="2028"/>
    </row>
    <row r="54" spans="1:9" x14ac:dyDescent="0.25">
      <c r="A54" s="73" t="s">
        <v>105</v>
      </c>
      <c r="B54" s="2006" t="s">
        <v>3382</v>
      </c>
      <c r="C54" s="2027"/>
      <c r="D54" s="2027"/>
      <c r="E54" s="2027"/>
      <c r="F54" s="2027"/>
      <c r="G54" s="2027"/>
      <c r="H54" s="2027"/>
      <c r="I54" s="2028"/>
    </row>
    <row r="55" spans="1:9" x14ac:dyDescent="0.25">
      <c r="A55" s="74" t="s">
        <v>107</v>
      </c>
      <c r="B55" s="2823">
        <v>100000</v>
      </c>
      <c r="C55" s="2027"/>
      <c r="D55" s="2027"/>
      <c r="E55" s="2027"/>
      <c r="F55" s="2027"/>
      <c r="G55" s="2027"/>
      <c r="H55" s="2027"/>
      <c r="I55" s="2028"/>
    </row>
    <row r="56" spans="1:9" x14ac:dyDescent="0.25">
      <c r="A56" s="77" t="s">
        <v>108</v>
      </c>
      <c r="B56" s="1601" t="s">
        <v>3383</v>
      </c>
      <c r="C56" s="2027"/>
      <c r="D56" s="2027"/>
      <c r="E56" s="2027"/>
      <c r="F56" s="2027"/>
      <c r="G56" s="2027"/>
      <c r="H56" s="2027"/>
      <c r="I56" s="2028"/>
    </row>
    <row r="57" spans="1:9" x14ac:dyDescent="0.25">
      <c r="A57" s="78" t="s">
        <v>110</v>
      </c>
      <c r="B57" s="1601" t="s">
        <v>3384</v>
      </c>
      <c r="C57" s="2027"/>
      <c r="D57" s="2027"/>
      <c r="E57" s="2027"/>
      <c r="F57" s="2027"/>
      <c r="G57" s="2027"/>
      <c r="H57" s="2027"/>
      <c r="I57" s="2028"/>
    </row>
    <row r="58" spans="1:9" x14ac:dyDescent="0.25">
      <c r="A58" s="79" t="s">
        <v>112</v>
      </c>
      <c r="B58" s="80" t="s">
        <v>113</v>
      </c>
      <c r="C58" s="80" t="s">
        <v>114</v>
      </c>
      <c r="D58" s="80" t="s">
        <v>115</v>
      </c>
      <c r="E58" s="80" t="s">
        <v>116</v>
      </c>
      <c r="F58" s="80" t="s">
        <v>117</v>
      </c>
      <c r="G58" s="80" t="s">
        <v>118</v>
      </c>
      <c r="H58" s="80" t="s">
        <v>119</v>
      </c>
      <c r="I58" s="82" t="s">
        <v>120</v>
      </c>
    </row>
    <row r="59" spans="1:9" ht="114.75" customHeight="1" x14ac:dyDescent="0.25">
      <c r="A59" s="2100" t="s">
        <v>3385</v>
      </c>
      <c r="B59" s="1604">
        <v>1</v>
      </c>
      <c r="C59" s="2817" t="s">
        <v>3386</v>
      </c>
      <c r="D59" s="2825" t="s">
        <v>3387</v>
      </c>
      <c r="E59" s="1980" t="s">
        <v>3388</v>
      </c>
      <c r="F59" s="1980" t="s">
        <v>3389</v>
      </c>
      <c r="G59" s="1605" t="s">
        <v>3390</v>
      </c>
      <c r="H59" s="2826">
        <v>100000</v>
      </c>
      <c r="I59" s="2041" t="s">
        <v>3391</v>
      </c>
    </row>
    <row r="60" spans="1:9" ht="15" customHeight="1" x14ac:dyDescent="0.25">
      <c r="A60" s="2807"/>
      <c r="B60" s="1604"/>
      <c r="C60" s="2824"/>
      <c r="D60" s="1601"/>
      <c r="E60" s="1993"/>
      <c r="F60" s="1993"/>
      <c r="G60" s="1605"/>
      <c r="H60" s="1604"/>
      <c r="I60" s="2041"/>
    </row>
    <row r="61" spans="1:9" ht="27" customHeight="1" x14ac:dyDescent="0.25">
      <c r="A61" s="2807"/>
      <c r="B61" s="1604"/>
      <c r="C61" s="2818"/>
      <c r="D61" s="1601"/>
      <c r="E61" s="1981"/>
      <c r="F61" s="1981"/>
      <c r="G61" s="1605"/>
      <c r="H61" s="1604"/>
      <c r="I61" s="2041"/>
    </row>
    <row r="62" spans="1:9" ht="114.75" customHeight="1" x14ac:dyDescent="0.25">
      <c r="A62" s="2807"/>
      <c r="B62" s="1604">
        <v>2</v>
      </c>
      <c r="C62" s="2814" t="s">
        <v>3392</v>
      </c>
      <c r="D62" s="2825" t="s">
        <v>3393</v>
      </c>
      <c r="E62" s="2814" t="s">
        <v>3389</v>
      </c>
      <c r="F62" s="2814" t="s">
        <v>3394</v>
      </c>
      <c r="G62" s="1605" t="s">
        <v>3390</v>
      </c>
      <c r="H62" s="2075">
        <v>0</v>
      </c>
      <c r="I62" s="2041" t="s">
        <v>3395</v>
      </c>
    </row>
    <row r="63" spans="1:9" x14ac:dyDescent="0.25">
      <c r="A63" s="2807"/>
      <c r="B63" s="1604"/>
      <c r="C63" s="2814"/>
      <c r="D63" s="1601"/>
      <c r="E63" s="2814"/>
      <c r="F63" s="2814"/>
      <c r="G63" s="1605"/>
      <c r="H63" s="2076"/>
      <c r="I63" s="2041"/>
    </row>
    <row r="64" spans="1:9" ht="76.5" x14ac:dyDescent="0.25">
      <c r="A64" s="2807"/>
      <c r="B64" s="892">
        <v>3</v>
      </c>
      <c r="C64" s="886" t="s">
        <v>3396</v>
      </c>
      <c r="D64" s="885" t="s">
        <v>3397</v>
      </c>
      <c r="E64" s="99" t="s">
        <v>3398</v>
      </c>
      <c r="F64" s="886" t="s">
        <v>3399</v>
      </c>
      <c r="G64" s="99" t="s">
        <v>3390</v>
      </c>
      <c r="H64" s="893">
        <v>0</v>
      </c>
      <c r="I64" s="347" t="s">
        <v>3395</v>
      </c>
    </row>
    <row r="65" spans="1:9" ht="114.75" customHeight="1" x14ac:dyDescent="0.25">
      <c r="A65" s="2807"/>
      <c r="B65" s="2051">
        <v>4</v>
      </c>
      <c r="C65" s="2814" t="s">
        <v>3400</v>
      </c>
      <c r="D65" s="2813" t="s">
        <v>3397</v>
      </c>
      <c r="E65" s="2814" t="s">
        <v>3389</v>
      </c>
      <c r="F65" s="1608" t="s">
        <v>3401</v>
      </c>
      <c r="G65" s="1608" t="s">
        <v>3390</v>
      </c>
      <c r="H65" s="2830">
        <v>0</v>
      </c>
      <c r="I65" s="2119" t="s">
        <v>3395</v>
      </c>
    </row>
    <row r="66" spans="1:9" ht="13.5" thickBot="1" x14ac:dyDescent="0.3">
      <c r="A66" s="2808"/>
      <c r="B66" s="2827"/>
      <c r="C66" s="2828"/>
      <c r="D66" s="2829"/>
      <c r="E66" s="2828"/>
      <c r="F66" s="2829"/>
      <c r="G66" s="2829"/>
      <c r="H66" s="2827"/>
      <c r="I66" s="2831"/>
    </row>
    <row r="67" spans="1:9" s="2832" customFormat="1" ht="15.75" customHeight="1" thickBot="1" x14ac:dyDescent="0.3">
      <c r="A67" s="2071"/>
      <c r="B67" s="2054"/>
      <c r="C67" s="2054"/>
      <c r="D67" s="2054"/>
      <c r="E67" s="2054"/>
      <c r="F67" s="2054"/>
      <c r="G67" s="2054"/>
      <c r="H67" s="2054"/>
      <c r="I67" s="2054"/>
    </row>
    <row r="68" spans="1:9" x14ac:dyDescent="0.25">
      <c r="A68" s="94" t="s">
        <v>345</v>
      </c>
      <c r="B68" s="2009" t="s">
        <v>3332</v>
      </c>
      <c r="C68" s="2043"/>
      <c r="D68" s="2043"/>
      <c r="E68" s="2043"/>
      <c r="F68" s="2043"/>
      <c r="G68" s="2043"/>
      <c r="H68" s="2043"/>
      <c r="I68" s="2044"/>
    </row>
    <row r="69" spans="1:9" x14ac:dyDescent="0.25">
      <c r="A69" s="73" t="s">
        <v>88</v>
      </c>
      <c r="B69" s="2006" t="s">
        <v>2351</v>
      </c>
      <c r="C69" s="2027"/>
      <c r="D69" s="2027"/>
      <c r="E69" s="2027"/>
      <c r="F69" s="2027"/>
      <c r="G69" s="2027"/>
      <c r="H69" s="2027"/>
      <c r="I69" s="2028"/>
    </row>
    <row r="70" spans="1:9" x14ac:dyDescent="0.25">
      <c r="A70" s="73" t="s">
        <v>90</v>
      </c>
      <c r="B70" s="1601" t="s">
        <v>3362</v>
      </c>
      <c r="C70" s="2027"/>
      <c r="D70" s="2027"/>
      <c r="E70" s="2027"/>
      <c r="F70" s="2027"/>
      <c r="G70" s="2027"/>
      <c r="H70" s="2027"/>
      <c r="I70" s="2028"/>
    </row>
    <row r="71" spans="1:9" x14ac:dyDescent="0.25">
      <c r="A71" s="74" t="s">
        <v>92</v>
      </c>
      <c r="B71" s="2006" t="s">
        <v>3402</v>
      </c>
      <c r="C71" s="2027"/>
      <c r="D71" s="2027"/>
      <c r="E71" s="2027"/>
      <c r="F71" s="2027"/>
      <c r="G71" s="2027"/>
      <c r="H71" s="2027"/>
      <c r="I71" s="2028"/>
    </row>
    <row r="72" spans="1:9" x14ac:dyDescent="0.25">
      <c r="A72" s="73" t="s">
        <v>94</v>
      </c>
      <c r="B72" s="2006" t="s">
        <v>3403</v>
      </c>
      <c r="C72" s="2027"/>
      <c r="D72" s="2027"/>
      <c r="E72" s="2027"/>
      <c r="F72" s="2027"/>
      <c r="G72" s="2027"/>
      <c r="H72" s="2027"/>
      <c r="I72" s="2028"/>
    </row>
    <row r="73" spans="1:9" x14ac:dyDescent="0.25">
      <c r="A73" s="73" t="s">
        <v>96</v>
      </c>
      <c r="B73" s="1965" t="s">
        <v>97</v>
      </c>
      <c r="C73" s="1966"/>
      <c r="D73" s="1966"/>
      <c r="E73" s="1966"/>
      <c r="F73" s="1966"/>
      <c r="G73" s="1966"/>
      <c r="H73" s="1966"/>
      <c r="I73" s="1967"/>
    </row>
    <row r="74" spans="1:9" x14ac:dyDescent="0.25">
      <c r="A74" s="73" t="s">
        <v>98</v>
      </c>
      <c r="B74" s="2006" t="s">
        <v>3404</v>
      </c>
      <c r="C74" s="2027"/>
      <c r="D74" s="2027"/>
      <c r="E74" s="2027"/>
      <c r="F74" s="2027"/>
      <c r="G74" s="2027"/>
      <c r="H74" s="2027"/>
      <c r="I74" s="2028"/>
    </row>
    <row r="75" spans="1:9" x14ac:dyDescent="0.25">
      <c r="A75" s="73" t="s">
        <v>100</v>
      </c>
      <c r="B75" s="2784">
        <v>1</v>
      </c>
      <c r="C75" s="2027"/>
      <c r="D75" s="2027"/>
      <c r="E75" s="2027"/>
      <c r="F75" s="2027"/>
      <c r="G75" s="2027"/>
      <c r="H75" s="2027"/>
      <c r="I75" s="2028"/>
    </row>
    <row r="76" spans="1:9" x14ac:dyDescent="0.25">
      <c r="A76" s="74" t="s">
        <v>101</v>
      </c>
      <c r="B76" s="1601" t="s">
        <v>3405</v>
      </c>
      <c r="C76" s="2027"/>
      <c r="D76" s="2027"/>
      <c r="E76" s="2027"/>
      <c r="F76" s="2027"/>
      <c r="G76" s="2027"/>
      <c r="H76" s="2027"/>
      <c r="I76" s="2028"/>
    </row>
    <row r="77" spans="1:9" x14ac:dyDescent="0.25">
      <c r="A77" s="74" t="s">
        <v>103</v>
      </c>
      <c r="B77" s="1601" t="s">
        <v>3406</v>
      </c>
      <c r="C77" s="2027"/>
      <c r="D77" s="2027"/>
      <c r="E77" s="2027"/>
      <c r="F77" s="2027"/>
      <c r="G77" s="2027"/>
      <c r="H77" s="2027"/>
      <c r="I77" s="2028"/>
    </row>
    <row r="78" spans="1:9" x14ac:dyDescent="0.25">
      <c r="A78" s="73" t="s">
        <v>105</v>
      </c>
      <c r="B78" s="1601" t="s">
        <v>3407</v>
      </c>
      <c r="C78" s="2027"/>
      <c r="D78" s="2027"/>
      <c r="E78" s="2027"/>
      <c r="F78" s="2027"/>
      <c r="G78" s="2027"/>
      <c r="H78" s="2027"/>
      <c r="I78" s="2028"/>
    </row>
    <row r="79" spans="1:9" x14ac:dyDescent="0.25">
      <c r="A79" s="74" t="s">
        <v>107</v>
      </c>
      <c r="B79" s="2006" t="s">
        <v>501</v>
      </c>
      <c r="C79" s="2027"/>
      <c r="D79" s="2027"/>
      <c r="E79" s="2027"/>
      <c r="F79" s="2027"/>
      <c r="G79" s="2027"/>
      <c r="H79" s="2027"/>
      <c r="I79" s="2028"/>
    </row>
    <row r="80" spans="1:9" x14ac:dyDescent="0.25">
      <c r="A80" s="77" t="s">
        <v>108</v>
      </c>
      <c r="B80" s="2006" t="s">
        <v>3408</v>
      </c>
      <c r="C80" s="2027"/>
      <c r="D80" s="2027"/>
      <c r="E80" s="2027"/>
      <c r="F80" s="2027"/>
      <c r="G80" s="2027"/>
      <c r="H80" s="2027"/>
      <c r="I80" s="2028"/>
    </row>
    <row r="81" spans="1:9" x14ac:dyDescent="0.25">
      <c r="A81" s="78" t="s">
        <v>110</v>
      </c>
      <c r="B81" s="1601" t="s">
        <v>3409</v>
      </c>
      <c r="C81" s="2027"/>
      <c r="D81" s="2027"/>
      <c r="E81" s="2027"/>
      <c r="F81" s="2027"/>
      <c r="G81" s="2027"/>
      <c r="H81" s="2027"/>
      <c r="I81" s="2028"/>
    </row>
    <row r="82" spans="1:9" x14ac:dyDescent="0.25">
      <c r="A82" s="79" t="s">
        <v>112</v>
      </c>
      <c r="B82" s="80" t="s">
        <v>113</v>
      </c>
      <c r="C82" s="80" t="s">
        <v>114</v>
      </c>
      <c r="D82" s="80" t="s">
        <v>115</v>
      </c>
      <c r="E82" s="80" t="s">
        <v>116</v>
      </c>
      <c r="F82" s="80" t="s">
        <v>117</v>
      </c>
      <c r="G82" s="80" t="s">
        <v>118</v>
      </c>
      <c r="H82" s="80" t="s">
        <v>119</v>
      </c>
      <c r="I82" s="82" t="s">
        <v>120</v>
      </c>
    </row>
    <row r="83" spans="1:9" ht="25.5" customHeight="1" x14ac:dyDescent="0.25">
      <c r="A83" s="2100" t="s">
        <v>3410</v>
      </c>
      <c r="B83" s="1604">
        <v>1</v>
      </c>
      <c r="C83" s="1601" t="s">
        <v>3411</v>
      </c>
      <c r="D83" s="2825" t="s">
        <v>3412</v>
      </c>
      <c r="E83" s="2814" t="s">
        <v>3413</v>
      </c>
      <c r="F83" s="2814" t="s">
        <v>3414</v>
      </c>
      <c r="G83" s="1605" t="s">
        <v>3415</v>
      </c>
      <c r="H83" s="2833">
        <v>200000</v>
      </c>
      <c r="I83" s="2041" t="s">
        <v>3416</v>
      </c>
    </row>
    <row r="84" spans="1:9" ht="133.5" customHeight="1" x14ac:dyDescent="0.25">
      <c r="A84" s="2807"/>
      <c r="B84" s="1604"/>
      <c r="C84" s="1601"/>
      <c r="D84" s="1601"/>
      <c r="E84" s="2814"/>
      <c r="F84" s="2814"/>
      <c r="G84" s="1605"/>
      <c r="H84" s="2076"/>
      <c r="I84" s="2041"/>
    </row>
    <row r="85" spans="1:9" ht="63.75" customHeight="1" x14ac:dyDescent="0.25">
      <c r="A85" s="2807"/>
      <c r="B85" s="1601">
        <v>2</v>
      </c>
      <c r="C85" s="1601" t="s">
        <v>3417</v>
      </c>
      <c r="D85" s="2825" t="s">
        <v>3412</v>
      </c>
      <c r="E85" s="2814" t="s">
        <v>3413</v>
      </c>
      <c r="F85" s="2814" t="s">
        <v>3418</v>
      </c>
      <c r="G85" s="1605" t="s">
        <v>3415</v>
      </c>
      <c r="H85" s="2833">
        <v>100000</v>
      </c>
      <c r="I85" s="2119" t="s">
        <v>3416</v>
      </c>
    </row>
    <row r="86" spans="1:9" ht="72.75" customHeight="1" x14ac:dyDescent="0.25">
      <c r="A86" s="2807"/>
      <c r="B86" s="1601"/>
      <c r="C86" s="1601"/>
      <c r="D86" s="1601"/>
      <c r="E86" s="2814"/>
      <c r="F86" s="2814"/>
      <c r="G86" s="1605"/>
      <c r="H86" s="2076"/>
      <c r="I86" s="2119"/>
    </row>
    <row r="87" spans="1:9" ht="38.25" customHeight="1" x14ac:dyDescent="0.25">
      <c r="A87" s="2807"/>
      <c r="B87" s="2051">
        <v>3</v>
      </c>
      <c r="C87" s="1601" t="s">
        <v>3419</v>
      </c>
      <c r="D87" s="2825" t="s">
        <v>3412</v>
      </c>
      <c r="E87" s="2814" t="s">
        <v>3413</v>
      </c>
      <c r="F87" s="2814" t="s">
        <v>3418</v>
      </c>
      <c r="G87" s="1605" t="s">
        <v>3420</v>
      </c>
      <c r="H87" s="2833">
        <v>100000</v>
      </c>
      <c r="I87" s="2119" t="s">
        <v>3416</v>
      </c>
    </row>
    <row r="88" spans="1:9" ht="83.25" customHeight="1" x14ac:dyDescent="0.25">
      <c r="A88" s="2807"/>
      <c r="B88" s="2051"/>
      <c r="C88" s="1601"/>
      <c r="D88" s="1601"/>
      <c r="E88" s="2814"/>
      <c r="F88" s="2814"/>
      <c r="G88" s="1605"/>
      <c r="H88" s="2076"/>
      <c r="I88" s="2119"/>
    </row>
    <row r="89" spans="1:9" ht="38.25" customHeight="1" x14ac:dyDescent="0.25">
      <c r="A89" s="2807"/>
      <c r="B89" s="2051">
        <v>4</v>
      </c>
      <c r="C89" s="1601" t="s">
        <v>3421</v>
      </c>
      <c r="D89" s="2825" t="s">
        <v>3412</v>
      </c>
      <c r="E89" s="2814" t="s">
        <v>3413</v>
      </c>
      <c r="F89" s="2814" t="s">
        <v>3418</v>
      </c>
      <c r="G89" s="1605" t="s">
        <v>3415</v>
      </c>
      <c r="H89" s="2833">
        <v>100000</v>
      </c>
      <c r="I89" s="2119" t="s">
        <v>3422</v>
      </c>
    </row>
    <row r="90" spans="1:9" ht="84" customHeight="1" thickBot="1" x14ac:dyDescent="0.3">
      <c r="A90" s="2808"/>
      <c r="B90" s="2827"/>
      <c r="C90" s="2023"/>
      <c r="D90" s="2023"/>
      <c r="E90" s="2828"/>
      <c r="F90" s="2828"/>
      <c r="G90" s="2834"/>
      <c r="H90" s="2835"/>
      <c r="I90" s="2831"/>
    </row>
    <row r="91" spans="1:9" s="2073" customFormat="1" ht="13.5" thickBot="1" x14ac:dyDescent="0.3"/>
    <row r="92" spans="1:9" x14ac:dyDescent="0.25">
      <c r="A92" s="94" t="s">
        <v>345</v>
      </c>
      <c r="B92" s="2009" t="s">
        <v>3332</v>
      </c>
      <c r="C92" s="2043"/>
      <c r="D92" s="2043"/>
      <c r="E92" s="2043"/>
      <c r="F92" s="2043"/>
      <c r="G92" s="2043"/>
      <c r="H92" s="2043"/>
      <c r="I92" s="2044"/>
    </row>
    <row r="93" spans="1:9" x14ac:dyDescent="0.25">
      <c r="A93" s="73" t="s">
        <v>88</v>
      </c>
      <c r="B93" s="2006" t="s">
        <v>3113</v>
      </c>
      <c r="C93" s="2027"/>
      <c r="D93" s="2027"/>
      <c r="E93" s="2027"/>
      <c r="F93" s="2027"/>
      <c r="G93" s="2027"/>
      <c r="H93" s="2027"/>
      <c r="I93" s="2028"/>
    </row>
    <row r="94" spans="1:9" x14ac:dyDescent="0.25">
      <c r="A94" s="73" t="s">
        <v>90</v>
      </c>
      <c r="B94" s="1601" t="s">
        <v>3113</v>
      </c>
      <c r="C94" s="2027"/>
      <c r="D94" s="2027"/>
      <c r="E94" s="2027"/>
      <c r="F94" s="2027"/>
      <c r="G94" s="2027"/>
      <c r="H94" s="2027"/>
      <c r="I94" s="2028"/>
    </row>
    <row r="95" spans="1:9" x14ac:dyDescent="0.25">
      <c r="A95" s="74" t="s">
        <v>92</v>
      </c>
      <c r="B95" s="2006" t="s">
        <v>3423</v>
      </c>
      <c r="C95" s="2027"/>
      <c r="D95" s="2027"/>
      <c r="E95" s="2027"/>
      <c r="F95" s="2027"/>
      <c r="G95" s="2027"/>
      <c r="H95" s="2027"/>
      <c r="I95" s="2028"/>
    </row>
    <row r="96" spans="1:9" x14ac:dyDescent="0.25">
      <c r="A96" s="73" t="s">
        <v>94</v>
      </c>
      <c r="B96" s="2006" t="s">
        <v>3424</v>
      </c>
      <c r="C96" s="2027"/>
      <c r="D96" s="2027"/>
      <c r="E96" s="2027"/>
      <c r="F96" s="2027"/>
      <c r="G96" s="2027"/>
      <c r="H96" s="2027"/>
      <c r="I96" s="2028"/>
    </row>
    <row r="97" spans="1:9" x14ac:dyDescent="0.25">
      <c r="A97" s="73" t="s">
        <v>96</v>
      </c>
      <c r="B97" s="1965"/>
      <c r="C97" s="1966"/>
      <c r="D97" s="1966"/>
      <c r="E97" s="1966"/>
      <c r="F97" s="1966"/>
      <c r="G97" s="1966"/>
      <c r="H97" s="1966"/>
      <c r="I97" s="1967"/>
    </row>
    <row r="98" spans="1:9" x14ac:dyDescent="0.25">
      <c r="A98" s="73" t="s">
        <v>98</v>
      </c>
      <c r="B98" s="2006" t="s">
        <v>3425</v>
      </c>
      <c r="C98" s="2027"/>
      <c r="D98" s="2027"/>
      <c r="E98" s="2027"/>
      <c r="F98" s="2027"/>
      <c r="G98" s="2027"/>
      <c r="H98" s="2027"/>
      <c r="I98" s="2028"/>
    </row>
    <row r="99" spans="1:9" x14ac:dyDescent="0.25">
      <c r="A99" s="73" t="s">
        <v>100</v>
      </c>
      <c r="B99" s="2006">
        <v>1</v>
      </c>
      <c r="C99" s="2027"/>
      <c r="D99" s="2027"/>
      <c r="E99" s="2027"/>
      <c r="F99" s="2027"/>
      <c r="G99" s="2027"/>
      <c r="H99" s="2027"/>
      <c r="I99" s="2028"/>
    </row>
    <row r="100" spans="1:9" x14ac:dyDescent="0.25">
      <c r="A100" s="74" t="s">
        <v>101</v>
      </c>
      <c r="B100" s="2033" t="s">
        <v>3426</v>
      </c>
      <c r="C100" s="2074"/>
      <c r="D100" s="2074"/>
      <c r="E100" s="2074"/>
      <c r="F100" s="2074"/>
      <c r="G100" s="2074"/>
      <c r="H100" s="2074"/>
      <c r="I100" s="2810"/>
    </row>
    <row r="101" spans="1:9" x14ac:dyDescent="0.25">
      <c r="A101" s="74" t="s">
        <v>103</v>
      </c>
      <c r="B101" s="2033" t="s">
        <v>3427</v>
      </c>
      <c r="C101" s="2074"/>
      <c r="D101" s="2074"/>
      <c r="E101" s="2074"/>
      <c r="F101" s="2074"/>
      <c r="G101" s="2074"/>
      <c r="H101" s="2074"/>
      <c r="I101" s="2810"/>
    </row>
    <row r="102" spans="1:9" x14ac:dyDescent="0.25">
      <c r="A102" s="73" t="s">
        <v>105</v>
      </c>
      <c r="B102" s="2033" t="s">
        <v>3428</v>
      </c>
      <c r="C102" s="2074"/>
      <c r="D102" s="2074"/>
      <c r="E102" s="2074"/>
      <c r="F102" s="2074"/>
      <c r="G102" s="2074"/>
      <c r="H102" s="2074"/>
      <c r="I102" s="2810"/>
    </row>
    <row r="103" spans="1:9" x14ac:dyDescent="0.25">
      <c r="A103" s="74" t="s">
        <v>107</v>
      </c>
      <c r="B103" s="2811">
        <v>10000</v>
      </c>
      <c r="C103" s="2074"/>
      <c r="D103" s="2074"/>
      <c r="E103" s="2074"/>
      <c r="F103" s="2074"/>
      <c r="G103" s="2074"/>
      <c r="H103" s="2074"/>
      <c r="I103" s="2810"/>
    </row>
    <row r="104" spans="1:9" x14ac:dyDescent="0.25">
      <c r="A104" s="77" t="s">
        <v>108</v>
      </c>
      <c r="B104" s="2033" t="s">
        <v>3423</v>
      </c>
      <c r="C104" s="2074"/>
      <c r="D104" s="2074"/>
      <c r="E104" s="2074"/>
      <c r="F104" s="2074"/>
      <c r="G104" s="2074"/>
      <c r="H104" s="2074"/>
      <c r="I104" s="2810"/>
    </row>
    <row r="105" spans="1:9" x14ac:dyDescent="0.25">
      <c r="A105" s="78" t="s">
        <v>110</v>
      </c>
      <c r="B105" s="2033" t="s">
        <v>3429</v>
      </c>
      <c r="C105" s="2074"/>
      <c r="D105" s="2074"/>
      <c r="E105" s="2074"/>
      <c r="F105" s="2074"/>
      <c r="G105" s="2074"/>
      <c r="H105" s="2074"/>
      <c r="I105" s="2810"/>
    </row>
    <row r="106" spans="1:9" x14ac:dyDescent="0.25">
      <c r="A106" s="79" t="s">
        <v>112</v>
      </c>
      <c r="B106" s="80" t="s">
        <v>113</v>
      </c>
      <c r="C106" s="80" t="s">
        <v>114</v>
      </c>
      <c r="D106" s="80" t="s">
        <v>115</v>
      </c>
      <c r="E106" s="80" t="s">
        <v>116</v>
      </c>
      <c r="F106" s="80" t="s">
        <v>117</v>
      </c>
      <c r="G106" s="80" t="s">
        <v>118</v>
      </c>
      <c r="H106" s="80" t="s">
        <v>119</v>
      </c>
      <c r="I106" s="82" t="s">
        <v>120</v>
      </c>
    </row>
    <row r="107" spans="1:9" ht="66.599999999999994" customHeight="1" thickBot="1" x14ac:dyDescent="0.3">
      <c r="A107" s="2836" t="s">
        <v>3430</v>
      </c>
      <c r="B107" s="892">
        <v>1</v>
      </c>
      <c r="C107" s="93" t="s">
        <v>3431</v>
      </c>
      <c r="D107" s="2825" t="s">
        <v>3432</v>
      </c>
      <c r="E107" s="93" t="s">
        <v>3433</v>
      </c>
      <c r="F107" s="93" t="s">
        <v>3434</v>
      </c>
      <c r="G107" s="93" t="s">
        <v>3434</v>
      </c>
      <c r="H107" s="894">
        <v>10000</v>
      </c>
      <c r="I107" s="895" t="s">
        <v>3435</v>
      </c>
    </row>
    <row r="108" spans="1:9" ht="98.25" customHeight="1" thickBot="1" x14ac:dyDescent="0.3">
      <c r="A108" s="2837"/>
      <c r="B108" s="93">
        <v>2</v>
      </c>
      <c r="C108" s="93" t="s">
        <v>1355</v>
      </c>
      <c r="D108" s="1601"/>
      <c r="E108" s="885" t="s">
        <v>1355</v>
      </c>
      <c r="F108" s="886" t="s">
        <v>1355</v>
      </c>
      <c r="G108" s="354" t="s">
        <v>1355</v>
      </c>
      <c r="H108" s="894">
        <v>0</v>
      </c>
      <c r="I108" s="886" t="s">
        <v>1355</v>
      </c>
    </row>
    <row r="109" spans="1:9" ht="79.5" customHeight="1" x14ac:dyDescent="0.25">
      <c r="A109" s="2837"/>
      <c r="B109" s="93">
        <v>3</v>
      </c>
      <c r="C109" s="205" t="s">
        <v>1355</v>
      </c>
      <c r="D109" s="896" t="s">
        <v>1355</v>
      </c>
      <c r="E109" s="886" t="s">
        <v>1355</v>
      </c>
      <c r="F109" s="886" t="s">
        <v>1355</v>
      </c>
      <c r="G109" s="354" t="s">
        <v>1355</v>
      </c>
      <c r="H109" s="897">
        <v>0</v>
      </c>
      <c r="I109" s="898" t="s">
        <v>1355</v>
      </c>
    </row>
    <row r="110" spans="1:9" ht="13.5" thickBot="1" x14ac:dyDescent="0.3">
      <c r="A110" s="2838"/>
      <c r="B110" s="307">
        <v>4</v>
      </c>
      <c r="C110" s="740" t="s">
        <v>1355</v>
      </c>
      <c r="D110" s="740" t="s">
        <v>1355</v>
      </c>
      <c r="E110" s="899" t="s">
        <v>1355</v>
      </c>
      <c r="F110" s="307" t="s">
        <v>1355</v>
      </c>
      <c r="G110" s="900" t="s">
        <v>1355</v>
      </c>
      <c r="H110" s="894">
        <v>0</v>
      </c>
      <c r="I110" s="888" t="s">
        <v>1355</v>
      </c>
    </row>
    <row r="111" spans="1:9" s="2073" customFormat="1" x14ac:dyDescent="0.25"/>
    <row r="112" spans="1:9" s="2073" customFormat="1" ht="13.5" thickBot="1" x14ac:dyDescent="0.3"/>
    <row r="113" spans="1:9" x14ac:dyDescent="0.25">
      <c r="A113" s="94" t="s">
        <v>345</v>
      </c>
      <c r="B113" s="2009" t="s">
        <v>3332</v>
      </c>
      <c r="C113" s="2043"/>
      <c r="D113" s="2043"/>
      <c r="E113" s="2043"/>
      <c r="F113" s="2043"/>
      <c r="G113" s="2043"/>
      <c r="H113" s="2043"/>
      <c r="I113" s="2044"/>
    </row>
    <row r="114" spans="1:9" x14ac:dyDescent="0.25">
      <c r="A114" s="73" t="s">
        <v>88</v>
      </c>
      <c r="B114" s="2006" t="s">
        <v>2351</v>
      </c>
      <c r="C114" s="2027"/>
      <c r="D114" s="2027"/>
      <c r="E114" s="2027"/>
      <c r="F114" s="2027"/>
      <c r="G114" s="2027"/>
      <c r="H114" s="2027"/>
      <c r="I114" s="2028"/>
    </row>
    <row r="115" spans="1:9" x14ac:dyDescent="0.25">
      <c r="A115" s="73" t="s">
        <v>90</v>
      </c>
      <c r="B115" s="1601" t="s">
        <v>3362</v>
      </c>
      <c r="C115" s="2027"/>
      <c r="D115" s="2027"/>
      <c r="E115" s="2027"/>
      <c r="F115" s="2027"/>
      <c r="G115" s="2027"/>
      <c r="H115" s="2027"/>
      <c r="I115" s="2028"/>
    </row>
    <row r="116" spans="1:9" x14ac:dyDescent="0.25">
      <c r="A116" s="74" t="s">
        <v>92</v>
      </c>
      <c r="B116" s="2006" t="s">
        <v>3436</v>
      </c>
      <c r="C116" s="2027"/>
      <c r="D116" s="2027"/>
      <c r="E116" s="2027"/>
      <c r="F116" s="2027"/>
      <c r="G116" s="2027"/>
      <c r="H116" s="2027"/>
      <c r="I116" s="2028"/>
    </row>
    <row r="117" spans="1:9" x14ac:dyDescent="0.25">
      <c r="A117" s="73" t="s">
        <v>94</v>
      </c>
      <c r="B117" s="2006" t="s">
        <v>3437</v>
      </c>
      <c r="C117" s="2027"/>
      <c r="D117" s="2027"/>
      <c r="E117" s="2027"/>
      <c r="F117" s="2027"/>
      <c r="G117" s="2027"/>
      <c r="H117" s="2027"/>
      <c r="I117" s="2028"/>
    </row>
    <row r="118" spans="1:9" x14ac:dyDescent="0.25">
      <c r="A118" s="73" t="s">
        <v>96</v>
      </c>
      <c r="B118" s="1965" t="s">
        <v>435</v>
      </c>
      <c r="C118" s="1966"/>
      <c r="D118" s="1966"/>
      <c r="E118" s="1966"/>
      <c r="F118" s="1966"/>
      <c r="G118" s="1966"/>
      <c r="H118" s="1966"/>
      <c r="I118" s="1967"/>
    </row>
    <row r="119" spans="1:9" x14ac:dyDescent="0.25">
      <c r="A119" s="73" t="s">
        <v>98</v>
      </c>
      <c r="B119" s="2006" t="s">
        <v>3438</v>
      </c>
      <c r="C119" s="2027"/>
      <c r="D119" s="2027"/>
      <c r="E119" s="2027"/>
      <c r="F119" s="2027"/>
      <c r="G119" s="2027"/>
      <c r="H119" s="2027"/>
      <c r="I119" s="2028"/>
    </row>
    <row r="120" spans="1:9" x14ac:dyDescent="0.25">
      <c r="A120" s="73" t="s">
        <v>100</v>
      </c>
      <c r="B120" s="2033" t="s">
        <v>572</v>
      </c>
      <c r="C120" s="2074"/>
      <c r="D120" s="2074"/>
      <c r="E120" s="2074"/>
      <c r="F120" s="2074"/>
      <c r="G120" s="2074"/>
      <c r="H120" s="2074"/>
      <c r="I120" s="2810"/>
    </row>
    <row r="121" spans="1:9" x14ac:dyDescent="0.25">
      <c r="A121" s="74" t="s">
        <v>101</v>
      </c>
      <c r="B121" s="2033" t="s">
        <v>3439</v>
      </c>
      <c r="C121" s="2074"/>
      <c r="D121" s="2074"/>
      <c r="E121" s="2074"/>
      <c r="F121" s="2074"/>
      <c r="G121" s="2074"/>
      <c r="H121" s="2074"/>
      <c r="I121" s="2810"/>
    </row>
    <row r="122" spans="1:9" x14ac:dyDescent="0.25">
      <c r="A122" s="74" t="s">
        <v>103</v>
      </c>
      <c r="B122" s="2033" t="s">
        <v>3440</v>
      </c>
      <c r="C122" s="2074"/>
      <c r="D122" s="2074"/>
      <c r="E122" s="2074"/>
      <c r="F122" s="2074"/>
      <c r="G122" s="2074"/>
      <c r="H122" s="2074"/>
      <c r="I122" s="2810"/>
    </row>
    <row r="123" spans="1:9" x14ac:dyDescent="0.25">
      <c r="A123" s="73" t="s">
        <v>105</v>
      </c>
      <c r="B123" s="2033" t="s">
        <v>3440</v>
      </c>
      <c r="C123" s="2074"/>
      <c r="D123" s="2074"/>
      <c r="E123" s="2074"/>
      <c r="F123" s="2074"/>
      <c r="G123" s="2074"/>
      <c r="H123" s="2074"/>
      <c r="I123" s="2810"/>
    </row>
    <row r="124" spans="1:9" x14ac:dyDescent="0.25">
      <c r="A124" s="74" t="s">
        <v>107</v>
      </c>
      <c r="B124" s="2811">
        <v>200000</v>
      </c>
      <c r="C124" s="2074"/>
      <c r="D124" s="2074"/>
      <c r="E124" s="2074"/>
      <c r="F124" s="2074"/>
      <c r="G124" s="2074"/>
      <c r="H124" s="2074"/>
      <c r="I124" s="2810"/>
    </row>
    <row r="125" spans="1:9" x14ac:dyDescent="0.25">
      <c r="A125" s="77" t="s">
        <v>108</v>
      </c>
      <c r="B125" s="2033" t="s">
        <v>3436</v>
      </c>
      <c r="C125" s="2074"/>
      <c r="D125" s="2074"/>
      <c r="E125" s="2074"/>
      <c r="F125" s="2074"/>
      <c r="G125" s="2074"/>
      <c r="H125" s="2074"/>
      <c r="I125" s="2810"/>
    </row>
    <row r="126" spans="1:9" x14ac:dyDescent="0.25">
      <c r="A126" s="78" t="s">
        <v>110</v>
      </c>
      <c r="B126" s="2033" t="s">
        <v>3441</v>
      </c>
      <c r="C126" s="2074"/>
      <c r="D126" s="2074"/>
      <c r="E126" s="2074"/>
      <c r="F126" s="2074"/>
      <c r="G126" s="2074"/>
      <c r="H126" s="2074"/>
      <c r="I126" s="2810"/>
    </row>
    <row r="127" spans="1:9" x14ac:dyDescent="0.25">
      <c r="A127" s="79" t="s">
        <v>112</v>
      </c>
      <c r="B127" s="80" t="s">
        <v>113</v>
      </c>
      <c r="C127" s="80" t="s">
        <v>114</v>
      </c>
      <c r="D127" s="80" t="s">
        <v>115</v>
      </c>
      <c r="E127" s="80" t="s">
        <v>116</v>
      </c>
      <c r="F127" s="80" t="s">
        <v>117</v>
      </c>
      <c r="G127" s="80" t="s">
        <v>118</v>
      </c>
      <c r="H127" s="80" t="s">
        <v>119</v>
      </c>
      <c r="I127" s="82" t="s">
        <v>120</v>
      </c>
    </row>
    <row r="128" spans="1:9" ht="106.15" customHeight="1" thickBot="1" x14ac:dyDescent="0.3">
      <c r="A128" s="2836" t="s">
        <v>3442</v>
      </c>
      <c r="B128" s="892">
        <v>1</v>
      </c>
      <c r="C128" s="740" t="s">
        <v>3443</v>
      </c>
      <c r="D128" s="2825" t="s">
        <v>3412</v>
      </c>
      <c r="E128" s="886" t="s">
        <v>3444</v>
      </c>
      <c r="F128" s="307" t="s">
        <v>3445</v>
      </c>
      <c r="G128" s="900" t="s">
        <v>3446</v>
      </c>
      <c r="H128" s="901">
        <v>200000</v>
      </c>
      <c r="I128" s="902" t="s">
        <v>3447</v>
      </c>
    </row>
    <row r="129" spans="1:9" ht="13.5" thickBot="1" x14ac:dyDescent="0.3">
      <c r="A129" s="2837"/>
      <c r="B129" s="93">
        <v>2</v>
      </c>
      <c r="C129" s="740" t="s">
        <v>1355</v>
      </c>
      <c r="D129" s="1601"/>
      <c r="E129" s="899" t="s">
        <v>1355</v>
      </c>
      <c r="F129" s="307" t="s">
        <v>1355</v>
      </c>
      <c r="G129" s="900" t="s">
        <v>1355</v>
      </c>
      <c r="H129" s="903">
        <v>0</v>
      </c>
      <c r="I129" s="902" t="s">
        <v>1355</v>
      </c>
    </row>
    <row r="130" spans="1:9" ht="92.25" customHeight="1" thickBot="1" x14ac:dyDescent="0.3">
      <c r="A130" s="2837"/>
      <c r="B130" s="93">
        <v>3</v>
      </c>
      <c r="C130" s="740" t="s">
        <v>1355</v>
      </c>
      <c r="D130" s="2839" t="s">
        <v>1355</v>
      </c>
      <c r="E130" s="2814" t="s">
        <v>1355</v>
      </c>
      <c r="F130" s="2814" t="s">
        <v>1355</v>
      </c>
      <c r="G130" s="1605" t="s">
        <v>1355</v>
      </c>
      <c r="H130" s="2833">
        <v>0</v>
      </c>
      <c r="I130" s="2119" t="s">
        <v>1355</v>
      </c>
    </row>
    <row r="131" spans="1:9" ht="13.5" thickBot="1" x14ac:dyDescent="0.3">
      <c r="A131" s="2838"/>
      <c r="B131" s="307">
        <v>4</v>
      </c>
      <c r="C131" s="740" t="s">
        <v>572</v>
      </c>
      <c r="D131" s="1601"/>
      <c r="E131" s="2814"/>
      <c r="F131" s="2814"/>
      <c r="G131" s="1605"/>
      <c r="H131" s="2076"/>
      <c r="I131" s="2119"/>
    </row>
    <row r="132" spans="1:9" s="2073" customFormat="1" x14ac:dyDescent="0.25"/>
    <row r="133" spans="1:9" s="2073" customFormat="1" ht="13.5" thickBot="1" x14ac:dyDescent="0.3"/>
    <row r="134" spans="1:9" x14ac:dyDescent="0.25">
      <c r="A134" s="94" t="s">
        <v>345</v>
      </c>
      <c r="B134" s="2009" t="s">
        <v>3332</v>
      </c>
      <c r="C134" s="2043"/>
      <c r="D134" s="2043"/>
      <c r="E134" s="2043"/>
      <c r="F134" s="2043"/>
      <c r="G134" s="2043"/>
      <c r="H134" s="2043"/>
      <c r="I134" s="2044"/>
    </row>
    <row r="135" spans="1:9" x14ac:dyDescent="0.25">
      <c r="A135" s="73" t="s">
        <v>88</v>
      </c>
      <c r="B135" s="2006" t="s">
        <v>3448</v>
      </c>
      <c r="C135" s="2027"/>
      <c r="D135" s="2027"/>
      <c r="E135" s="2027"/>
      <c r="F135" s="2027"/>
      <c r="G135" s="2027"/>
      <c r="H135" s="2027"/>
      <c r="I135" s="2028"/>
    </row>
    <row r="136" spans="1:9" x14ac:dyDescent="0.25">
      <c r="A136" s="73" t="s">
        <v>90</v>
      </c>
      <c r="B136" s="1601" t="s">
        <v>3448</v>
      </c>
      <c r="C136" s="2027"/>
      <c r="D136" s="2027"/>
      <c r="E136" s="2027"/>
      <c r="F136" s="2027"/>
      <c r="G136" s="2027"/>
      <c r="H136" s="2027"/>
      <c r="I136" s="2028"/>
    </row>
    <row r="137" spans="1:9" x14ac:dyDescent="0.25">
      <c r="A137" s="74" t="s">
        <v>92</v>
      </c>
      <c r="B137" s="2006" t="s">
        <v>3449</v>
      </c>
      <c r="C137" s="2027"/>
      <c r="D137" s="2027"/>
      <c r="E137" s="2027"/>
      <c r="F137" s="2027"/>
      <c r="G137" s="2027"/>
      <c r="H137" s="2027"/>
      <c r="I137" s="2028"/>
    </row>
    <row r="138" spans="1:9" x14ac:dyDescent="0.25">
      <c r="A138" s="73" t="s">
        <v>94</v>
      </c>
      <c r="B138" s="2006" t="s">
        <v>3450</v>
      </c>
      <c r="C138" s="2027"/>
      <c r="D138" s="2027"/>
      <c r="E138" s="2027"/>
      <c r="F138" s="2027"/>
      <c r="G138" s="2027"/>
      <c r="H138" s="2027"/>
      <c r="I138" s="2028"/>
    </row>
    <row r="139" spans="1:9" x14ac:dyDescent="0.25">
      <c r="A139" s="73" t="s">
        <v>96</v>
      </c>
      <c r="B139" s="1965" t="s">
        <v>435</v>
      </c>
      <c r="C139" s="1966"/>
      <c r="D139" s="1966"/>
      <c r="E139" s="1966"/>
      <c r="F139" s="1966"/>
      <c r="G139" s="1966"/>
      <c r="H139" s="1966"/>
      <c r="I139" s="1967"/>
    </row>
    <row r="140" spans="1:9" x14ac:dyDescent="0.25">
      <c r="A140" s="73" t="s">
        <v>98</v>
      </c>
      <c r="B140" s="2006" t="s">
        <v>3451</v>
      </c>
      <c r="C140" s="2027"/>
      <c r="D140" s="2027"/>
      <c r="E140" s="2027"/>
      <c r="F140" s="2027"/>
      <c r="G140" s="2027"/>
      <c r="H140" s="2027"/>
      <c r="I140" s="2028"/>
    </row>
    <row r="141" spans="1:9" x14ac:dyDescent="0.25">
      <c r="A141" s="73" t="s">
        <v>100</v>
      </c>
      <c r="B141" s="2033" t="s">
        <v>572</v>
      </c>
      <c r="C141" s="2074"/>
      <c r="D141" s="2074"/>
      <c r="E141" s="2074"/>
      <c r="F141" s="2074"/>
      <c r="G141" s="2074"/>
      <c r="H141" s="2074"/>
      <c r="I141" s="2810"/>
    </row>
    <row r="142" spans="1:9" x14ac:dyDescent="0.25">
      <c r="A142" s="74" t="s">
        <v>101</v>
      </c>
      <c r="B142" s="2033" t="s">
        <v>3452</v>
      </c>
      <c r="C142" s="2074"/>
      <c r="D142" s="2074"/>
      <c r="E142" s="2074"/>
      <c r="F142" s="2074"/>
      <c r="G142" s="2074"/>
      <c r="H142" s="2074"/>
      <c r="I142" s="2810"/>
    </row>
    <row r="143" spans="1:9" x14ac:dyDescent="0.25">
      <c r="A143" s="74" t="s">
        <v>103</v>
      </c>
      <c r="B143" s="2033" t="s">
        <v>3453</v>
      </c>
      <c r="C143" s="2074"/>
      <c r="D143" s="2074"/>
      <c r="E143" s="2074"/>
      <c r="F143" s="2074"/>
      <c r="G143" s="2074"/>
      <c r="H143" s="2074"/>
      <c r="I143" s="2810"/>
    </row>
    <row r="144" spans="1:9" x14ac:dyDescent="0.25">
      <c r="A144" s="73" t="s">
        <v>105</v>
      </c>
      <c r="B144" s="2033" t="s">
        <v>3453</v>
      </c>
      <c r="C144" s="2074"/>
      <c r="D144" s="2074"/>
      <c r="E144" s="2074"/>
      <c r="F144" s="2074"/>
      <c r="G144" s="2074"/>
      <c r="H144" s="2074"/>
      <c r="I144" s="2810"/>
    </row>
    <row r="145" spans="1:9" x14ac:dyDescent="0.25">
      <c r="A145" s="74" t="s">
        <v>107</v>
      </c>
      <c r="B145" s="2811">
        <v>500000</v>
      </c>
      <c r="C145" s="2074"/>
      <c r="D145" s="2074"/>
      <c r="E145" s="2074"/>
      <c r="F145" s="2074"/>
      <c r="G145" s="2074"/>
      <c r="H145" s="2074"/>
      <c r="I145" s="2810"/>
    </row>
    <row r="146" spans="1:9" x14ac:dyDescent="0.25">
      <c r="A146" s="77" t="s">
        <v>108</v>
      </c>
      <c r="B146" s="2006" t="s">
        <v>3449</v>
      </c>
      <c r="C146" s="2027"/>
      <c r="D146" s="2027"/>
      <c r="E146" s="2027"/>
      <c r="F146" s="2027"/>
      <c r="G146" s="2027"/>
      <c r="H146" s="2027"/>
      <c r="I146" s="2028"/>
    </row>
    <row r="147" spans="1:9" x14ac:dyDescent="0.25">
      <c r="A147" s="78" t="s">
        <v>110</v>
      </c>
      <c r="B147" s="2033" t="s">
        <v>3454</v>
      </c>
      <c r="C147" s="2074"/>
      <c r="D147" s="2074"/>
      <c r="E147" s="2074"/>
      <c r="F147" s="2074"/>
      <c r="G147" s="2074"/>
      <c r="H147" s="2074"/>
      <c r="I147" s="2810"/>
    </row>
    <row r="148" spans="1:9" x14ac:dyDescent="0.25">
      <c r="A148" s="79" t="s">
        <v>112</v>
      </c>
      <c r="B148" s="80" t="s">
        <v>113</v>
      </c>
      <c r="C148" s="80" t="s">
        <v>114</v>
      </c>
      <c r="D148" s="80" t="s">
        <v>115</v>
      </c>
      <c r="E148" s="80" t="s">
        <v>116</v>
      </c>
      <c r="F148" s="80" t="s">
        <v>117</v>
      </c>
      <c r="G148" s="80" t="s">
        <v>118</v>
      </c>
      <c r="H148" s="80" t="s">
        <v>119</v>
      </c>
      <c r="I148" s="82" t="s">
        <v>120</v>
      </c>
    </row>
    <row r="149" spans="1:9" ht="13.5" thickBot="1" x14ac:dyDescent="0.3">
      <c r="A149" s="2836" t="s">
        <v>3442</v>
      </c>
      <c r="B149" s="892">
        <v>1</v>
      </c>
      <c r="C149" s="740" t="s">
        <v>572</v>
      </c>
      <c r="D149" s="740" t="s">
        <v>572</v>
      </c>
      <c r="E149" s="899" t="s">
        <v>572</v>
      </c>
      <c r="F149" s="307" t="s">
        <v>572</v>
      </c>
      <c r="G149" s="900" t="s">
        <v>572</v>
      </c>
      <c r="H149" s="903" t="s">
        <v>572</v>
      </c>
      <c r="I149" s="902" t="s">
        <v>572</v>
      </c>
    </row>
    <row r="150" spans="1:9" ht="51.75" thickBot="1" x14ac:dyDescent="0.3">
      <c r="A150" s="2837"/>
      <c r="B150" s="93">
        <v>2</v>
      </c>
      <c r="C150" s="740" t="s">
        <v>3455</v>
      </c>
      <c r="D150" s="740" t="s">
        <v>3456</v>
      </c>
      <c r="E150" s="886" t="s">
        <v>3345</v>
      </c>
      <c r="F150" s="886" t="s">
        <v>3346</v>
      </c>
      <c r="G150" s="354" t="s">
        <v>3347</v>
      </c>
      <c r="H150" s="904">
        <v>500000</v>
      </c>
      <c r="I150" s="298" t="s">
        <v>3348</v>
      </c>
    </row>
    <row r="151" spans="1:9" ht="13.5" thickBot="1" x14ac:dyDescent="0.3">
      <c r="A151" s="2837"/>
      <c r="B151" s="93">
        <v>3</v>
      </c>
      <c r="C151" s="740" t="s">
        <v>1355</v>
      </c>
      <c r="D151" s="2839" t="s">
        <v>1355</v>
      </c>
      <c r="E151" s="2814" t="s">
        <v>1355</v>
      </c>
      <c r="F151" s="2814" t="s">
        <v>1355</v>
      </c>
      <c r="G151" s="1605" t="s">
        <v>1355</v>
      </c>
      <c r="H151" s="2833" t="s">
        <v>1355</v>
      </c>
      <c r="I151" s="2119" t="s">
        <v>1355</v>
      </c>
    </row>
    <row r="152" spans="1:9" ht="13.5" thickBot="1" x14ac:dyDescent="0.3">
      <c r="A152" s="2838"/>
      <c r="B152" s="307">
        <v>4</v>
      </c>
      <c r="C152" s="740" t="s">
        <v>1355</v>
      </c>
      <c r="D152" s="1601"/>
      <c r="E152" s="2814"/>
      <c r="F152" s="2814"/>
      <c r="G152" s="1605"/>
      <c r="H152" s="2076"/>
      <c r="I152" s="2119"/>
    </row>
    <row r="153" spans="1:9" ht="13.5" thickBot="1" x14ac:dyDescent="0.3"/>
    <row r="154" spans="1:9" x14ac:dyDescent="0.25">
      <c r="A154" s="94" t="s">
        <v>345</v>
      </c>
      <c r="B154" s="2009" t="s">
        <v>3332</v>
      </c>
      <c r="C154" s="2043"/>
      <c r="D154" s="2043"/>
      <c r="E154" s="2043"/>
      <c r="F154" s="2043"/>
      <c r="G154" s="2043"/>
      <c r="H154" s="2043"/>
      <c r="I154" s="2044"/>
    </row>
    <row r="155" spans="1:9" x14ac:dyDescent="0.25">
      <c r="A155" s="73" t="s">
        <v>88</v>
      </c>
      <c r="B155" s="2006" t="s">
        <v>3448</v>
      </c>
      <c r="C155" s="2027"/>
      <c r="D155" s="2027"/>
      <c r="E155" s="2027"/>
      <c r="F155" s="2027"/>
      <c r="G155" s="2027"/>
      <c r="H155" s="2027"/>
      <c r="I155" s="2028"/>
    </row>
    <row r="156" spans="1:9" x14ac:dyDescent="0.25">
      <c r="A156" s="73" t="s">
        <v>90</v>
      </c>
      <c r="B156" s="1601" t="s">
        <v>3448</v>
      </c>
      <c r="C156" s="2027"/>
      <c r="D156" s="2027"/>
      <c r="E156" s="2027"/>
      <c r="F156" s="2027"/>
      <c r="G156" s="2027"/>
      <c r="H156" s="2027"/>
      <c r="I156" s="2028"/>
    </row>
    <row r="157" spans="1:9" x14ac:dyDescent="0.25">
      <c r="A157" s="74" t="s">
        <v>92</v>
      </c>
      <c r="B157" s="2006" t="s">
        <v>3457</v>
      </c>
      <c r="C157" s="2027"/>
      <c r="D157" s="2027"/>
      <c r="E157" s="2027"/>
      <c r="F157" s="2027"/>
      <c r="G157" s="2027"/>
      <c r="H157" s="2027"/>
      <c r="I157" s="2028"/>
    </row>
    <row r="158" spans="1:9" x14ac:dyDescent="0.25">
      <c r="A158" s="73" t="s">
        <v>94</v>
      </c>
      <c r="B158" s="2006" t="s">
        <v>3458</v>
      </c>
      <c r="C158" s="2027"/>
      <c r="D158" s="2027"/>
      <c r="E158" s="2027"/>
      <c r="F158" s="2027"/>
      <c r="G158" s="2027"/>
      <c r="H158" s="2027"/>
      <c r="I158" s="2028"/>
    </row>
    <row r="159" spans="1:9" x14ac:dyDescent="0.25">
      <c r="A159" s="73" t="s">
        <v>96</v>
      </c>
      <c r="B159" s="1965" t="s">
        <v>435</v>
      </c>
      <c r="C159" s="1966"/>
      <c r="D159" s="1966"/>
      <c r="E159" s="1966"/>
      <c r="F159" s="1966"/>
      <c r="G159" s="1966"/>
      <c r="H159" s="1966"/>
      <c r="I159" s="1967"/>
    </row>
    <row r="160" spans="1:9" x14ac:dyDescent="0.25">
      <c r="A160" s="73" t="s">
        <v>98</v>
      </c>
      <c r="B160" s="2006" t="s">
        <v>3451</v>
      </c>
      <c r="C160" s="2027"/>
      <c r="D160" s="2027"/>
      <c r="E160" s="2027"/>
      <c r="F160" s="2027"/>
      <c r="G160" s="2027"/>
      <c r="H160" s="2027"/>
      <c r="I160" s="2028"/>
    </row>
    <row r="161" spans="1:9" x14ac:dyDescent="0.25">
      <c r="A161" s="73" t="s">
        <v>100</v>
      </c>
      <c r="B161" s="2033" t="s">
        <v>572</v>
      </c>
      <c r="C161" s="2074"/>
      <c r="D161" s="2074"/>
      <c r="E161" s="2074"/>
      <c r="F161" s="2074"/>
      <c r="G161" s="2074"/>
      <c r="H161" s="2074"/>
      <c r="I161" s="2810"/>
    </row>
    <row r="162" spans="1:9" x14ac:dyDescent="0.25">
      <c r="A162" s="74" t="s">
        <v>101</v>
      </c>
      <c r="B162" s="2033" t="s">
        <v>3459</v>
      </c>
      <c r="C162" s="2074"/>
      <c r="D162" s="2074"/>
      <c r="E162" s="2074"/>
      <c r="F162" s="2074"/>
      <c r="G162" s="2074"/>
      <c r="H162" s="2074"/>
      <c r="I162" s="2810"/>
    </row>
    <row r="163" spans="1:9" x14ac:dyDescent="0.25">
      <c r="A163" s="74" t="s">
        <v>103</v>
      </c>
      <c r="B163" s="2033" t="s">
        <v>3460</v>
      </c>
      <c r="C163" s="2074"/>
      <c r="D163" s="2074"/>
      <c r="E163" s="2074"/>
      <c r="F163" s="2074"/>
      <c r="G163" s="2074"/>
      <c r="H163" s="2074"/>
      <c r="I163" s="2810"/>
    </row>
    <row r="164" spans="1:9" x14ac:dyDescent="0.25">
      <c r="A164" s="73" t="s">
        <v>105</v>
      </c>
      <c r="B164" s="2033" t="s">
        <v>3459</v>
      </c>
      <c r="C164" s="2074"/>
      <c r="D164" s="2074"/>
      <c r="E164" s="2074"/>
      <c r="F164" s="2074"/>
      <c r="G164" s="2074"/>
      <c r="H164" s="2074"/>
      <c r="I164" s="2810"/>
    </row>
    <row r="165" spans="1:9" x14ac:dyDescent="0.25">
      <c r="A165" s="74" t="s">
        <v>107</v>
      </c>
      <c r="B165" s="2811">
        <v>300000</v>
      </c>
      <c r="C165" s="2074"/>
      <c r="D165" s="2074"/>
      <c r="E165" s="2074"/>
      <c r="F165" s="2074"/>
      <c r="G165" s="2074"/>
      <c r="H165" s="2074"/>
      <c r="I165" s="2810"/>
    </row>
    <row r="166" spans="1:9" x14ac:dyDescent="0.25">
      <c r="A166" s="77" t="s">
        <v>108</v>
      </c>
      <c r="B166" s="2033" t="s">
        <v>3457</v>
      </c>
      <c r="C166" s="2074"/>
      <c r="D166" s="2074"/>
      <c r="E166" s="2074"/>
      <c r="F166" s="2074"/>
      <c r="G166" s="2074"/>
      <c r="H166" s="2074"/>
      <c r="I166" s="2810"/>
    </row>
    <row r="167" spans="1:9" x14ac:dyDescent="0.25">
      <c r="A167" s="78" t="s">
        <v>110</v>
      </c>
      <c r="B167" s="2033" t="s">
        <v>3461</v>
      </c>
      <c r="C167" s="2074"/>
      <c r="D167" s="2074"/>
      <c r="E167" s="2074"/>
      <c r="F167" s="2074"/>
      <c r="G167" s="2074"/>
      <c r="H167" s="2074"/>
      <c r="I167" s="2810"/>
    </row>
    <row r="168" spans="1:9" x14ac:dyDescent="0.25">
      <c r="A168" s="79" t="s">
        <v>112</v>
      </c>
      <c r="B168" s="80" t="s">
        <v>113</v>
      </c>
      <c r="C168" s="80" t="s">
        <v>114</v>
      </c>
      <c r="D168" s="80" t="s">
        <v>115</v>
      </c>
      <c r="E168" s="80" t="s">
        <v>116</v>
      </c>
      <c r="F168" s="80" t="s">
        <v>117</v>
      </c>
      <c r="G168" s="80" t="s">
        <v>118</v>
      </c>
      <c r="H168" s="80" t="s">
        <v>119</v>
      </c>
      <c r="I168" s="82" t="s">
        <v>120</v>
      </c>
    </row>
    <row r="169" spans="1:9" ht="13.5" thickBot="1" x14ac:dyDescent="0.3">
      <c r="A169" s="2836" t="s">
        <v>3442</v>
      </c>
      <c r="B169" s="892">
        <v>1</v>
      </c>
      <c r="C169" s="740" t="s">
        <v>572</v>
      </c>
      <c r="D169" s="740" t="s">
        <v>572</v>
      </c>
      <c r="E169" s="899" t="s">
        <v>572</v>
      </c>
      <c r="F169" s="307" t="s">
        <v>572</v>
      </c>
      <c r="G169" s="900" t="s">
        <v>572</v>
      </c>
      <c r="H169" s="903" t="s">
        <v>572</v>
      </c>
      <c r="I169" s="902" t="s">
        <v>572</v>
      </c>
    </row>
    <row r="170" spans="1:9" ht="66" customHeight="1" thickBot="1" x14ac:dyDescent="0.3">
      <c r="A170" s="2837"/>
      <c r="B170" s="93">
        <v>2</v>
      </c>
      <c r="C170" s="740" t="s">
        <v>3462</v>
      </c>
      <c r="D170" s="740" t="s">
        <v>3463</v>
      </c>
      <c r="E170" s="886" t="s">
        <v>3345</v>
      </c>
      <c r="F170" s="886" t="s">
        <v>3346</v>
      </c>
      <c r="G170" s="354" t="s">
        <v>3347</v>
      </c>
      <c r="H170" s="904">
        <v>300000</v>
      </c>
      <c r="I170" s="902" t="s">
        <v>3464</v>
      </c>
    </row>
    <row r="171" spans="1:9" ht="13.5" thickBot="1" x14ac:dyDescent="0.3">
      <c r="A171" s="2837"/>
      <c r="B171" s="93">
        <v>3</v>
      </c>
      <c r="C171" s="740" t="s">
        <v>1355</v>
      </c>
      <c r="D171" s="2839" t="s">
        <v>1355</v>
      </c>
      <c r="E171" s="2814" t="s">
        <v>1355</v>
      </c>
      <c r="F171" s="2814" t="s">
        <v>1355</v>
      </c>
      <c r="G171" s="1605" t="s">
        <v>1355</v>
      </c>
      <c r="H171" s="2833" t="s">
        <v>1355</v>
      </c>
      <c r="I171" s="2119" t="s">
        <v>1355</v>
      </c>
    </row>
    <row r="172" spans="1:9" ht="13.5" thickBot="1" x14ac:dyDescent="0.3">
      <c r="A172" s="2838"/>
      <c r="B172" s="307">
        <v>4</v>
      </c>
      <c r="C172" s="740" t="s">
        <v>572</v>
      </c>
      <c r="D172" s="1601"/>
      <c r="E172" s="2814"/>
      <c r="F172" s="2814"/>
      <c r="G172" s="1605"/>
      <c r="H172" s="2076"/>
      <c r="I172" s="2119"/>
    </row>
    <row r="173" spans="1:9" ht="13.5" thickBot="1" x14ac:dyDescent="0.3"/>
    <row r="174" spans="1:9" x14ac:dyDescent="0.25">
      <c r="A174" s="94" t="s">
        <v>345</v>
      </c>
      <c r="B174" s="2009" t="s">
        <v>3332</v>
      </c>
      <c r="C174" s="2043"/>
      <c r="D174" s="2043"/>
      <c r="E174" s="2043"/>
      <c r="F174" s="2043"/>
      <c r="G174" s="2043"/>
      <c r="H174" s="2043"/>
      <c r="I174" s="2044"/>
    </row>
    <row r="175" spans="1:9" x14ac:dyDescent="0.25">
      <c r="A175" s="73" t="s">
        <v>88</v>
      </c>
      <c r="B175" s="2006" t="s">
        <v>3448</v>
      </c>
      <c r="C175" s="2027"/>
      <c r="D175" s="2027"/>
      <c r="E175" s="2027"/>
      <c r="F175" s="2027"/>
      <c r="G175" s="2027"/>
      <c r="H175" s="2027"/>
      <c r="I175" s="2028"/>
    </row>
    <row r="176" spans="1:9" x14ac:dyDescent="0.25">
      <c r="A176" s="73" t="s">
        <v>90</v>
      </c>
      <c r="B176" s="1601" t="s">
        <v>3448</v>
      </c>
      <c r="C176" s="2027"/>
      <c r="D176" s="2027"/>
      <c r="E176" s="2027"/>
      <c r="F176" s="2027"/>
      <c r="G176" s="2027"/>
      <c r="H176" s="2027"/>
      <c r="I176" s="2028"/>
    </row>
    <row r="177" spans="1:9" x14ac:dyDescent="0.25">
      <c r="A177" s="74" t="s">
        <v>92</v>
      </c>
      <c r="B177" s="2006" t="s">
        <v>3465</v>
      </c>
      <c r="C177" s="2027"/>
      <c r="D177" s="2027"/>
      <c r="E177" s="2027"/>
      <c r="F177" s="2027"/>
      <c r="G177" s="2027"/>
      <c r="H177" s="2027"/>
      <c r="I177" s="2028"/>
    </row>
    <row r="178" spans="1:9" x14ac:dyDescent="0.25">
      <c r="A178" s="73" t="s">
        <v>94</v>
      </c>
      <c r="B178" s="2006" t="s">
        <v>3466</v>
      </c>
      <c r="C178" s="2027"/>
      <c r="D178" s="2027"/>
      <c r="E178" s="2027"/>
      <c r="F178" s="2027"/>
      <c r="G178" s="2027"/>
      <c r="H178" s="2027"/>
      <c r="I178" s="2028"/>
    </row>
    <row r="179" spans="1:9" x14ac:dyDescent="0.25">
      <c r="A179" s="73" t="s">
        <v>96</v>
      </c>
      <c r="B179" s="1965" t="s">
        <v>435</v>
      </c>
      <c r="C179" s="1966"/>
      <c r="D179" s="1966"/>
      <c r="E179" s="1966"/>
      <c r="F179" s="1966"/>
      <c r="G179" s="1966"/>
      <c r="H179" s="1966"/>
      <c r="I179" s="1967"/>
    </row>
    <row r="180" spans="1:9" x14ac:dyDescent="0.25">
      <c r="A180" s="73" t="s">
        <v>98</v>
      </c>
      <c r="B180" s="2006" t="s">
        <v>3451</v>
      </c>
      <c r="C180" s="2027"/>
      <c r="D180" s="2027"/>
      <c r="E180" s="2027"/>
      <c r="F180" s="2027"/>
      <c r="G180" s="2027"/>
      <c r="H180" s="2027"/>
      <c r="I180" s="2028"/>
    </row>
    <row r="181" spans="1:9" x14ac:dyDescent="0.25">
      <c r="A181" s="73" t="s">
        <v>100</v>
      </c>
      <c r="B181" s="2033" t="s">
        <v>572</v>
      </c>
      <c r="C181" s="2074"/>
      <c r="D181" s="2074"/>
      <c r="E181" s="2074"/>
      <c r="F181" s="2074"/>
      <c r="G181" s="2074"/>
      <c r="H181" s="2074"/>
      <c r="I181" s="2810"/>
    </row>
    <row r="182" spans="1:9" x14ac:dyDescent="0.25">
      <c r="A182" s="74" t="s">
        <v>101</v>
      </c>
      <c r="B182" s="2033" t="s">
        <v>3467</v>
      </c>
      <c r="C182" s="2074"/>
      <c r="D182" s="2074"/>
      <c r="E182" s="2074"/>
      <c r="F182" s="2074"/>
      <c r="G182" s="2074"/>
      <c r="H182" s="2074"/>
      <c r="I182" s="2810"/>
    </row>
    <row r="183" spans="1:9" x14ac:dyDescent="0.25">
      <c r="A183" s="74" t="s">
        <v>103</v>
      </c>
      <c r="B183" s="2033" t="s">
        <v>3468</v>
      </c>
      <c r="C183" s="2074"/>
      <c r="D183" s="2074"/>
      <c r="E183" s="2074"/>
      <c r="F183" s="2074"/>
      <c r="G183" s="2074"/>
      <c r="H183" s="2074"/>
      <c r="I183" s="2810"/>
    </row>
    <row r="184" spans="1:9" x14ac:dyDescent="0.25">
      <c r="A184" s="73" t="s">
        <v>105</v>
      </c>
      <c r="B184" s="2033" t="s">
        <v>3468</v>
      </c>
      <c r="C184" s="2074"/>
      <c r="D184" s="2074"/>
      <c r="E184" s="2074"/>
      <c r="F184" s="2074"/>
      <c r="G184" s="2074"/>
      <c r="H184" s="2074"/>
      <c r="I184" s="2810"/>
    </row>
    <row r="185" spans="1:9" x14ac:dyDescent="0.25">
      <c r="A185" s="74" t="s">
        <v>107</v>
      </c>
      <c r="B185" s="2811">
        <v>1877000</v>
      </c>
      <c r="C185" s="2074"/>
      <c r="D185" s="2074"/>
      <c r="E185" s="2074"/>
      <c r="F185" s="2074"/>
      <c r="G185" s="2074"/>
      <c r="H185" s="2074"/>
      <c r="I185" s="2810"/>
    </row>
    <row r="186" spans="1:9" x14ac:dyDescent="0.25">
      <c r="A186" s="77" t="s">
        <v>108</v>
      </c>
      <c r="B186" s="2033" t="s">
        <v>3469</v>
      </c>
      <c r="C186" s="2074"/>
      <c r="D186" s="2074"/>
      <c r="E186" s="2074"/>
      <c r="F186" s="2074"/>
      <c r="G186" s="2074"/>
      <c r="H186" s="2074"/>
      <c r="I186" s="2810"/>
    </row>
    <row r="187" spans="1:9" x14ac:dyDescent="0.25">
      <c r="A187" s="78" t="s">
        <v>110</v>
      </c>
      <c r="B187" s="2033" t="s">
        <v>3470</v>
      </c>
      <c r="C187" s="2074"/>
      <c r="D187" s="2074"/>
      <c r="E187" s="2074"/>
      <c r="F187" s="2074"/>
      <c r="G187" s="2074"/>
      <c r="H187" s="2074"/>
      <c r="I187" s="2810"/>
    </row>
    <row r="188" spans="1:9" x14ac:dyDescent="0.25">
      <c r="A188" s="79" t="s">
        <v>112</v>
      </c>
      <c r="B188" s="80" t="s">
        <v>113</v>
      </c>
      <c r="C188" s="80" t="s">
        <v>114</v>
      </c>
      <c r="D188" s="80" t="s">
        <v>115</v>
      </c>
      <c r="E188" s="80" t="s">
        <v>116</v>
      </c>
      <c r="F188" s="80" t="s">
        <v>117</v>
      </c>
      <c r="G188" s="80" t="s">
        <v>118</v>
      </c>
      <c r="H188" s="80" t="s">
        <v>119</v>
      </c>
      <c r="I188" s="82" t="s">
        <v>120</v>
      </c>
    </row>
    <row r="189" spans="1:9" ht="77.25" thickBot="1" x14ac:dyDescent="0.3">
      <c r="A189" s="2836" t="s">
        <v>3442</v>
      </c>
      <c r="B189" s="892">
        <v>1</v>
      </c>
      <c r="C189" s="740" t="s">
        <v>3471</v>
      </c>
      <c r="D189" s="740" t="s">
        <v>3472</v>
      </c>
      <c r="E189" s="886" t="s">
        <v>3345</v>
      </c>
      <c r="F189" s="886" t="s">
        <v>3346</v>
      </c>
      <c r="G189" s="354" t="s">
        <v>3347</v>
      </c>
      <c r="H189" s="904">
        <v>1877000</v>
      </c>
      <c r="I189" s="902" t="s">
        <v>3473</v>
      </c>
    </row>
    <row r="190" spans="1:9" ht="13.5" thickBot="1" x14ac:dyDescent="0.3">
      <c r="A190" s="2837"/>
      <c r="B190" s="93">
        <v>2</v>
      </c>
      <c r="C190" s="740" t="s">
        <v>1355</v>
      </c>
      <c r="D190" s="740" t="s">
        <v>1355</v>
      </c>
      <c r="E190" s="899" t="s">
        <v>1355</v>
      </c>
      <c r="F190" s="307" t="s">
        <v>1355</v>
      </c>
      <c r="G190" s="900" t="s">
        <v>1355</v>
      </c>
      <c r="H190" s="903">
        <v>0</v>
      </c>
      <c r="I190" s="902" t="s">
        <v>1355</v>
      </c>
    </row>
    <row r="191" spans="1:9" ht="13.5" thickBot="1" x14ac:dyDescent="0.3">
      <c r="A191" s="2837"/>
      <c r="B191" s="93">
        <v>3</v>
      </c>
      <c r="C191" s="740" t="s">
        <v>1355</v>
      </c>
      <c r="D191" s="2839" t="s">
        <v>1355</v>
      </c>
      <c r="E191" s="2814" t="s">
        <v>1355</v>
      </c>
      <c r="F191" s="2814" t="s">
        <v>1355</v>
      </c>
      <c r="G191" s="1605" t="s">
        <v>1355</v>
      </c>
      <c r="H191" s="2833">
        <v>0</v>
      </c>
      <c r="I191" s="2119" t="s">
        <v>1355</v>
      </c>
    </row>
    <row r="192" spans="1:9" ht="13.5" thickBot="1" x14ac:dyDescent="0.3">
      <c r="A192" s="2838"/>
      <c r="B192" s="307">
        <v>4</v>
      </c>
      <c r="C192" s="740" t="s">
        <v>1355</v>
      </c>
      <c r="D192" s="1601"/>
      <c r="E192" s="2814"/>
      <c r="F192" s="2814"/>
      <c r="G192" s="1605"/>
      <c r="H192" s="2076"/>
      <c r="I192" s="2119"/>
    </row>
  </sheetData>
  <mergeCells count="242">
    <mergeCell ref="B185:I185"/>
    <mergeCell ref="B186:I186"/>
    <mergeCell ref="B187:I187"/>
    <mergeCell ref="A189:A192"/>
    <mergeCell ref="D191:D192"/>
    <mergeCell ref="E191:E192"/>
    <mergeCell ref="F191:F192"/>
    <mergeCell ref="G191:G192"/>
    <mergeCell ref="H191:H192"/>
    <mergeCell ref="I191:I192"/>
    <mergeCell ref="B179:I179"/>
    <mergeCell ref="B180:I180"/>
    <mergeCell ref="B181:I181"/>
    <mergeCell ref="B182:I182"/>
    <mergeCell ref="B183:I183"/>
    <mergeCell ref="B184:I184"/>
    <mergeCell ref="I171:I172"/>
    <mergeCell ref="B174:I174"/>
    <mergeCell ref="B175:I175"/>
    <mergeCell ref="B176:I176"/>
    <mergeCell ref="B177:I177"/>
    <mergeCell ref="B178:I178"/>
    <mergeCell ref="B164:I164"/>
    <mergeCell ref="B165:I165"/>
    <mergeCell ref="B166:I166"/>
    <mergeCell ref="B167:I167"/>
    <mergeCell ref="A169:A172"/>
    <mergeCell ref="D171:D172"/>
    <mergeCell ref="E171:E172"/>
    <mergeCell ref="F171:F172"/>
    <mergeCell ref="G171:G172"/>
    <mergeCell ref="H171:H172"/>
    <mergeCell ref="B158:I158"/>
    <mergeCell ref="B159:I159"/>
    <mergeCell ref="B160:I160"/>
    <mergeCell ref="B161:I161"/>
    <mergeCell ref="B162:I162"/>
    <mergeCell ref="B163:I163"/>
    <mergeCell ref="H151:H152"/>
    <mergeCell ref="I151:I152"/>
    <mergeCell ref="B154:I154"/>
    <mergeCell ref="B155:I155"/>
    <mergeCell ref="B156:I156"/>
    <mergeCell ref="B157:I157"/>
    <mergeCell ref="B143:I143"/>
    <mergeCell ref="B144:I144"/>
    <mergeCell ref="B145:I145"/>
    <mergeCell ref="B146:I146"/>
    <mergeCell ref="B147:I147"/>
    <mergeCell ref="A149:A152"/>
    <mergeCell ref="D151:D152"/>
    <mergeCell ref="E151:E152"/>
    <mergeCell ref="F151:F152"/>
    <mergeCell ref="G151:G152"/>
    <mergeCell ref="B137:I137"/>
    <mergeCell ref="B138:I138"/>
    <mergeCell ref="B139:I139"/>
    <mergeCell ref="B140:I140"/>
    <mergeCell ref="B141:I141"/>
    <mergeCell ref="B142:I142"/>
    <mergeCell ref="I130:I131"/>
    <mergeCell ref="A132:XFD132"/>
    <mergeCell ref="A133:XFD133"/>
    <mergeCell ref="B134:I134"/>
    <mergeCell ref="B135:I135"/>
    <mergeCell ref="B136:I136"/>
    <mergeCell ref="B124:I124"/>
    <mergeCell ref="B125:I125"/>
    <mergeCell ref="B126:I126"/>
    <mergeCell ref="A128:A131"/>
    <mergeCell ref="D128:D129"/>
    <mergeCell ref="D130:D131"/>
    <mergeCell ref="E130:E131"/>
    <mergeCell ref="F130:F131"/>
    <mergeCell ref="G130:G131"/>
    <mergeCell ref="H130:H131"/>
    <mergeCell ref="B118:I118"/>
    <mergeCell ref="B119:I119"/>
    <mergeCell ref="B120:I120"/>
    <mergeCell ref="B121:I121"/>
    <mergeCell ref="B122:I122"/>
    <mergeCell ref="B123:I123"/>
    <mergeCell ref="A112:XFD112"/>
    <mergeCell ref="B113:I113"/>
    <mergeCell ref="B114:I114"/>
    <mergeCell ref="B115:I115"/>
    <mergeCell ref="B116:I116"/>
    <mergeCell ref="B117:I117"/>
    <mergeCell ref="B103:I103"/>
    <mergeCell ref="B104:I104"/>
    <mergeCell ref="B105:I105"/>
    <mergeCell ref="A107:A110"/>
    <mergeCell ref="D107:D108"/>
    <mergeCell ref="A111:XFD111"/>
    <mergeCell ref="B97:I97"/>
    <mergeCell ref="B98:I98"/>
    <mergeCell ref="B99:I99"/>
    <mergeCell ref="B100:I100"/>
    <mergeCell ref="B101:I101"/>
    <mergeCell ref="B102:I102"/>
    <mergeCell ref="A91:XFD91"/>
    <mergeCell ref="B92:I92"/>
    <mergeCell ref="B93:I93"/>
    <mergeCell ref="B94:I94"/>
    <mergeCell ref="B95:I95"/>
    <mergeCell ref="B96:I96"/>
    <mergeCell ref="H87:H88"/>
    <mergeCell ref="I87:I88"/>
    <mergeCell ref="B89:B90"/>
    <mergeCell ref="C89:C90"/>
    <mergeCell ref="D89:D90"/>
    <mergeCell ref="E89:E90"/>
    <mergeCell ref="F89:F90"/>
    <mergeCell ref="G89:G90"/>
    <mergeCell ref="H89:H90"/>
    <mergeCell ref="I89:I90"/>
    <mergeCell ref="B87:B88"/>
    <mergeCell ref="C87:C88"/>
    <mergeCell ref="D87:D88"/>
    <mergeCell ref="E87:E88"/>
    <mergeCell ref="F87:F88"/>
    <mergeCell ref="G87:G88"/>
    <mergeCell ref="B79:I79"/>
    <mergeCell ref="B80:I80"/>
    <mergeCell ref="B81:I81"/>
    <mergeCell ref="A83:A90"/>
    <mergeCell ref="B83:B84"/>
    <mergeCell ref="C83:C84"/>
    <mergeCell ref="D83:D84"/>
    <mergeCell ref="E83:E84"/>
    <mergeCell ref="F83:F84"/>
    <mergeCell ref="G83:G84"/>
    <mergeCell ref="H83:H84"/>
    <mergeCell ref="I83:I84"/>
    <mergeCell ref="B85:B86"/>
    <mergeCell ref="C85:C86"/>
    <mergeCell ref="D85:D86"/>
    <mergeCell ref="E85:E86"/>
    <mergeCell ref="F85:F86"/>
    <mergeCell ref="G85:G86"/>
    <mergeCell ref="H85:H86"/>
    <mergeCell ref="I85:I86"/>
    <mergeCell ref="B76:I76"/>
    <mergeCell ref="B77:I77"/>
    <mergeCell ref="B78:I78"/>
    <mergeCell ref="A67:XFD67"/>
    <mergeCell ref="B68:I68"/>
    <mergeCell ref="B69:I69"/>
    <mergeCell ref="B70:I70"/>
    <mergeCell ref="B71:I71"/>
    <mergeCell ref="B72:I72"/>
    <mergeCell ref="D65:D66"/>
    <mergeCell ref="E65:E66"/>
    <mergeCell ref="F65:F66"/>
    <mergeCell ref="G65:G66"/>
    <mergeCell ref="H65:H66"/>
    <mergeCell ref="I65:I66"/>
    <mergeCell ref="B73:I73"/>
    <mergeCell ref="B74:I74"/>
    <mergeCell ref="B75:I75"/>
    <mergeCell ref="B53:I53"/>
    <mergeCell ref="B54:I54"/>
    <mergeCell ref="B55:I55"/>
    <mergeCell ref="B56:I56"/>
    <mergeCell ref="B57:I57"/>
    <mergeCell ref="A59:A66"/>
    <mergeCell ref="B59:B61"/>
    <mergeCell ref="C59:C61"/>
    <mergeCell ref="D59:D61"/>
    <mergeCell ref="E59:E61"/>
    <mergeCell ref="F59:F61"/>
    <mergeCell ref="G59:G61"/>
    <mergeCell ref="H59:H61"/>
    <mergeCell ref="I59:I61"/>
    <mergeCell ref="B62:B63"/>
    <mergeCell ref="C62:C63"/>
    <mergeCell ref="D62:D63"/>
    <mergeCell ref="E62:E63"/>
    <mergeCell ref="F62:F63"/>
    <mergeCell ref="G62:G63"/>
    <mergeCell ref="H62:H63"/>
    <mergeCell ref="I62:I63"/>
    <mergeCell ref="B65:B66"/>
    <mergeCell ref="C65:C66"/>
    <mergeCell ref="B47:I47"/>
    <mergeCell ref="B48:I48"/>
    <mergeCell ref="B49:I49"/>
    <mergeCell ref="B50:I50"/>
    <mergeCell ref="B51:I51"/>
    <mergeCell ref="B52:I52"/>
    <mergeCell ref="H40:H41"/>
    <mergeCell ref="I40:I41"/>
    <mergeCell ref="A43:XFD43"/>
    <mergeCell ref="B44:I44"/>
    <mergeCell ref="B45:I45"/>
    <mergeCell ref="B46:I46"/>
    <mergeCell ref="B40:B41"/>
    <mergeCell ref="C40:C41"/>
    <mergeCell ref="D40:D41"/>
    <mergeCell ref="E40:E41"/>
    <mergeCell ref="F40:F41"/>
    <mergeCell ref="G40:G41"/>
    <mergeCell ref="B35:I35"/>
    <mergeCell ref="A37:A42"/>
    <mergeCell ref="B37:B38"/>
    <mergeCell ref="C37:C38"/>
    <mergeCell ref="D37:D38"/>
    <mergeCell ref="E37:E38"/>
    <mergeCell ref="F37:F38"/>
    <mergeCell ref="G37:G38"/>
    <mergeCell ref="H37:H38"/>
    <mergeCell ref="I37:I38"/>
    <mergeCell ref="B29:I29"/>
    <mergeCell ref="B30:I30"/>
    <mergeCell ref="B31:I31"/>
    <mergeCell ref="B32:I32"/>
    <mergeCell ref="B33:I33"/>
    <mergeCell ref="B34:I34"/>
    <mergeCell ref="B23:I23"/>
    <mergeCell ref="B24:I24"/>
    <mergeCell ref="B25:I25"/>
    <mergeCell ref="B26:I26"/>
    <mergeCell ref="B27:I27"/>
    <mergeCell ref="B28:I28"/>
    <mergeCell ref="A17:A20"/>
    <mergeCell ref="A21:XFD21"/>
    <mergeCell ref="B22:I22"/>
    <mergeCell ref="B7:I7"/>
    <mergeCell ref="B8:I8"/>
    <mergeCell ref="B9:I9"/>
    <mergeCell ref="B10:I10"/>
    <mergeCell ref="B11:I11"/>
    <mergeCell ref="B12:I12"/>
    <mergeCell ref="A1:I1"/>
    <mergeCell ref="B2:I2"/>
    <mergeCell ref="B3:I3"/>
    <mergeCell ref="B4:I4"/>
    <mergeCell ref="B5:I5"/>
    <mergeCell ref="B6:I6"/>
    <mergeCell ref="B13:I13"/>
    <mergeCell ref="B14:I14"/>
    <mergeCell ref="B15:I15"/>
  </mergeCells>
  <pageMargins left="0.7" right="0.7" top="0.75" bottom="0.75" header="0.3" footer="0.3"/>
  <pageSetup paperSize="8" scale="87"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4"/>
  <sheetViews>
    <sheetView view="pageBreakPreview" zoomScaleNormal="70" zoomScaleSheetLayoutView="100" workbookViewId="0">
      <selection activeCell="B10" sqref="B10:J10"/>
    </sheetView>
  </sheetViews>
  <sheetFormatPr defaultColWidth="9.140625" defaultRowHeight="13.5" x14ac:dyDescent="0.25"/>
  <cols>
    <col min="1" max="1" width="21.28515625" style="131" customWidth="1"/>
    <col min="2" max="2" width="45.85546875" style="131" customWidth="1"/>
    <col min="3" max="3" width="56.7109375" style="131" customWidth="1"/>
    <col min="4" max="9" width="45.85546875" style="131" customWidth="1"/>
    <col min="10" max="16384" width="9.140625" style="131"/>
  </cols>
  <sheetData>
    <row r="1" spans="1:10" x14ac:dyDescent="0.25">
      <c r="A1" s="2186" t="s">
        <v>3186</v>
      </c>
      <c r="B1" s="2187"/>
      <c r="C1" s="2187"/>
      <c r="D1" s="2187"/>
      <c r="E1" s="2187"/>
      <c r="F1" s="2187"/>
      <c r="G1" s="2187"/>
      <c r="H1" s="2187"/>
      <c r="I1" s="2187"/>
      <c r="J1" s="2188"/>
    </row>
    <row r="2" spans="1:10" x14ac:dyDescent="0.25">
      <c r="A2" s="105" t="s">
        <v>86</v>
      </c>
      <c r="B2" s="1617" t="s">
        <v>3187</v>
      </c>
      <c r="C2" s="1617"/>
      <c r="D2" s="1617"/>
      <c r="E2" s="1617"/>
      <c r="F2" s="1617"/>
      <c r="G2" s="1617"/>
      <c r="H2" s="1617"/>
      <c r="I2" s="1617"/>
      <c r="J2" s="1621"/>
    </row>
    <row r="3" spans="1:10" x14ac:dyDescent="0.25">
      <c r="A3" s="105" t="s">
        <v>345</v>
      </c>
      <c r="B3" s="1514" t="s">
        <v>3188</v>
      </c>
      <c r="C3" s="1514"/>
      <c r="D3" s="1514"/>
      <c r="E3" s="1514"/>
      <c r="F3" s="1514"/>
      <c r="G3" s="1514"/>
      <c r="H3" s="1514"/>
      <c r="I3" s="1514"/>
      <c r="J3" s="1526"/>
    </row>
    <row r="4" spans="1:10" x14ac:dyDescent="0.25">
      <c r="A4" s="101" t="s">
        <v>88</v>
      </c>
      <c r="B4" s="1514" t="s">
        <v>3189</v>
      </c>
      <c r="C4" s="1514"/>
      <c r="D4" s="1514"/>
      <c r="E4" s="1514"/>
      <c r="F4" s="1514"/>
      <c r="G4" s="1514"/>
      <c r="H4" s="1514"/>
      <c r="I4" s="1514"/>
      <c r="J4" s="1526"/>
    </row>
    <row r="5" spans="1:10" x14ac:dyDescent="0.25">
      <c r="A5" s="101" t="s">
        <v>90</v>
      </c>
      <c r="B5" s="1508" t="s">
        <v>3190</v>
      </c>
      <c r="C5" s="1508"/>
      <c r="D5" s="1508"/>
      <c r="E5" s="1508"/>
      <c r="F5" s="1508"/>
      <c r="G5" s="1508"/>
      <c r="H5" s="1508"/>
      <c r="I5" s="1508"/>
      <c r="J5" s="2191"/>
    </row>
    <row r="6" spans="1:10" x14ac:dyDescent="0.25">
      <c r="A6" s="102" t="s">
        <v>92</v>
      </c>
      <c r="B6" s="1514" t="s">
        <v>3191</v>
      </c>
      <c r="C6" s="1514"/>
      <c r="D6" s="1514"/>
      <c r="E6" s="1514"/>
      <c r="F6" s="1514"/>
      <c r="G6" s="1514"/>
      <c r="H6" s="1514"/>
      <c r="I6" s="1514"/>
      <c r="J6" s="1526"/>
    </row>
    <row r="7" spans="1:10" x14ac:dyDescent="0.25">
      <c r="A7" s="105" t="s">
        <v>94</v>
      </c>
      <c r="B7" s="1617"/>
      <c r="C7" s="1617"/>
      <c r="D7" s="1617"/>
      <c r="E7" s="1617"/>
      <c r="F7" s="1617"/>
      <c r="G7" s="1617"/>
      <c r="H7" s="1617"/>
      <c r="I7" s="1617"/>
      <c r="J7" s="1621"/>
    </row>
    <row r="8" spans="1:10" x14ac:dyDescent="0.25">
      <c r="A8" s="105" t="s">
        <v>96</v>
      </c>
      <c r="B8" s="847" t="s">
        <v>97</v>
      </c>
      <c r="C8" s="847"/>
      <c r="D8" s="847"/>
      <c r="E8" s="847"/>
      <c r="F8" s="847"/>
      <c r="G8" s="847"/>
      <c r="H8" s="847"/>
      <c r="I8" s="847"/>
      <c r="J8" s="848"/>
    </row>
    <row r="9" spans="1:10" x14ac:dyDescent="0.25">
      <c r="A9" s="101" t="s">
        <v>98</v>
      </c>
      <c r="B9" s="1617" t="s">
        <v>3190</v>
      </c>
      <c r="C9" s="1617"/>
      <c r="D9" s="1617"/>
      <c r="E9" s="1617"/>
      <c r="F9" s="1617"/>
      <c r="G9" s="1617"/>
      <c r="H9" s="1617"/>
      <c r="I9" s="1617"/>
      <c r="J9" s="1621"/>
    </row>
    <row r="10" spans="1:10" x14ac:dyDescent="0.25">
      <c r="A10" s="101" t="s">
        <v>100</v>
      </c>
      <c r="B10" s="1617" t="s">
        <v>3192</v>
      </c>
      <c r="C10" s="1617"/>
      <c r="D10" s="1617"/>
      <c r="E10" s="1617"/>
      <c r="F10" s="1617"/>
      <c r="G10" s="1617"/>
      <c r="H10" s="1617"/>
      <c r="I10" s="1617"/>
      <c r="J10" s="1621"/>
    </row>
    <row r="11" spans="1:10" ht="14.25" customHeight="1" x14ac:dyDescent="0.25">
      <c r="A11" s="849" t="s">
        <v>101</v>
      </c>
      <c r="B11" s="2840" t="s">
        <v>3193</v>
      </c>
      <c r="C11" s="2840"/>
      <c r="D11" s="2840"/>
      <c r="E11" s="2840"/>
      <c r="F11" s="2840"/>
      <c r="G11" s="2840"/>
      <c r="H11" s="2840"/>
      <c r="I11" s="2840"/>
      <c r="J11" s="2841"/>
    </row>
    <row r="12" spans="1:10" x14ac:dyDescent="0.25">
      <c r="A12" s="102" t="s">
        <v>103</v>
      </c>
      <c r="B12" s="1514" t="s">
        <v>3194</v>
      </c>
      <c r="C12" s="1514"/>
      <c r="D12" s="1514"/>
      <c r="E12" s="1514"/>
      <c r="F12" s="1514"/>
      <c r="G12" s="1514"/>
      <c r="H12" s="1514"/>
      <c r="I12" s="1514"/>
      <c r="J12" s="1526"/>
    </row>
    <row r="13" spans="1:10" ht="15" customHeight="1" x14ac:dyDescent="0.25">
      <c r="A13" s="105" t="s">
        <v>105</v>
      </c>
      <c r="B13" s="1501" t="s">
        <v>3195</v>
      </c>
      <c r="C13" s="1501"/>
      <c r="D13" s="1501"/>
      <c r="E13" s="1501"/>
      <c r="F13" s="1501"/>
      <c r="G13" s="1501"/>
      <c r="H13" s="1501"/>
      <c r="I13" s="1501"/>
      <c r="J13" s="1504"/>
    </row>
    <row r="14" spans="1:10" x14ac:dyDescent="0.25">
      <c r="A14" s="102" t="s">
        <v>107</v>
      </c>
      <c r="B14" s="2192">
        <v>350000</v>
      </c>
      <c r="C14" s="2192"/>
      <c r="D14" s="2192"/>
      <c r="E14" s="2192"/>
      <c r="F14" s="2192"/>
      <c r="G14" s="2192"/>
      <c r="H14" s="2192"/>
      <c r="I14" s="2192"/>
      <c r="J14" s="2193"/>
    </row>
    <row r="15" spans="1:10" x14ac:dyDescent="0.25">
      <c r="A15" s="104" t="s">
        <v>108</v>
      </c>
      <c r="B15" s="1514" t="s">
        <v>3196</v>
      </c>
      <c r="C15" s="1514"/>
      <c r="D15" s="1514"/>
      <c r="E15" s="1514"/>
      <c r="F15" s="1514"/>
      <c r="G15" s="1514"/>
      <c r="H15" s="1514"/>
      <c r="I15" s="1514"/>
      <c r="J15" s="1526"/>
    </row>
    <row r="16" spans="1:10" ht="15" customHeight="1" x14ac:dyDescent="0.25">
      <c r="A16" s="138" t="s">
        <v>110</v>
      </c>
      <c r="B16" s="1501" t="s">
        <v>3197</v>
      </c>
      <c r="C16" s="1501"/>
      <c r="D16" s="1501"/>
      <c r="E16" s="1501"/>
      <c r="F16" s="1501"/>
      <c r="G16" s="1501"/>
      <c r="H16" s="1501"/>
      <c r="I16" s="1501"/>
      <c r="J16" s="1504"/>
    </row>
    <row r="17" spans="1:10" x14ac:dyDescent="0.25">
      <c r="A17" s="108" t="s">
        <v>112</v>
      </c>
      <c r="B17" s="109" t="s">
        <v>113</v>
      </c>
      <c r="C17" s="109" t="s">
        <v>114</v>
      </c>
      <c r="D17" s="109" t="s">
        <v>115</v>
      </c>
      <c r="E17" s="109" t="s">
        <v>116</v>
      </c>
      <c r="F17" s="109" t="s">
        <v>117</v>
      </c>
      <c r="G17" s="109" t="s">
        <v>118</v>
      </c>
      <c r="H17" s="109" t="s">
        <v>119</v>
      </c>
      <c r="I17" s="2194" t="s">
        <v>120</v>
      </c>
      <c r="J17" s="2195"/>
    </row>
    <row r="18" spans="1:10" ht="75" customHeight="1" x14ac:dyDescent="0.25">
      <c r="A18" s="1588" t="s">
        <v>3198</v>
      </c>
      <c r="B18" s="850">
        <v>1</v>
      </c>
      <c r="C18" s="851" t="s">
        <v>3199</v>
      </c>
      <c r="D18" s="852" t="s">
        <v>3200</v>
      </c>
      <c r="E18" s="853" t="s">
        <v>3201</v>
      </c>
      <c r="F18" s="854" t="s">
        <v>3202</v>
      </c>
      <c r="G18" s="855" t="s">
        <v>3203</v>
      </c>
      <c r="H18" s="856">
        <v>20000</v>
      </c>
      <c r="I18" s="1520" t="s">
        <v>3204</v>
      </c>
      <c r="J18" s="1644"/>
    </row>
    <row r="19" spans="1:10" ht="27" x14ac:dyDescent="0.25">
      <c r="A19" s="1588"/>
      <c r="B19" s="850">
        <v>2</v>
      </c>
      <c r="C19" s="857" t="s">
        <v>3205</v>
      </c>
      <c r="D19" s="149" t="s">
        <v>3200</v>
      </c>
      <c r="E19" s="858" t="s">
        <v>3206</v>
      </c>
      <c r="F19" s="859" t="s">
        <v>3207</v>
      </c>
      <c r="G19" s="180" t="s">
        <v>3208</v>
      </c>
      <c r="H19" s="856" t="s">
        <v>3209</v>
      </c>
      <c r="I19" s="1553" t="s">
        <v>3210</v>
      </c>
      <c r="J19" s="1554"/>
    </row>
    <row r="20" spans="1:10" ht="60.75" customHeight="1" x14ac:dyDescent="0.25">
      <c r="A20" s="1588"/>
      <c r="B20" s="850">
        <v>3</v>
      </c>
      <c r="C20" s="860" t="s">
        <v>3211</v>
      </c>
      <c r="D20" s="149" t="s">
        <v>3212</v>
      </c>
      <c r="E20" s="858" t="s">
        <v>3213</v>
      </c>
      <c r="F20" s="858" t="s">
        <v>3214</v>
      </c>
      <c r="G20" s="851" t="s">
        <v>3215</v>
      </c>
      <c r="H20" s="856">
        <v>330000</v>
      </c>
      <c r="I20" s="1553" t="s">
        <v>3216</v>
      </c>
      <c r="J20" s="1554"/>
    </row>
    <row r="21" spans="1:10" ht="49.5" customHeight="1" thickBot="1" x14ac:dyDescent="0.3">
      <c r="A21" s="1589"/>
      <c r="B21" s="861">
        <v>4</v>
      </c>
      <c r="C21" s="257"/>
      <c r="D21" s="857"/>
      <c r="E21" s="862"/>
      <c r="F21" s="863"/>
      <c r="G21" s="864"/>
      <c r="H21" s="865"/>
      <c r="I21" s="2842"/>
      <c r="J21" s="2843"/>
    </row>
    <row r="23" spans="1:10" ht="14.25" thickBot="1" x14ac:dyDescent="0.3"/>
    <row r="24" spans="1:10" x14ac:dyDescent="0.25">
      <c r="A24" s="2186" t="s">
        <v>3186</v>
      </c>
      <c r="B24" s="2187"/>
      <c r="C24" s="2187"/>
      <c r="D24" s="2187"/>
      <c r="E24" s="2187"/>
      <c r="F24" s="2187"/>
      <c r="G24" s="2187"/>
      <c r="H24" s="2187"/>
      <c r="I24" s="2187"/>
      <c r="J24" s="2188"/>
    </row>
    <row r="25" spans="1:10" x14ac:dyDescent="0.25">
      <c r="A25" s="105" t="s">
        <v>86</v>
      </c>
      <c r="B25" s="1617" t="s">
        <v>3187</v>
      </c>
      <c r="C25" s="1617"/>
      <c r="D25" s="1617"/>
      <c r="E25" s="1617"/>
      <c r="F25" s="1617"/>
      <c r="G25" s="1617"/>
      <c r="H25" s="1617"/>
      <c r="I25" s="1617"/>
      <c r="J25" s="1621"/>
    </row>
    <row r="26" spans="1:10" x14ac:dyDescent="0.25">
      <c r="A26" s="105" t="s">
        <v>345</v>
      </c>
      <c r="B26" s="1514" t="s">
        <v>3188</v>
      </c>
      <c r="C26" s="1514"/>
      <c r="D26" s="1514"/>
      <c r="E26" s="1514"/>
      <c r="F26" s="1514"/>
      <c r="G26" s="1514"/>
      <c r="H26" s="1514"/>
      <c r="I26" s="1514"/>
      <c r="J26" s="1526"/>
    </row>
    <row r="27" spans="1:10" x14ac:dyDescent="0.25">
      <c r="A27" s="101" t="s">
        <v>88</v>
      </c>
      <c r="B27" s="1514" t="s">
        <v>3189</v>
      </c>
      <c r="C27" s="1514"/>
      <c r="D27" s="1514"/>
      <c r="E27" s="1514"/>
      <c r="F27" s="1514"/>
      <c r="G27" s="1514"/>
      <c r="H27" s="1514"/>
      <c r="I27" s="1514"/>
      <c r="J27" s="1526"/>
    </row>
    <row r="28" spans="1:10" x14ac:dyDescent="0.25">
      <c r="A28" s="101" t="s">
        <v>90</v>
      </c>
      <c r="B28" s="1508" t="s">
        <v>3190</v>
      </c>
      <c r="C28" s="1508"/>
      <c r="D28" s="1508"/>
      <c r="E28" s="1508"/>
      <c r="F28" s="1508"/>
      <c r="G28" s="1508"/>
      <c r="H28" s="1508"/>
      <c r="I28" s="1508"/>
      <c r="J28" s="2191"/>
    </row>
    <row r="29" spans="1:10" x14ac:dyDescent="0.25">
      <c r="A29" s="102" t="s">
        <v>92</v>
      </c>
      <c r="B29" s="1514" t="s">
        <v>3217</v>
      </c>
      <c r="C29" s="1514"/>
      <c r="D29" s="1514"/>
      <c r="E29" s="1514"/>
      <c r="F29" s="1514"/>
      <c r="G29" s="1514"/>
      <c r="H29" s="1514"/>
      <c r="I29" s="1514"/>
      <c r="J29" s="1526"/>
    </row>
    <row r="30" spans="1:10" x14ac:dyDescent="0.25">
      <c r="A30" s="105" t="s">
        <v>94</v>
      </c>
      <c r="B30" s="1617" t="s">
        <v>3218</v>
      </c>
      <c r="C30" s="1617"/>
      <c r="D30" s="1617"/>
      <c r="E30" s="1617"/>
      <c r="F30" s="1617"/>
      <c r="G30" s="1617"/>
      <c r="H30" s="1617"/>
      <c r="I30" s="1617"/>
      <c r="J30" s="1621"/>
    </row>
    <row r="31" spans="1:10" x14ac:dyDescent="0.25">
      <c r="A31" s="105" t="s">
        <v>96</v>
      </c>
      <c r="B31" s="847" t="s">
        <v>97</v>
      </c>
      <c r="C31" s="847"/>
      <c r="D31" s="847"/>
      <c r="E31" s="847"/>
      <c r="F31" s="847"/>
      <c r="G31" s="847"/>
      <c r="H31" s="847"/>
      <c r="I31" s="847"/>
      <c r="J31" s="848"/>
    </row>
    <row r="32" spans="1:10" x14ac:dyDescent="0.25">
      <c r="A32" s="101" t="s">
        <v>98</v>
      </c>
      <c r="B32" s="1617" t="s">
        <v>3190</v>
      </c>
      <c r="C32" s="1617"/>
      <c r="D32" s="1617"/>
      <c r="E32" s="1617"/>
      <c r="F32" s="1617"/>
      <c r="G32" s="1617"/>
      <c r="H32" s="1617"/>
      <c r="I32" s="1617"/>
      <c r="J32" s="1621"/>
    </row>
    <row r="33" spans="1:10" x14ac:dyDescent="0.25">
      <c r="A33" s="101" t="s">
        <v>100</v>
      </c>
      <c r="B33" s="1617" t="s">
        <v>3219</v>
      </c>
      <c r="C33" s="1617"/>
      <c r="D33" s="1617"/>
      <c r="E33" s="1617"/>
      <c r="F33" s="1617"/>
      <c r="G33" s="1617"/>
      <c r="H33" s="1617"/>
      <c r="I33" s="1617"/>
      <c r="J33" s="1621"/>
    </row>
    <row r="34" spans="1:10" ht="14.25" customHeight="1" x14ac:dyDescent="0.25">
      <c r="A34" s="849" t="s">
        <v>101</v>
      </c>
      <c r="B34" s="2840" t="s">
        <v>3220</v>
      </c>
      <c r="C34" s="2840"/>
      <c r="D34" s="2840"/>
      <c r="E34" s="2840"/>
      <c r="F34" s="2840"/>
      <c r="G34" s="2840"/>
      <c r="H34" s="2840"/>
      <c r="I34" s="2840"/>
      <c r="J34" s="2841"/>
    </row>
    <row r="35" spans="1:10" x14ac:dyDescent="0.25">
      <c r="A35" s="102" t="s">
        <v>103</v>
      </c>
      <c r="B35" s="1514" t="s">
        <v>3194</v>
      </c>
      <c r="C35" s="1514"/>
      <c r="D35" s="1514"/>
      <c r="E35" s="1514"/>
      <c r="F35" s="1514"/>
      <c r="G35" s="1514"/>
      <c r="H35" s="1514"/>
      <c r="I35" s="1514"/>
      <c r="J35" s="1526"/>
    </row>
    <row r="36" spans="1:10" ht="15" customHeight="1" x14ac:dyDescent="0.25">
      <c r="A36" s="105" t="s">
        <v>105</v>
      </c>
      <c r="B36" s="1501" t="s">
        <v>3195</v>
      </c>
      <c r="C36" s="1501"/>
      <c r="D36" s="1501"/>
      <c r="E36" s="1501"/>
      <c r="F36" s="1501"/>
      <c r="G36" s="1501"/>
      <c r="H36" s="1501"/>
      <c r="I36" s="1501"/>
      <c r="J36" s="1504"/>
    </row>
    <row r="37" spans="1:10" x14ac:dyDescent="0.25">
      <c r="A37" s="102" t="s">
        <v>107</v>
      </c>
      <c r="B37" s="2192">
        <v>40000</v>
      </c>
      <c r="C37" s="2192"/>
      <c r="D37" s="2192"/>
      <c r="E37" s="2192"/>
      <c r="F37" s="2192"/>
      <c r="G37" s="2192"/>
      <c r="H37" s="2192"/>
      <c r="I37" s="2192"/>
      <c r="J37" s="2193"/>
    </row>
    <row r="38" spans="1:10" x14ac:dyDescent="0.25">
      <c r="A38" s="104" t="s">
        <v>108</v>
      </c>
      <c r="B38" s="1514" t="s">
        <v>3196</v>
      </c>
      <c r="C38" s="1514"/>
      <c r="D38" s="1514"/>
      <c r="E38" s="1514"/>
      <c r="F38" s="1514"/>
      <c r="G38" s="1514"/>
      <c r="H38" s="1514"/>
      <c r="I38" s="1514"/>
      <c r="J38" s="1526"/>
    </row>
    <row r="39" spans="1:10" ht="15" customHeight="1" x14ac:dyDescent="0.25">
      <c r="A39" s="138" t="s">
        <v>110</v>
      </c>
      <c r="B39" s="1501" t="s">
        <v>3221</v>
      </c>
      <c r="C39" s="1501"/>
      <c r="D39" s="1501"/>
      <c r="E39" s="1501"/>
      <c r="F39" s="1501"/>
      <c r="G39" s="1501"/>
      <c r="H39" s="1501"/>
      <c r="I39" s="1501"/>
      <c r="J39" s="1504"/>
    </row>
    <row r="40" spans="1:10" x14ac:dyDescent="0.25">
      <c r="A40" s="108" t="s">
        <v>112</v>
      </c>
      <c r="B40" s="109" t="s">
        <v>113</v>
      </c>
      <c r="C40" s="109" t="s">
        <v>114</v>
      </c>
      <c r="D40" s="109" t="s">
        <v>115</v>
      </c>
      <c r="E40" s="109" t="s">
        <v>116</v>
      </c>
      <c r="F40" s="109" t="s">
        <v>117</v>
      </c>
      <c r="G40" s="109" t="s">
        <v>118</v>
      </c>
      <c r="H40" s="109" t="s">
        <v>119</v>
      </c>
      <c r="I40" s="2194" t="s">
        <v>120</v>
      </c>
      <c r="J40" s="2195"/>
    </row>
    <row r="41" spans="1:10" ht="129" customHeight="1" x14ac:dyDescent="0.25">
      <c r="A41" s="1588" t="s">
        <v>3222</v>
      </c>
      <c r="B41" s="850">
        <v>1</v>
      </c>
      <c r="C41" s="857" t="s">
        <v>3223</v>
      </c>
      <c r="D41" s="857" t="s">
        <v>3224</v>
      </c>
      <c r="E41" s="853" t="s">
        <v>3225</v>
      </c>
      <c r="F41" s="854" t="s">
        <v>3226</v>
      </c>
      <c r="G41" s="866" t="s">
        <v>3227</v>
      </c>
      <c r="H41" s="867" t="s">
        <v>3209</v>
      </c>
      <c r="I41" s="2196" t="s">
        <v>3228</v>
      </c>
      <c r="J41" s="1532"/>
    </row>
    <row r="42" spans="1:10" ht="194.25" customHeight="1" x14ac:dyDescent="0.25">
      <c r="A42" s="1588"/>
      <c r="B42" s="850">
        <v>2</v>
      </c>
      <c r="C42" s="857" t="s">
        <v>3229</v>
      </c>
      <c r="D42" s="857" t="s">
        <v>3224</v>
      </c>
      <c r="E42" s="853" t="s">
        <v>3230</v>
      </c>
      <c r="F42" s="854" t="s">
        <v>3231</v>
      </c>
      <c r="G42" s="866" t="s">
        <v>3227</v>
      </c>
      <c r="H42" s="867">
        <v>40000</v>
      </c>
      <c r="I42" s="2196" t="s">
        <v>3232</v>
      </c>
      <c r="J42" s="1532"/>
    </row>
    <row r="43" spans="1:10" ht="198" customHeight="1" x14ac:dyDescent="0.25">
      <c r="A43" s="1588"/>
      <c r="B43" s="850">
        <v>3</v>
      </c>
      <c r="C43" s="857" t="s">
        <v>3233</v>
      </c>
      <c r="D43" s="857" t="s">
        <v>3224</v>
      </c>
      <c r="E43" s="853" t="s">
        <v>3230</v>
      </c>
      <c r="F43" s="854" t="s">
        <v>3231</v>
      </c>
      <c r="G43" s="866" t="s">
        <v>3227</v>
      </c>
      <c r="H43" s="868" t="s">
        <v>3209</v>
      </c>
      <c r="I43" s="2196" t="s">
        <v>3234</v>
      </c>
      <c r="J43" s="1532"/>
    </row>
    <row r="44" spans="1:10" ht="201" customHeight="1" thickBot="1" x14ac:dyDescent="0.3">
      <c r="A44" s="1589"/>
      <c r="B44" s="861">
        <v>4</v>
      </c>
      <c r="C44" s="857" t="s">
        <v>3235</v>
      </c>
      <c r="D44" s="869" t="s">
        <v>3224</v>
      </c>
      <c r="E44" s="853" t="s">
        <v>3236</v>
      </c>
      <c r="F44" s="854" t="s">
        <v>3231</v>
      </c>
      <c r="G44" s="866" t="s">
        <v>3227</v>
      </c>
      <c r="H44" s="865" t="s">
        <v>3209</v>
      </c>
      <c r="I44" s="2196" t="s">
        <v>3228</v>
      </c>
      <c r="J44" s="1532"/>
    </row>
    <row r="45" spans="1:10" s="1642" customFormat="1" ht="15" customHeight="1" thickBot="1" x14ac:dyDescent="0.3"/>
    <row r="46" spans="1:10" x14ac:dyDescent="0.25">
      <c r="A46" s="870" t="s">
        <v>345</v>
      </c>
      <c r="B46" s="2844" t="s">
        <v>3237</v>
      </c>
      <c r="C46" s="2844"/>
      <c r="D46" s="2844"/>
      <c r="E46" s="2844"/>
      <c r="F46" s="2844"/>
      <c r="G46" s="2844"/>
      <c r="H46" s="2844"/>
      <c r="I46" s="2844"/>
      <c r="J46" s="2845"/>
    </row>
    <row r="47" spans="1:10" x14ac:dyDescent="0.25">
      <c r="A47" s="101" t="s">
        <v>88</v>
      </c>
      <c r="B47" s="1514" t="s">
        <v>3189</v>
      </c>
      <c r="C47" s="1514"/>
      <c r="D47" s="1514"/>
      <c r="E47" s="1514"/>
      <c r="F47" s="1514"/>
      <c r="G47" s="1514"/>
      <c r="H47" s="1514"/>
      <c r="I47" s="1514"/>
      <c r="J47" s="1526"/>
    </row>
    <row r="48" spans="1:10" x14ac:dyDescent="0.25">
      <c r="A48" s="101" t="s">
        <v>90</v>
      </c>
      <c r="B48" s="1617" t="s">
        <v>3190</v>
      </c>
      <c r="C48" s="1617"/>
      <c r="D48" s="1617"/>
      <c r="E48" s="1617"/>
      <c r="F48" s="1617"/>
      <c r="G48" s="1617"/>
      <c r="H48" s="1617"/>
      <c r="I48" s="1617"/>
      <c r="J48" s="1621"/>
    </row>
    <row r="49" spans="1:10" x14ac:dyDescent="0.25">
      <c r="A49" s="102" t="s">
        <v>92</v>
      </c>
      <c r="B49" s="1514" t="s">
        <v>3238</v>
      </c>
      <c r="C49" s="1514"/>
      <c r="D49" s="1514"/>
      <c r="E49" s="1514"/>
      <c r="F49" s="1514"/>
      <c r="G49" s="1514"/>
      <c r="H49" s="1514"/>
      <c r="I49" s="1514"/>
      <c r="J49" s="1526"/>
    </row>
    <row r="50" spans="1:10" x14ac:dyDescent="0.25">
      <c r="A50" s="105" t="s">
        <v>94</v>
      </c>
      <c r="B50" s="1514" t="s">
        <v>3239</v>
      </c>
      <c r="C50" s="1514"/>
      <c r="D50" s="1514"/>
      <c r="E50" s="1514"/>
      <c r="F50" s="1514"/>
      <c r="G50" s="1514"/>
      <c r="H50" s="1514"/>
      <c r="I50" s="1514"/>
      <c r="J50" s="1526"/>
    </row>
    <row r="51" spans="1:10" x14ac:dyDescent="0.25">
      <c r="A51" s="105" t="s">
        <v>96</v>
      </c>
      <c r="B51" s="871" t="s">
        <v>97</v>
      </c>
      <c r="C51" s="871"/>
      <c r="D51" s="871"/>
      <c r="E51" s="871"/>
      <c r="F51" s="871"/>
      <c r="G51" s="871"/>
      <c r="H51" s="871"/>
      <c r="I51" s="871"/>
      <c r="J51" s="872"/>
    </row>
    <row r="52" spans="1:10" x14ac:dyDescent="0.25">
      <c r="A52" s="101" t="s">
        <v>98</v>
      </c>
      <c r="B52" s="1543" t="s">
        <v>3190</v>
      </c>
      <c r="C52" s="1543"/>
      <c r="D52" s="1543"/>
      <c r="E52" s="1543"/>
      <c r="F52" s="1543"/>
      <c r="G52" s="1543"/>
      <c r="H52" s="1543"/>
      <c r="I52" s="1543"/>
      <c r="J52" s="1576"/>
    </row>
    <row r="53" spans="1:10" x14ac:dyDescent="0.25">
      <c r="A53" s="101" t="s">
        <v>100</v>
      </c>
      <c r="B53" s="1617">
        <v>0</v>
      </c>
      <c r="C53" s="1617"/>
      <c r="D53" s="1617"/>
      <c r="E53" s="1617"/>
      <c r="F53" s="1617"/>
      <c r="G53" s="1617"/>
      <c r="H53" s="1617"/>
      <c r="I53" s="1617"/>
      <c r="J53" s="1621"/>
    </row>
    <row r="54" spans="1:10" x14ac:dyDescent="0.25">
      <c r="A54" s="102" t="s">
        <v>101</v>
      </c>
      <c r="B54" s="1514" t="s">
        <v>3240</v>
      </c>
      <c r="C54" s="1514"/>
      <c r="D54" s="1514"/>
      <c r="E54" s="1514"/>
      <c r="F54" s="1514"/>
      <c r="G54" s="1514"/>
      <c r="H54" s="1514"/>
      <c r="I54" s="1514"/>
      <c r="J54" s="1526"/>
    </row>
    <row r="55" spans="1:10" x14ac:dyDescent="0.25">
      <c r="A55" s="102" t="s">
        <v>103</v>
      </c>
      <c r="B55" s="1514" t="s">
        <v>3240</v>
      </c>
      <c r="C55" s="1514"/>
      <c r="D55" s="1514"/>
      <c r="E55" s="1514"/>
      <c r="F55" s="1514"/>
      <c r="G55" s="1514"/>
      <c r="H55" s="1514"/>
      <c r="I55" s="1514"/>
      <c r="J55" s="1526"/>
    </row>
    <row r="56" spans="1:10" x14ac:dyDescent="0.25">
      <c r="A56" s="105" t="s">
        <v>105</v>
      </c>
      <c r="B56" s="1514" t="s">
        <v>3241</v>
      </c>
      <c r="C56" s="1514"/>
      <c r="D56" s="1514"/>
      <c r="E56" s="1514"/>
      <c r="F56" s="1514"/>
      <c r="G56" s="1514"/>
      <c r="H56" s="1514"/>
      <c r="I56" s="1514"/>
      <c r="J56" s="1526"/>
    </row>
    <row r="57" spans="1:10" x14ac:dyDescent="0.25">
      <c r="A57" s="102" t="s">
        <v>107</v>
      </c>
      <c r="B57" s="2192">
        <v>50000</v>
      </c>
      <c r="C57" s="2192"/>
      <c r="D57" s="2192"/>
      <c r="E57" s="2192"/>
      <c r="F57" s="2192"/>
      <c r="G57" s="2192"/>
      <c r="H57" s="2192"/>
      <c r="I57" s="2192"/>
      <c r="J57" s="2193"/>
    </row>
    <row r="58" spans="1:10" x14ac:dyDescent="0.25">
      <c r="A58" s="104" t="s">
        <v>108</v>
      </c>
      <c r="B58" s="1543" t="s">
        <v>3242</v>
      </c>
      <c r="C58" s="1543"/>
      <c r="D58" s="1543"/>
      <c r="E58" s="1543"/>
      <c r="F58" s="1543"/>
      <c r="G58" s="1543"/>
      <c r="H58" s="1543"/>
      <c r="I58" s="1543"/>
      <c r="J58" s="1576"/>
    </row>
    <row r="59" spans="1:10" x14ac:dyDescent="0.25">
      <c r="A59" s="138" t="s">
        <v>110</v>
      </c>
      <c r="B59" s="1543" t="s">
        <v>3243</v>
      </c>
      <c r="C59" s="1543"/>
      <c r="D59" s="1543"/>
      <c r="E59" s="1543"/>
      <c r="F59" s="1543"/>
      <c r="G59" s="1543"/>
      <c r="H59" s="1543"/>
      <c r="I59" s="1543"/>
      <c r="J59" s="1576"/>
    </row>
    <row r="60" spans="1:10" x14ac:dyDescent="0.25">
      <c r="A60" s="108" t="s">
        <v>112</v>
      </c>
      <c r="B60" s="109" t="s">
        <v>113</v>
      </c>
      <c r="C60" s="109" t="s">
        <v>114</v>
      </c>
      <c r="D60" s="109" t="s">
        <v>115</v>
      </c>
      <c r="E60" s="109" t="s">
        <v>116</v>
      </c>
      <c r="F60" s="109" t="s">
        <v>117</v>
      </c>
      <c r="G60" s="109" t="s">
        <v>118</v>
      </c>
      <c r="H60" s="109" t="s">
        <v>119</v>
      </c>
      <c r="I60" s="2194" t="s">
        <v>120</v>
      </c>
      <c r="J60" s="2195"/>
    </row>
    <row r="61" spans="1:10" ht="75" customHeight="1" x14ac:dyDescent="0.25">
      <c r="A61" s="1588" t="s">
        <v>3198</v>
      </c>
      <c r="B61" s="850">
        <v>1</v>
      </c>
      <c r="C61" s="851" t="s">
        <v>3244</v>
      </c>
      <c r="D61" s="852" t="s">
        <v>3200</v>
      </c>
      <c r="E61" s="853" t="s">
        <v>3245</v>
      </c>
      <c r="F61" s="854" t="s">
        <v>3246</v>
      </c>
      <c r="G61" s="855" t="s">
        <v>3247</v>
      </c>
      <c r="H61" s="856">
        <v>50000</v>
      </c>
      <c r="I61" s="1520" t="s">
        <v>3248</v>
      </c>
      <c r="J61" s="1644"/>
    </row>
    <row r="62" spans="1:10" x14ac:dyDescent="0.25">
      <c r="A62" s="1588"/>
      <c r="B62" s="850">
        <v>2</v>
      </c>
      <c r="C62" s="857"/>
      <c r="D62" s="149"/>
      <c r="E62" s="858"/>
      <c r="F62" s="859"/>
      <c r="G62" s="180"/>
      <c r="H62" s="856"/>
      <c r="I62" s="1553"/>
      <c r="J62" s="1554"/>
    </row>
    <row r="63" spans="1:10" ht="60.75" customHeight="1" x14ac:dyDescent="0.25">
      <c r="A63" s="1588"/>
      <c r="B63" s="850">
        <v>3</v>
      </c>
      <c r="C63" s="860"/>
      <c r="D63" s="149"/>
      <c r="E63" s="858"/>
      <c r="F63" s="858"/>
      <c r="G63" s="851"/>
      <c r="H63" s="856"/>
      <c r="I63" s="1553"/>
      <c r="J63" s="1554"/>
    </row>
    <row r="64" spans="1:10" ht="49.5" customHeight="1" thickBot="1" x14ac:dyDescent="0.3">
      <c r="A64" s="1589"/>
      <c r="B64" s="861">
        <v>4</v>
      </c>
      <c r="C64" s="257"/>
      <c r="D64" s="857"/>
      <c r="E64" s="862"/>
      <c r="F64" s="863"/>
      <c r="G64" s="864"/>
      <c r="H64" s="865"/>
      <c r="I64" s="2842"/>
      <c r="J64" s="2843"/>
    </row>
    <row r="65" spans="1:10" s="2848" customFormat="1" ht="15.75" customHeight="1" thickBot="1" x14ac:dyDescent="0.3">
      <c r="A65" s="2846"/>
      <c r="B65" s="2847"/>
      <c r="C65" s="2847"/>
      <c r="D65" s="2847"/>
      <c r="E65" s="2847"/>
      <c r="F65" s="2847"/>
      <c r="G65" s="2847"/>
      <c r="H65" s="2847"/>
      <c r="I65" s="2847"/>
      <c r="J65" s="2847"/>
    </row>
    <row r="66" spans="1:10" x14ac:dyDescent="0.25">
      <c r="A66" s="870" t="s">
        <v>345</v>
      </c>
      <c r="B66" s="2844" t="s">
        <v>3188</v>
      </c>
      <c r="C66" s="2844"/>
      <c r="D66" s="2844"/>
      <c r="E66" s="2844"/>
      <c r="F66" s="2844"/>
      <c r="G66" s="2844"/>
      <c r="H66" s="2844"/>
      <c r="I66" s="2844"/>
      <c r="J66" s="2845"/>
    </row>
    <row r="67" spans="1:10" x14ac:dyDescent="0.25">
      <c r="A67" s="101" t="s">
        <v>88</v>
      </c>
      <c r="B67" s="1514" t="s">
        <v>2757</v>
      </c>
      <c r="C67" s="1514"/>
      <c r="D67" s="1514"/>
      <c r="E67" s="1514"/>
      <c r="F67" s="1514"/>
      <c r="G67" s="1514"/>
      <c r="H67" s="1514"/>
      <c r="I67" s="1514"/>
      <c r="J67" s="1526"/>
    </row>
    <row r="68" spans="1:10" x14ac:dyDescent="0.25">
      <c r="A68" s="101" t="s">
        <v>90</v>
      </c>
      <c r="B68" s="1617" t="s">
        <v>3190</v>
      </c>
      <c r="C68" s="1617"/>
      <c r="D68" s="1617"/>
      <c r="E68" s="1617"/>
      <c r="F68" s="1617"/>
      <c r="G68" s="1617"/>
      <c r="H68" s="1617"/>
      <c r="I68" s="1617"/>
      <c r="J68" s="1621"/>
    </row>
    <row r="69" spans="1:10" x14ac:dyDescent="0.25">
      <c r="A69" s="102" t="s">
        <v>92</v>
      </c>
      <c r="B69" s="1543" t="s">
        <v>3249</v>
      </c>
      <c r="C69" s="1543"/>
      <c r="D69" s="1543"/>
      <c r="E69" s="1543"/>
      <c r="F69" s="1543"/>
      <c r="G69" s="1543"/>
      <c r="H69" s="1543"/>
      <c r="I69" s="1543"/>
      <c r="J69" s="1576"/>
    </row>
    <row r="70" spans="1:10" ht="15" customHeight="1" x14ac:dyDescent="0.25">
      <c r="A70" s="105" t="s">
        <v>94</v>
      </c>
      <c r="B70" s="1620" t="s">
        <v>3250</v>
      </c>
      <c r="C70" s="1620"/>
      <c r="D70" s="1620"/>
      <c r="E70" s="1620"/>
      <c r="F70" s="1620"/>
      <c r="G70" s="1620"/>
      <c r="H70" s="1620"/>
      <c r="I70" s="1620"/>
      <c r="J70" s="2169"/>
    </row>
    <row r="71" spans="1:10" ht="15" customHeight="1" x14ac:dyDescent="0.25">
      <c r="A71" s="105" t="s">
        <v>96</v>
      </c>
      <c r="B71" s="873" t="s">
        <v>97</v>
      </c>
      <c r="C71" s="873"/>
      <c r="D71" s="873"/>
      <c r="E71" s="873"/>
      <c r="F71" s="873"/>
      <c r="G71" s="873"/>
      <c r="H71" s="873"/>
      <c r="I71" s="873"/>
      <c r="J71" s="874"/>
    </row>
    <row r="72" spans="1:10" x14ac:dyDescent="0.25">
      <c r="A72" s="101" t="s">
        <v>98</v>
      </c>
      <c r="B72" s="1514" t="s">
        <v>3251</v>
      </c>
      <c r="C72" s="1514"/>
      <c r="D72" s="1514"/>
      <c r="E72" s="1514"/>
      <c r="F72" s="1514"/>
      <c r="G72" s="1514"/>
      <c r="H72" s="1514"/>
      <c r="I72" s="1514"/>
      <c r="J72" s="1526"/>
    </row>
    <row r="73" spans="1:10" x14ac:dyDescent="0.25">
      <c r="A73" s="101" t="s">
        <v>100</v>
      </c>
      <c r="B73" s="1514">
        <v>4</v>
      </c>
      <c r="C73" s="1514"/>
      <c r="D73" s="1514"/>
      <c r="E73" s="1514"/>
      <c r="F73" s="1514"/>
      <c r="G73" s="1514"/>
      <c r="H73" s="1514"/>
      <c r="I73" s="1514"/>
      <c r="J73" s="1526"/>
    </row>
    <row r="74" spans="1:10" x14ac:dyDescent="0.25">
      <c r="A74" s="102" t="s">
        <v>101</v>
      </c>
      <c r="B74" s="1514" t="s">
        <v>3252</v>
      </c>
      <c r="C74" s="1514"/>
      <c r="D74" s="1514"/>
      <c r="E74" s="1514"/>
      <c r="F74" s="1514"/>
      <c r="G74" s="1514"/>
      <c r="H74" s="1514"/>
      <c r="I74" s="1514"/>
      <c r="J74" s="1526"/>
    </row>
    <row r="75" spans="1:10" x14ac:dyDescent="0.25">
      <c r="A75" s="102" t="s">
        <v>103</v>
      </c>
      <c r="B75" s="1514" t="s">
        <v>3253</v>
      </c>
      <c r="C75" s="1514"/>
      <c r="D75" s="1514"/>
      <c r="E75" s="1514"/>
      <c r="F75" s="1514"/>
      <c r="G75" s="1514"/>
      <c r="H75" s="1514"/>
      <c r="I75" s="1514"/>
      <c r="J75" s="1526"/>
    </row>
    <row r="76" spans="1:10" x14ac:dyDescent="0.25">
      <c r="A76" s="105" t="s">
        <v>105</v>
      </c>
      <c r="B76" s="1514" t="s">
        <v>3254</v>
      </c>
      <c r="C76" s="1514"/>
      <c r="D76" s="1514"/>
      <c r="E76" s="1514"/>
      <c r="F76" s="1514"/>
      <c r="G76" s="1514"/>
      <c r="H76" s="1514"/>
      <c r="I76" s="1514"/>
      <c r="J76" s="1526"/>
    </row>
    <row r="77" spans="1:10" x14ac:dyDescent="0.25">
      <c r="A77" s="102" t="s">
        <v>107</v>
      </c>
      <c r="B77" s="2853">
        <v>172560</v>
      </c>
      <c r="C77" s="2853"/>
      <c r="D77" s="2853"/>
      <c r="E77" s="2853"/>
      <c r="F77" s="2853"/>
      <c r="G77" s="2853"/>
      <c r="H77" s="2853"/>
      <c r="I77" s="2853"/>
      <c r="J77" s="2854"/>
    </row>
    <row r="78" spans="1:10" x14ac:dyDescent="0.25">
      <c r="A78" s="104" t="s">
        <v>108</v>
      </c>
      <c r="B78" s="1514" t="s">
        <v>3255</v>
      </c>
      <c r="C78" s="1514"/>
      <c r="D78" s="1514"/>
      <c r="E78" s="1514"/>
      <c r="F78" s="1514"/>
      <c r="G78" s="1514"/>
      <c r="H78" s="1514"/>
      <c r="I78" s="1514"/>
      <c r="J78" s="1526"/>
    </row>
    <row r="79" spans="1:10" ht="15.75" customHeight="1" x14ac:dyDescent="0.25">
      <c r="A79" s="875" t="s">
        <v>110</v>
      </c>
      <c r="B79" s="1501" t="s">
        <v>3256</v>
      </c>
      <c r="C79" s="1501"/>
      <c r="D79" s="1501"/>
      <c r="E79" s="1501"/>
      <c r="F79" s="1501"/>
      <c r="G79" s="1501"/>
      <c r="H79" s="1501"/>
      <c r="I79" s="1501"/>
      <c r="J79" s="1504"/>
    </row>
    <row r="80" spans="1:10" x14ac:dyDescent="0.25">
      <c r="A80" s="108" t="s">
        <v>112</v>
      </c>
      <c r="B80" s="109" t="s">
        <v>113</v>
      </c>
      <c r="C80" s="109" t="s">
        <v>114</v>
      </c>
      <c r="D80" s="109" t="s">
        <v>115</v>
      </c>
      <c r="E80" s="109" t="s">
        <v>116</v>
      </c>
      <c r="F80" s="109" t="s">
        <v>117</v>
      </c>
      <c r="G80" s="109" t="s">
        <v>118</v>
      </c>
      <c r="H80" s="109" t="s">
        <v>119</v>
      </c>
      <c r="I80" s="2194" t="s">
        <v>120</v>
      </c>
      <c r="J80" s="2195"/>
    </row>
    <row r="81" spans="1:10" ht="54" x14ac:dyDescent="0.25">
      <c r="A81" s="1626" t="s">
        <v>3257</v>
      </c>
      <c r="B81" s="876">
        <v>1</v>
      </c>
      <c r="C81" s="877" t="s">
        <v>3258</v>
      </c>
      <c r="D81" s="857" t="s">
        <v>3259</v>
      </c>
      <c r="E81" s="159" t="s">
        <v>3260</v>
      </c>
      <c r="F81" s="159" t="s">
        <v>3261</v>
      </c>
      <c r="G81" s="878" t="s">
        <v>3262</v>
      </c>
      <c r="H81" s="867" t="s">
        <v>3209</v>
      </c>
      <c r="I81" s="2849" t="s">
        <v>3263</v>
      </c>
      <c r="J81" s="2850"/>
    </row>
    <row r="82" spans="1:10" ht="40.5" x14ac:dyDescent="0.25">
      <c r="A82" s="1588"/>
      <c r="B82" s="850">
        <v>2</v>
      </c>
      <c r="C82" s="877" t="s">
        <v>3264</v>
      </c>
      <c r="D82" s="857" t="s">
        <v>3259</v>
      </c>
      <c r="E82" s="159" t="s">
        <v>3265</v>
      </c>
      <c r="F82" s="159" t="s">
        <v>3266</v>
      </c>
      <c r="G82" s="878" t="s">
        <v>3262</v>
      </c>
      <c r="H82" s="879">
        <v>40000</v>
      </c>
      <c r="I82" s="2849" t="s">
        <v>3267</v>
      </c>
      <c r="J82" s="2850"/>
    </row>
    <row r="83" spans="1:10" ht="67.5" x14ac:dyDescent="0.25">
      <c r="A83" s="1588"/>
      <c r="B83" s="850">
        <v>3</v>
      </c>
      <c r="C83" s="877" t="s">
        <v>3268</v>
      </c>
      <c r="D83" s="857" t="s">
        <v>3259</v>
      </c>
      <c r="E83" s="159" t="s">
        <v>3269</v>
      </c>
      <c r="F83" s="159" t="s">
        <v>3270</v>
      </c>
      <c r="G83" s="878" t="s">
        <v>3262</v>
      </c>
      <c r="H83" s="879">
        <v>30000</v>
      </c>
      <c r="I83" s="2849" t="s">
        <v>3271</v>
      </c>
      <c r="J83" s="2850"/>
    </row>
    <row r="84" spans="1:10" ht="68.25" thickBot="1" x14ac:dyDescent="0.3">
      <c r="A84" s="1589"/>
      <c r="B84" s="880">
        <v>4</v>
      </c>
      <c r="C84" s="881" t="s">
        <v>3272</v>
      </c>
      <c r="D84" s="857" t="s">
        <v>3259</v>
      </c>
      <c r="E84" s="882" t="s">
        <v>3273</v>
      </c>
      <c r="F84" s="159" t="s">
        <v>3274</v>
      </c>
      <c r="G84" s="878" t="s">
        <v>3275</v>
      </c>
      <c r="H84" s="883">
        <v>102000</v>
      </c>
      <c r="I84" s="2851" t="s">
        <v>3276</v>
      </c>
      <c r="J84" s="2852"/>
    </row>
    <row r="86" spans="1:10" x14ac:dyDescent="0.25">
      <c r="A86" s="105" t="s">
        <v>86</v>
      </c>
      <c r="B86" s="1617" t="s">
        <v>3187</v>
      </c>
      <c r="C86" s="1617"/>
      <c r="D86" s="1617"/>
      <c r="E86" s="1617"/>
      <c r="F86" s="1617"/>
      <c r="G86" s="1617"/>
      <c r="H86" s="1617"/>
      <c r="I86" s="1617"/>
      <c r="J86" s="1621"/>
    </row>
    <row r="87" spans="1:10" x14ac:dyDescent="0.25">
      <c r="A87" s="105" t="s">
        <v>345</v>
      </c>
      <c r="B87" s="1514" t="s">
        <v>3188</v>
      </c>
      <c r="C87" s="1514"/>
      <c r="D87" s="1514"/>
      <c r="E87" s="1514"/>
      <c r="F87" s="1514"/>
      <c r="G87" s="1514"/>
      <c r="H87" s="1514"/>
      <c r="I87" s="1514"/>
      <c r="J87" s="1526"/>
    </row>
    <row r="88" spans="1:10" x14ac:dyDescent="0.25">
      <c r="A88" s="101" t="s">
        <v>88</v>
      </c>
      <c r="B88" s="1514" t="s">
        <v>3189</v>
      </c>
      <c r="C88" s="1514"/>
      <c r="D88" s="1514"/>
      <c r="E88" s="1514"/>
      <c r="F88" s="1514"/>
      <c r="G88" s="1514"/>
      <c r="H88" s="1514"/>
      <c r="I88" s="1514"/>
      <c r="J88" s="1526"/>
    </row>
    <row r="89" spans="1:10" x14ac:dyDescent="0.25">
      <c r="A89" s="101" t="s">
        <v>90</v>
      </c>
      <c r="B89" s="1508" t="s">
        <v>3190</v>
      </c>
      <c r="C89" s="1508"/>
      <c r="D89" s="1508"/>
      <c r="E89" s="1508"/>
      <c r="F89" s="1508"/>
      <c r="G89" s="1508"/>
      <c r="H89" s="1508"/>
      <c r="I89" s="1508"/>
      <c r="J89" s="2191"/>
    </row>
    <row r="90" spans="1:10" x14ac:dyDescent="0.25">
      <c r="A90" s="102" t="s">
        <v>92</v>
      </c>
      <c r="B90" s="1514" t="s">
        <v>3277</v>
      </c>
      <c r="C90" s="1514"/>
      <c r="D90" s="1514"/>
      <c r="E90" s="1514"/>
      <c r="F90" s="1514"/>
      <c r="G90" s="1514"/>
      <c r="H90" s="1514"/>
      <c r="I90" s="1514"/>
      <c r="J90" s="1526"/>
    </row>
    <row r="91" spans="1:10" x14ac:dyDescent="0.25">
      <c r="A91" s="105" t="s">
        <v>94</v>
      </c>
      <c r="B91" s="1617" t="s">
        <v>3278</v>
      </c>
      <c r="C91" s="1617"/>
      <c r="D91" s="1617"/>
      <c r="E91" s="1617"/>
      <c r="F91" s="1617"/>
      <c r="G91" s="1617"/>
      <c r="H91" s="1617"/>
      <c r="I91" s="1617"/>
      <c r="J91" s="1621"/>
    </row>
    <row r="92" spans="1:10" x14ac:dyDescent="0.25">
      <c r="A92" s="105" t="s">
        <v>96</v>
      </c>
      <c r="B92" s="847" t="s">
        <v>435</v>
      </c>
      <c r="C92" s="847"/>
      <c r="D92" s="847"/>
      <c r="E92" s="847"/>
      <c r="F92" s="847"/>
      <c r="G92" s="847"/>
      <c r="H92" s="847"/>
      <c r="I92" s="847"/>
      <c r="J92" s="848"/>
    </row>
    <row r="93" spans="1:10" x14ac:dyDescent="0.25">
      <c r="A93" s="101" t="s">
        <v>98</v>
      </c>
      <c r="B93" s="1617" t="s">
        <v>3190</v>
      </c>
      <c r="C93" s="1617"/>
      <c r="D93" s="1617"/>
      <c r="E93" s="1617"/>
      <c r="F93" s="1617"/>
      <c r="G93" s="1617"/>
      <c r="H93" s="1617"/>
      <c r="I93" s="1617"/>
      <c r="J93" s="1621"/>
    </row>
    <row r="94" spans="1:10" x14ac:dyDescent="0.25">
      <c r="A94" s="101" t="s">
        <v>100</v>
      </c>
      <c r="B94" s="2855">
        <v>1</v>
      </c>
      <c r="C94" s="1617"/>
      <c r="D94" s="1617"/>
      <c r="E94" s="1617"/>
      <c r="F94" s="1617"/>
      <c r="G94" s="1617"/>
      <c r="H94" s="1617"/>
      <c r="I94" s="1617"/>
      <c r="J94" s="1621"/>
    </row>
    <row r="95" spans="1:10" ht="14.25" customHeight="1" x14ac:dyDescent="0.25">
      <c r="A95" s="849" t="s">
        <v>101</v>
      </c>
      <c r="B95" s="2856" t="s">
        <v>3279</v>
      </c>
      <c r="C95" s="2856"/>
      <c r="D95" s="2856"/>
      <c r="E95" s="2856"/>
      <c r="F95" s="2856"/>
      <c r="G95" s="2856"/>
      <c r="H95" s="2856"/>
      <c r="I95" s="2856"/>
      <c r="J95" s="2857"/>
    </row>
    <row r="96" spans="1:10" x14ac:dyDescent="0.25">
      <c r="A96" s="102" t="s">
        <v>103</v>
      </c>
      <c r="B96" s="1514" t="s">
        <v>3280</v>
      </c>
      <c r="C96" s="1514"/>
      <c r="D96" s="1514"/>
      <c r="E96" s="1514"/>
      <c r="F96" s="1514"/>
      <c r="G96" s="1514"/>
      <c r="H96" s="1514"/>
      <c r="I96" s="1514"/>
      <c r="J96" s="1526"/>
    </row>
    <row r="97" spans="1:10" ht="15" customHeight="1" x14ac:dyDescent="0.25">
      <c r="A97" s="105" t="s">
        <v>105</v>
      </c>
      <c r="B97" s="1501" t="s">
        <v>3281</v>
      </c>
      <c r="C97" s="1501"/>
      <c r="D97" s="1501"/>
      <c r="E97" s="1501"/>
      <c r="F97" s="1501"/>
      <c r="G97" s="1501"/>
      <c r="H97" s="1501"/>
      <c r="I97" s="1501"/>
      <c r="J97" s="1504"/>
    </row>
    <row r="98" spans="1:10" x14ac:dyDescent="0.25">
      <c r="A98" s="102" t="s">
        <v>107</v>
      </c>
      <c r="B98" s="2192">
        <v>0</v>
      </c>
      <c r="C98" s="2192"/>
      <c r="D98" s="2192"/>
      <c r="E98" s="2192"/>
      <c r="F98" s="2192"/>
      <c r="G98" s="2192"/>
      <c r="H98" s="2192"/>
      <c r="I98" s="2192"/>
      <c r="J98" s="2193"/>
    </row>
    <row r="99" spans="1:10" x14ac:dyDescent="0.25">
      <c r="A99" s="104" t="s">
        <v>108</v>
      </c>
      <c r="B99" s="1514" t="s">
        <v>3196</v>
      </c>
      <c r="C99" s="1514"/>
      <c r="D99" s="1514"/>
      <c r="E99" s="1514"/>
      <c r="F99" s="1514"/>
      <c r="G99" s="1514"/>
      <c r="H99" s="1514"/>
      <c r="I99" s="1514"/>
      <c r="J99" s="1526"/>
    </row>
    <row r="100" spans="1:10" ht="15" customHeight="1" x14ac:dyDescent="0.25">
      <c r="A100" s="138" t="s">
        <v>110</v>
      </c>
      <c r="B100" s="1501" t="s">
        <v>3282</v>
      </c>
      <c r="C100" s="1501"/>
      <c r="D100" s="1501"/>
      <c r="E100" s="1501"/>
      <c r="F100" s="1501"/>
      <c r="G100" s="1501"/>
      <c r="H100" s="1501"/>
      <c r="I100" s="1501"/>
      <c r="J100" s="1504"/>
    </row>
    <row r="101" spans="1:10" x14ac:dyDescent="0.25">
      <c r="A101" s="108" t="s">
        <v>112</v>
      </c>
      <c r="B101" s="109" t="s">
        <v>113</v>
      </c>
      <c r="C101" s="109" t="s">
        <v>114</v>
      </c>
      <c r="D101" s="109" t="s">
        <v>115</v>
      </c>
      <c r="E101" s="109" t="s">
        <v>116</v>
      </c>
      <c r="F101" s="109" t="s">
        <v>117</v>
      </c>
      <c r="G101" s="109" t="s">
        <v>118</v>
      </c>
      <c r="H101" s="109" t="s">
        <v>119</v>
      </c>
      <c r="I101" s="2194" t="s">
        <v>120</v>
      </c>
      <c r="J101" s="2195"/>
    </row>
    <row r="102" spans="1:10" ht="63.6" customHeight="1" x14ac:dyDescent="0.25">
      <c r="A102" s="1588" t="s">
        <v>3222</v>
      </c>
      <c r="B102" s="850">
        <v>1</v>
      </c>
      <c r="C102" s="857" t="s">
        <v>3283</v>
      </c>
      <c r="D102" s="857" t="s">
        <v>3284</v>
      </c>
      <c r="E102" s="853" t="s">
        <v>3285</v>
      </c>
      <c r="F102" s="854" t="s">
        <v>3286</v>
      </c>
      <c r="G102" s="866" t="s">
        <v>3287</v>
      </c>
      <c r="H102" s="867" t="s">
        <v>3288</v>
      </c>
      <c r="I102" s="2196" t="s">
        <v>3289</v>
      </c>
      <c r="J102" s="1532"/>
    </row>
    <row r="103" spans="1:10" ht="194.25" customHeight="1" x14ac:dyDescent="0.25">
      <c r="A103" s="1588"/>
      <c r="B103" s="850">
        <v>2</v>
      </c>
      <c r="C103" s="857" t="s">
        <v>3283</v>
      </c>
      <c r="D103" s="857" t="s">
        <v>3284</v>
      </c>
      <c r="E103" s="853" t="s">
        <v>3285</v>
      </c>
      <c r="F103" s="854" t="s">
        <v>3286</v>
      </c>
      <c r="G103" s="866" t="s">
        <v>3287</v>
      </c>
      <c r="H103" s="867" t="s">
        <v>3288</v>
      </c>
      <c r="I103" s="2196" t="s">
        <v>3289</v>
      </c>
      <c r="J103" s="1532"/>
    </row>
    <row r="104" spans="1:10" ht="198" customHeight="1" x14ac:dyDescent="0.25">
      <c r="A104" s="1588"/>
      <c r="B104" s="850">
        <v>3</v>
      </c>
      <c r="C104" s="857" t="s">
        <v>3283</v>
      </c>
      <c r="D104" s="857" t="s">
        <v>3284</v>
      </c>
      <c r="E104" s="853" t="s">
        <v>3285</v>
      </c>
      <c r="F104" s="854" t="s">
        <v>3286</v>
      </c>
      <c r="G104" s="866" t="s">
        <v>3287</v>
      </c>
      <c r="H104" s="868" t="s">
        <v>3288</v>
      </c>
      <c r="I104" s="2196" t="s">
        <v>3289</v>
      </c>
      <c r="J104" s="1532"/>
    </row>
    <row r="105" spans="1:10" ht="201" customHeight="1" thickBot="1" x14ac:dyDescent="0.3">
      <c r="A105" s="1589"/>
      <c r="B105" s="861">
        <v>4</v>
      </c>
      <c r="C105" s="857" t="s">
        <v>3283</v>
      </c>
      <c r="D105" s="857" t="s">
        <v>3284</v>
      </c>
      <c r="E105" s="853" t="s">
        <v>3285</v>
      </c>
      <c r="F105" s="854" t="s">
        <v>3286</v>
      </c>
      <c r="G105" s="866" t="s">
        <v>3287</v>
      </c>
      <c r="H105" s="865">
        <v>0</v>
      </c>
      <c r="I105" s="2196" t="s">
        <v>3289</v>
      </c>
      <c r="J105" s="1532"/>
    </row>
    <row r="107" spans="1:10" x14ac:dyDescent="0.25">
      <c r="A107" s="105" t="s">
        <v>86</v>
      </c>
      <c r="B107" s="1617" t="s">
        <v>3187</v>
      </c>
      <c r="C107" s="1617"/>
      <c r="D107" s="1617"/>
      <c r="E107" s="1617"/>
      <c r="F107" s="1617"/>
      <c r="G107" s="1617"/>
      <c r="H107" s="1617"/>
      <c r="I107" s="1617"/>
      <c r="J107" s="1621"/>
    </row>
    <row r="108" spans="1:10" x14ac:dyDescent="0.25">
      <c r="A108" s="105" t="s">
        <v>345</v>
      </c>
      <c r="B108" s="1514" t="s">
        <v>3188</v>
      </c>
      <c r="C108" s="1514"/>
      <c r="D108" s="1514"/>
      <c r="E108" s="1514"/>
      <c r="F108" s="1514"/>
      <c r="G108" s="1514"/>
      <c r="H108" s="1514"/>
      <c r="I108" s="1514"/>
      <c r="J108" s="1526"/>
    </row>
    <row r="109" spans="1:10" x14ac:dyDescent="0.25">
      <c r="A109" s="101" t="s">
        <v>88</v>
      </c>
      <c r="B109" s="1514" t="s">
        <v>3189</v>
      </c>
      <c r="C109" s="1514"/>
      <c r="D109" s="1514"/>
      <c r="E109" s="1514"/>
      <c r="F109" s="1514"/>
      <c r="G109" s="1514"/>
      <c r="H109" s="1514"/>
      <c r="I109" s="1514"/>
      <c r="J109" s="1526"/>
    </row>
    <row r="110" spans="1:10" x14ac:dyDescent="0.25">
      <c r="A110" s="101" t="s">
        <v>90</v>
      </c>
      <c r="B110" s="1508" t="s">
        <v>3190</v>
      </c>
      <c r="C110" s="1508"/>
      <c r="D110" s="1508"/>
      <c r="E110" s="1508"/>
      <c r="F110" s="1508"/>
      <c r="G110" s="1508"/>
      <c r="H110" s="1508"/>
      <c r="I110" s="1508"/>
      <c r="J110" s="2191"/>
    </row>
    <row r="111" spans="1:10" x14ac:dyDescent="0.25">
      <c r="A111" s="102" t="s">
        <v>92</v>
      </c>
      <c r="B111" s="1514" t="s">
        <v>3290</v>
      </c>
      <c r="C111" s="1514"/>
      <c r="D111" s="1514"/>
      <c r="E111" s="1514"/>
      <c r="F111" s="1514"/>
      <c r="G111" s="1514"/>
      <c r="H111" s="1514"/>
      <c r="I111" s="1514"/>
      <c r="J111" s="1526"/>
    </row>
    <row r="112" spans="1:10" x14ac:dyDescent="0.25">
      <c r="A112" s="105" t="s">
        <v>94</v>
      </c>
      <c r="B112" s="1617" t="s">
        <v>3278</v>
      </c>
      <c r="C112" s="1617"/>
      <c r="D112" s="1617"/>
      <c r="E112" s="1617"/>
      <c r="F112" s="1617"/>
      <c r="G112" s="1617"/>
      <c r="H112" s="1617"/>
      <c r="I112" s="1617"/>
      <c r="J112" s="1621"/>
    </row>
    <row r="113" spans="1:10" x14ac:dyDescent="0.25">
      <c r="A113" s="105" t="s">
        <v>96</v>
      </c>
      <c r="B113" s="847" t="s">
        <v>97</v>
      </c>
      <c r="C113" s="847"/>
      <c r="D113" s="847"/>
      <c r="E113" s="847"/>
      <c r="F113" s="847"/>
      <c r="G113" s="847"/>
      <c r="H113" s="847"/>
      <c r="I113" s="847"/>
      <c r="J113" s="848"/>
    </row>
    <row r="114" spans="1:10" x14ac:dyDescent="0.25">
      <c r="A114" s="101" t="s">
        <v>98</v>
      </c>
      <c r="B114" s="1617" t="s">
        <v>3190</v>
      </c>
      <c r="C114" s="1617"/>
      <c r="D114" s="1617"/>
      <c r="E114" s="1617"/>
      <c r="F114" s="1617"/>
      <c r="G114" s="1617"/>
      <c r="H114" s="1617"/>
      <c r="I114" s="1617"/>
      <c r="J114" s="1621"/>
    </row>
    <row r="115" spans="1:10" x14ac:dyDescent="0.25">
      <c r="A115" s="101" t="s">
        <v>100</v>
      </c>
      <c r="B115" s="2858">
        <v>0.96</v>
      </c>
      <c r="C115" s="1617"/>
      <c r="D115" s="1617"/>
      <c r="E115" s="1617"/>
      <c r="F115" s="1617"/>
      <c r="G115" s="1617"/>
      <c r="H115" s="1617"/>
      <c r="I115" s="1617"/>
      <c r="J115" s="1621"/>
    </row>
    <row r="116" spans="1:10" ht="14.25" customHeight="1" x14ac:dyDescent="0.25">
      <c r="A116" s="849" t="s">
        <v>101</v>
      </c>
      <c r="B116" s="2840" t="s">
        <v>3291</v>
      </c>
      <c r="C116" s="2840"/>
      <c r="D116" s="2840"/>
      <c r="E116" s="2840"/>
      <c r="F116" s="2840"/>
      <c r="G116" s="2840"/>
      <c r="H116" s="2840"/>
      <c r="I116" s="2840"/>
      <c r="J116" s="2841"/>
    </row>
    <row r="117" spans="1:10" x14ac:dyDescent="0.25">
      <c r="A117" s="102" t="s">
        <v>103</v>
      </c>
      <c r="B117" s="1514" t="s">
        <v>3292</v>
      </c>
      <c r="C117" s="1514"/>
      <c r="D117" s="1514"/>
      <c r="E117" s="1514"/>
      <c r="F117" s="1514"/>
      <c r="G117" s="1514"/>
      <c r="H117" s="1514"/>
      <c r="I117" s="1514"/>
      <c r="J117" s="1526"/>
    </row>
    <row r="118" spans="1:10" ht="15" customHeight="1" x14ac:dyDescent="0.25">
      <c r="A118" s="105" t="s">
        <v>105</v>
      </c>
      <c r="B118" s="1501" t="s">
        <v>3293</v>
      </c>
      <c r="C118" s="1501"/>
      <c r="D118" s="1501"/>
      <c r="E118" s="1501"/>
      <c r="F118" s="1501"/>
      <c r="G118" s="1501"/>
      <c r="H118" s="1501"/>
      <c r="I118" s="1501"/>
      <c r="J118" s="1504"/>
    </row>
    <row r="119" spans="1:10" x14ac:dyDescent="0.25">
      <c r="A119" s="102" t="s">
        <v>107</v>
      </c>
      <c r="B119" s="2192">
        <v>0</v>
      </c>
      <c r="C119" s="2192"/>
      <c r="D119" s="2192"/>
      <c r="E119" s="2192"/>
      <c r="F119" s="2192"/>
      <c r="G119" s="2192"/>
      <c r="H119" s="2192"/>
      <c r="I119" s="2192"/>
      <c r="J119" s="2193"/>
    </row>
    <row r="120" spans="1:10" x14ac:dyDescent="0.25">
      <c r="A120" s="104" t="s">
        <v>108</v>
      </c>
      <c r="B120" s="1514" t="s">
        <v>3294</v>
      </c>
      <c r="C120" s="1514"/>
      <c r="D120" s="1514"/>
      <c r="E120" s="1514"/>
      <c r="F120" s="1514"/>
      <c r="G120" s="1514"/>
      <c r="H120" s="1514"/>
      <c r="I120" s="1514"/>
      <c r="J120" s="1526"/>
    </row>
    <row r="121" spans="1:10" ht="15" customHeight="1" x14ac:dyDescent="0.25">
      <c r="A121" s="138" t="s">
        <v>110</v>
      </c>
      <c r="B121" s="1501" t="s">
        <v>3295</v>
      </c>
      <c r="C121" s="1501"/>
      <c r="D121" s="1501"/>
      <c r="E121" s="1501"/>
      <c r="F121" s="1501"/>
      <c r="G121" s="1501"/>
      <c r="H121" s="1501"/>
      <c r="I121" s="1501"/>
      <c r="J121" s="1504"/>
    </row>
    <row r="122" spans="1:10" x14ac:dyDescent="0.25">
      <c r="A122" s="108" t="s">
        <v>112</v>
      </c>
      <c r="B122" s="109" t="s">
        <v>113</v>
      </c>
      <c r="C122" s="109" t="s">
        <v>114</v>
      </c>
      <c r="D122" s="109" t="s">
        <v>115</v>
      </c>
      <c r="E122" s="109" t="s">
        <v>116</v>
      </c>
      <c r="F122" s="109" t="s">
        <v>117</v>
      </c>
      <c r="G122" s="109" t="s">
        <v>118</v>
      </c>
      <c r="H122" s="109" t="s">
        <v>119</v>
      </c>
      <c r="I122" s="2194" t="s">
        <v>120</v>
      </c>
      <c r="J122" s="2195"/>
    </row>
    <row r="123" spans="1:10" ht="129" customHeight="1" x14ac:dyDescent="0.25">
      <c r="A123" s="1588" t="s">
        <v>3222</v>
      </c>
      <c r="B123" s="850">
        <v>1</v>
      </c>
      <c r="C123" s="857" t="s">
        <v>3296</v>
      </c>
      <c r="D123" s="857" t="s">
        <v>3297</v>
      </c>
      <c r="E123" s="853" t="s">
        <v>3298</v>
      </c>
      <c r="F123" s="854" t="s">
        <v>3299</v>
      </c>
      <c r="G123" s="866" t="s">
        <v>3300</v>
      </c>
      <c r="H123" s="867">
        <v>0</v>
      </c>
      <c r="I123" s="2196" t="s">
        <v>3295</v>
      </c>
      <c r="J123" s="1532"/>
    </row>
    <row r="124" spans="1:10" ht="194.25" customHeight="1" x14ac:dyDescent="0.25">
      <c r="A124" s="1588"/>
      <c r="B124" s="850">
        <v>2</v>
      </c>
      <c r="C124" s="857" t="s">
        <v>3296</v>
      </c>
      <c r="D124" s="857" t="s">
        <v>3297</v>
      </c>
      <c r="E124" s="853" t="s">
        <v>3298</v>
      </c>
      <c r="F124" s="854" t="s">
        <v>3299</v>
      </c>
      <c r="G124" s="866" t="s">
        <v>3300</v>
      </c>
      <c r="H124" s="867">
        <v>0</v>
      </c>
      <c r="I124" s="2196" t="s">
        <v>3295</v>
      </c>
      <c r="J124" s="1532"/>
    </row>
    <row r="125" spans="1:10" ht="198" customHeight="1" x14ac:dyDescent="0.25">
      <c r="A125" s="1588"/>
      <c r="B125" s="850">
        <v>3</v>
      </c>
      <c r="C125" s="857" t="s">
        <v>3296</v>
      </c>
      <c r="D125" s="857" t="s">
        <v>3297</v>
      </c>
      <c r="E125" s="853" t="s">
        <v>3298</v>
      </c>
      <c r="F125" s="854" t="s">
        <v>3299</v>
      </c>
      <c r="G125" s="866" t="s">
        <v>3300</v>
      </c>
      <c r="H125" s="867">
        <v>0</v>
      </c>
      <c r="I125" s="2196" t="s">
        <v>3295</v>
      </c>
      <c r="J125" s="1532"/>
    </row>
    <row r="126" spans="1:10" ht="44.25" customHeight="1" thickBot="1" x14ac:dyDescent="0.3">
      <c r="A126" s="1589"/>
      <c r="B126" s="861">
        <v>4</v>
      </c>
      <c r="C126" s="857" t="s">
        <v>3296</v>
      </c>
      <c r="D126" s="857" t="s">
        <v>3297</v>
      </c>
      <c r="E126" s="853" t="s">
        <v>3298</v>
      </c>
      <c r="F126" s="854" t="s">
        <v>3299</v>
      </c>
      <c r="G126" s="866" t="s">
        <v>3300</v>
      </c>
      <c r="H126" s="867">
        <v>0</v>
      </c>
      <c r="I126" s="2196" t="s">
        <v>3295</v>
      </c>
      <c r="J126" s="1532"/>
    </row>
    <row r="134" spans="1:10" x14ac:dyDescent="0.25">
      <c r="A134" s="105" t="s">
        <v>86</v>
      </c>
      <c r="B134" s="1511" t="s">
        <v>3187</v>
      </c>
      <c r="C134" s="1512"/>
      <c r="D134" s="1512"/>
      <c r="E134" s="1512"/>
      <c r="F134" s="1512"/>
      <c r="G134" s="1512"/>
      <c r="H134" s="1512"/>
      <c r="I134" s="1512"/>
      <c r="J134" s="1513"/>
    </row>
    <row r="135" spans="1:10" x14ac:dyDescent="0.25">
      <c r="A135" s="105" t="s">
        <v>345</v>
      </c>
      <c r="B135" s="1569" t="s">
        <v>3188</v>
      </c>
      <c r="C135" s="1570"/>
      <c r="D135" s="1570"/>
      <c r="E135" s="1570"/>
      <c r="F135" s="1570"/>
      <c r="G135" s="1570"/>
      <c r="H135" s="1570"/>
      <c r="I135" s="1570"/>
      <c r="J135" s="2141"/>
    </row>
    <row r="136" spans="1:10" x14ac:dyDescent="0.25">
      <c r="A136" s="101" t="s">
        <v>88</v>
      </c>
      <c r="B136" s="1569" t="s">
        <v>3189</v>
      </c>
      <c r="C136" s="1570"/>
      <c r="D136" s="1570"/>
      <c r="E136" s="1570"/>
      <c r="F136" s="1570"/>
      <c r="G136" s="1570"/>
      <c r="H136" s="1570"/>
      <c r="I136" s="1570"/>
      <c r="J136" s="2141"/>
    </row>
    <row r="137" spans="1:10" x14ac:dyDescent="0.25">
      <c r="A137" s="101" t="s">
        <v>90</v>
      </c>
      <c r="B137" s="2859" t="s">
        <v>3190</v>
      </c>
      <c r="C137" s="2860"/>
      <c r="D137" s="2860"/>
      <c r="E137" s="2860"/>
      <c r="F137" s="2860"/>
      <c r="G137" s="2860"/>
      <c r="H137" s="2860"/>
      <c r="I137" s="2860"/>
      <c r="J137" s="2861"/>
    </row>
    <row r="138" spans="1:10" x14ac:dyDescent="0.25">
      <c r="A138" s="102" t="s">
        <v>92</v>
      </c>
      <c r="B138" s="1569" t="s">
        <v>3301</v>
      </c>
      <c r="C138" s="1570"/>
      <c r="D138" s="1570"/>
      <c r="E138" s="1570"/>
      <c r="F138" s="1570"/>
      <c r="G138" s="1570"/>
      <c r="H138" s="1570"/>
      <c r="I138" s="1570"/>
      <c r="J138" s="2141"/>
    </row>
    <row r="139" spans="1:10" x14ac:dyDescent="0.25">
      <c r="A139" s="105" t="s">
        <v>94</v>
      </c>
      <c r="B139" s="1511" t="s">
        <v>3278</v>
      </c>
      <c r="C139" s="1512"/>
      <c r="D139" s="1512"/>
      <c r="E139" s="1512"/>
      <c r="F139" s="1512"/>
      <c r="G139" s="1512"/>
      <c r="H139" s="1512"/>
      <c r="I139" s="1512"/>
      <c r="J139" s="1513"/>
    </row>
    <row r="140" spans="1:10" x14ac:dyDescent="0.25">
      <c r="A140" s="105" t="s">
        <v>96</v>
      </c>
      <c r="B140" s="847" t="s">
        <v>435</v>
      </c>
      <c r="C140" s="847"/>
      <c r="D140" s="847"/>
      <c r="E140" s="847"/>
      <c r="F140" s="847"/>
      <c r="G140" s="847"/>
      <c r="H140" s="847"/>
      <c r="I140" s="847"/>
      <c r="J140" s="848"/>
    </row>
    <row r="141" spans="1:10" x14ac:dyDescent="0.25">
      <c r="A141" s="101" t="s">
        <v>98</v>
      </c>
      <c r="B141" s="1511" t="s">
        <v>3190</v>
      </c>
      <c r="C141" s="1512"/>
      <c r="D141" s="1512"/>
      <c r="E141" s="1512"/>
      <c r="F141" s="1512"/>
      <c r="G141" s="1512"/>
      <c r="H141" s="1512"/>
      <c r="I141" s="1512"/>
      <c r="J141" s="1513"/>
    </row>
    <row r="142" spans="1:10" x14ac:dyDescent="0.25">
      <c r="A142" s="101" t="s">
        <v>100</v>
      </c>
      <c r="B142" s="2862">
        <v>0</v>
      </c>
      <c r="C142" s="2863"/>
      <c r="D142" s="2863"/>
      <c r="E142" s="2863"/>
      <c r="F142" s="2863"/>
      <c r="G142" s="2863"/>
      <c r="H142" s="2863"/>
      <c r="I142" s="2863"/>
      <c r="J142" s="2864"/>
    </row>
    <row r="143" spans="1:10" x14ac:dyDescent="0.25">
      <c r="A143" s="849" t="s">
        <v>101</v>
      </c>
      <c r="B143" s="2865"/>
      <c r="C143" s="2866"/>
      <c r="D143" s="2866"/>
      <c r="E143" s="2866"/>
      <c r="F143" s="2866"/>
      <c r="G143" s="2866"/>
      <c r="H143" s="2866"/>
      <c r="I143" s="2866"/>
      <c r="J143" s="2867"/>
    </row>
    <row r="144" spans="1:10" x14ac:dyDescent="0.25">
      <c r="A144" s="102" t="s">
        <v>103</v>
      </c>
      <c r="B144" s="1569"/>
      <c r="C144" s="1570"/>
      <c r="D144" s="1570"/>
      <c r="E144" s="1570"/>
      <c r="F144" s="1570"/>
      <c r="G144" s="1570"/>
      <c r="H144" s="1570"/>
      <c r="I144" s="1570"/>
      <c r="J144" s="2141"/>
    </row>
    <row r="145" spans="1:10" x14ac:dyDescent="0.25">
      <c r="A145" s="105" t="s">
        <v>105</v>
      </c>
      <c r="B145" s="2138"/>
      <c r="C145" s="2139"/>
      <c r="D145" s="2139"/>
      <c r="E145" s="2139"/>
      <c r="F145" s="2139"/>
      <c r="G145" s="2139"/>
      <c r="H145" s="2139"/>
      <c r="I145" s="2139"/>
      <c r="J145" s="2140"/>
    </row>
    <row r="146" spans="1:10" x14ac:dyDescent="0.25">
      <c r="A146" s="102" t="s">
        <v>107</v>
      </c>
      <c r="B146" s="2868">
        <v>50000</v>
      </c>
      <c r="C146" s="2869"/>
      <c r="D146" s="2869"/>
      <c r="E146" s="2869"/>
      <c r="F146" s="2869"/>
      <c r="G146" s="2869"/>
      <c r="H146" s="2869"/>
      <c r="I146" s="2869"/>
      <c r="J146" s="2870"/>
    </row>
    <row r="147" spans="1:10" x14ac:dyDescent="0.25">
      <c r="A147" s="104" t="s">
        <v>108</v>
      </c>
      <c r="B147" s="1569" t="s">
        <v>3302</v>
      </c>
      <c r="C147" s="1570"/>
      <c r="D147" s="1570"/>
      <c r="E147" s="1570"/>
      <c r="F147" s="1570"/>
      <c r="G147" s="1570"/>
      <c r="H147" s="1570"/>
      <c r="I147" s="1570"/>
      <c r="J147" s="2141"/>
    </row>
    <row r="148" spans="1:10" ht="13.5" customHeight="1" x14ac:dyDescent="0.25">
      <c r="A148" s="138" t="s">
        <v>110</v>
      </c>
      <c r="B148" s="2138" t="s">
        <v>3303</v>
      </c>
      <c r="C148" s="2139"/>
      <c r="D148" s="2139"/>
      <c r="E148" s="2139"/>
      <c r="F148" s="2139"/>
      <c r="G148" s="2139"/>
      <c r="H148" s="2139"/>
      <c r="I148" s="2139"/>
      <c r="J148" s="2140"/>
    </row>
    <row r="149" spans="1:10" x14ac:dyDescent="0.25">
      <c r="A149" s="108" t="s">
        <v>112</v>
      </c>
      <c r="B149" s="109" t="s">
        <v>113</v>
      </c>
      <c r="C149" s="109" t="s">
        <v>114</v>
      </c>
      <c r="D149" s="109" t="s">
        <v>115</v>
      </c>
      <c r="E149" s="109" t="s">
        <v>116</v>
      </c>
      <c r="F149" s="109" t="s">
        <v>117</v>
      </c>
      <c r="G149" s="109" t="s">
        <v>118</v>
      </c>
      <c r="H149" s="109" t="s">
        <v>119</v>
      </c>
      <c r="I149" s="2194" t="s">
        <v>120</v>
      </c>
      <c r="J149" s="2195"/>
    </row>
    <row r="150" spans="1:10" ht="27" x14ac:dyDescent="0.25">
      <c r="A150" s="1588" t="s">
        <v>3222</v>
      </c>
      <c r="B150" s="850">
        <v>1</v>
      </c>
      <c r="C150" s="857" t="s">
        <v>3304</v>
      </c>
      <c r="D150" s="857" t="s">
        <v>3305</v>
      </c>
      <c r="E150" s="853" t="s">
        <v>3306</v>
      </c>
      <c r="F150" s="854" t="s">
        <v>3307</v>
      </c>
      <c r="G150" s="866" t="s">
        <v>3308</v>
      </c>
      <c r="H150" s="867" t="s">
        <v>3209</v>
      </c>
      <c r="I150" s="2196" t="s">
        <v>3309</v>
      </c>
      <c r="J150" s="1532"/>
    </row>
    <row r="151" spans="1:10" ht="27" x14ac:dyDescent="0.25">
      <c r="A151" s="1588"/>
      <c r="B151" s="850">
        <v>2</v>
      </c>
      <c r="C151" s="857" t="s">
        <v>3310</v>
      </c>
      <c r="D151" s="857" t="s">
        <v>3305</v>
      </c>
      <c r="E151" s="131" t="s">
        <v>3311</v>
      </c>
      <c r="F151" s="854" t="s">
        <v>3312</v>
      </c>
      <c r="G151" s="866" t="s">
        <v>3313</v>
      </c>
      <c r="H151" s="884">
        <v>50000</v>
      </c>
      <c r="I151" s="131" t="s">
        <v>3303</v>
      </c>
    </row>
    <row r="152" spans="1:10" x14ac:dyDescent="0.25">
      <c r="A152" s="1588"/>
      <c r="B152" s="850">
        <v>3</v>
      </c>
      <c r="C152" s="857"/>
      <c r="D152" s="857"/>
      <c r="E152" s="853"/>
      <c r="H152" s="867"/>
      <c r="I152" s="2196"/>
      <c r="J152" s="1532"/>
    </row>
    <row r="153" spans="1:10" ht="14.25" thickBot="1" x14ac:dyDescent="0.3">
      <c r="A153" s="1589"/>
      <c r="B153" s="861">
        <v>4</v>
      </c>
      <c r="C153" s="857"/>
      <c r="E153" s="853"/>
      <c r="F153" s="854"/>
      <c r="G153" s="866"/>
      <c r="H153" s="867"/>
      <c r="I153" s="2196"/>
      <c r="J153" s="1532"/>
    </row>
    <row r="154" spans="1:10" x14ac:dyDescent="0.25">
      <c r="A154" s="2186" t="s">
        <v>3186</v>
      </c>
      <c r="B154" s="2187"/>
      <c r="C154" s="2187"/>
      <c r="D154" s="2187"/>
      <c r="E154" s="2187"/>
      <c r="F154" s="2187"/>
      <c r="G154" s="2187"/>
      <c r="H154" s="2187"/>
      <c r="I154" s="2187"/>
      <c r="J154" s="2188"/>
    </row>
    <row r="155" spans="1:10" x14ac:dyDescent="0.25">
      <c r="A155" s="105" t="s">
        <v>86</v>
      </c>
      <c r="B155" s="1617" t="s">
        <v>3187</v>
      </c>
      <c r="C155" s="1617"/>
      <c r="D155" s="1617"/>
      <c r="E155" s="1617"/>
      <c r="F155" s="1617"/>
      <c r="G155" s="1617"/>
      <c r="H155" s="1617"/>
      <c r="I155" s="1617"/>
      <c r="J155" s="1621"/>
    </row>
    <row r="156" spans="1:10" x14ac:dyDescent="0.25">
      <c r="A156" s="105" t="s">
        <v>345</v>
      </c>
      <c r="B156" s="1514" t="s">
        <v>3188</v>
      </c>
      <c r="C156" s="1514"/>
      <c r="D156" s="1514"/>
      <c r="E156" s="1514"/>
      <c r="F156" s="1514"/>
      <c r="G156" s="1514"/>
      <c r="H156" s="1514"/>
      <c r="I156" s="1514"/>
      <c r="J156" s="1526"/>
    </row>
    <row r="157" spans="1:10" x14ac:dyDescent="0.25">
      <c r="A157" s="101" t="s">
        <v>88</v>
      </c>
      <c r="B157" s="1514" t="s">
        <v>3189</v>
      </c>
      <c r="C157" s="1514"/>
      <c r="D157" s="1514"/>
      <c r="E157" s="1514"/>
      <c r="F157" s="1514"/>
      <c r="G157" s="1514"/>
      <c r="H157" s="1514"/>
      <c r="I157" s="1514"/>
      <c r="J157" s="1526"/>
    </row>
    <row r="158" spans="1:10" x14ac:dyDescent="0.25">
      <c r="A158" s="101" t="s">
        <v>90</v>
      </c>
      <c r="B158" s="1508" t="s">
        <v>3190</v>
      </c>
      <c r="C158" s="1508"/>
      <c r="D158" s="1508"/>
      <c r="E158" s="1508"/>
      <c r="F158" s="1508"/>
      <c r="G158" s="1508"/>
      <c r="H158" s="1508"/>
      <c r="I158" s="1508"/>
      <c r="J158" s="2191"/>
    </row>
    <row r="159" spans="1:10" x14ac:dyDescent="0.25">
      <c r="A159" s="102" t="s">
        <v>92</v>
      </c>
      <c r="B159" s="1514" t="s">
        <v>3314</v>
      </c>
      <c r="C159" s="1514"/>
      <c r="D159" s="1514"/>
      <c r="E159" s="1514"/>
      <c r="F159" s="1514"/>
      <c r="G159" s="1514"/>
      <c r="H159" s="1514"/>
      <c r="I159" s="1514"/>
      <c r="J159" s="1526"/>
    </row>
    <row r="160" spans="1:10" x14ac:dyDescent="0.25">
      <c r="A160" s="105" t="s">
        <v>94</v>
      </c>
      <c r="B160" s="1617" t="s">
        <v>3218</v>
      </c>
      <c r="C160" s="1617"/>
      <c r="D160" s="1617"/>
      <c r="E160" s="1617"/>
      <c r="F160" s="1617"/>
      <c r="G160" s="1617"/>
      <c r="H160" s="1617"/>
      <c r="I160" s="1617"/>
      <c r="J160" s="1621"/>
    </row>
    <row r="161" spans="1:10" x14ac:dyDescent="0.25">
      <c r="A161" s="105" t="s">
        <v>96</v>
      </c>
      <c r="B161" s="847" t="s">
        <v>97</v>
      </c>
      <c r="C161" s="847"/>
      <c r="D161" s="847"/>
      <c r="E161" s="847"/>
      <c r="F161" s="847"/>
      <c r="G161" s="847"/>
      <c r="H161" s="847"/>
      <c r="I161" s="847"/>
      <c r="J161" s="848"/>
    </row>
    <row r="162" spans="1:10" x14ac:dyDescent="0.25">
      <c r="A162" s="101" t="s">
        <v>98</v>
      </c>
      <c r="B162" s="1617" t="s">
        <v>3190</v>
      </c>
      <c r="C162" s="1617"/>
      <c r="D162" s="1617"/>
      <c r="E162" s="1617"/>
      <c r="F162" s="1617"/>
      <c r="G162" s="1617"/>
      <c r="H162" s="1617"/>
      <c r="I162" s="1617"/>
      <c r="J162" s="1621"/>
    </row>
    <row r="163" spans="1:10" x14ac:dyDescent="0.25">
      <c r="A163" s="101" t="s">
        <v>100</v>
      </c>
      <c r="B163" s="1617" t="s">
        <v>3315</v>
      </c>
      <c r="C163" s="1617"/>
      <c r="D163" s="1617"/>
      <c r="E163" s="1617"/>
      <c r="F163" s="1617"/>
      <c r="G163" s="1617"/>
      <c r="H163" s="1617"/>
      <c r="I163" s="1617"/>
      <c r="J163" s="1621"/>
    </row>
    <row r="164" spans="1:10" x14ac:dyDescent="0.25">
      <c r="A164" s="849" t="s">
        <v>101</v>
      </c>
      <c r="B164" s="2840" t="s">
        <v>3315</v>
      </c>
      <c r="C164" s="2840"/>
      <c r="D164" s="2840"/>
      <c r="E164" s="2840"/>
      <c r="F164" s="2840"/>
      <c r="G164" s="2840"/>
      <c r="H164" s="2840"/>
      <c r="I164" s="2840"/>
      <c r="J164" s="2841"/>
    </row>
    <row r="165" spans="1:10" x14ac:dyDescent="0.25">
      <c r="A165" s="102" t="s">
        <v>103</v>
      </c>
      <c r="B165" s="1514" t="s">
        <v>3194</v>
      </c>
      <c r="C165" s="1514"/>
      <c r="D165" s="1514"/>
      <c r="E165" s="1514"/>
      <c r="F165" s="1514"/>
      <c r="G165" s="1514"/>
      <c r="H165" s="1514"/>
      <c r="I165" s="1514"/>
      <c r="J165" s="1526"/>
    </row>
    <row r="166" spans="1:10" x14ac:dyDescent="0.25">
      <c r="A166" s="105" t="s">
        <v>105</v>
      </c>
      <c r="B166" s="1501" t="s">
        <v>3316</v>
      </c>
      <c r="C166" s="1501"/>
      <c r="D166" s="1501"/>
      <c r="E166" s="1501"/>
      <c r="F166" s="1501"/>
      <c r="G166" s="1501"/>
      <c r="H166" s="1501"/>
      <c r="I166" s="1501"/>
      <c r="J166" s="1504"/>
    </row>
    <row r="167" spans="1:10" x14ac:dyDescent="0.25">
      <c r="A167" s="102" t="s">
        <v>107</v>
      </c>
      <c r="B167" s="2192">
        <v>100000</v>
      </c>
      <c r="C167" s="2192"/>
      <c r="D167" s="2192"/>
      <c r="E167" s="2192"/>
      <c r="F167" s="2192"/>
      <c r="G167" s="2192"/>
      <c r="H167" s="2192"/>
      <c r="I167" s="2192"/>
      <c r="J167" s="2193"/>
    </row>
    <row r="168" spans="1:10" x14ac:dyDescent="0.25">
      <c r="A168" s="104" t="s">
        <v>108</v>
      </c>
      <c r="B168" s="1514" t="s">
        <v>3196</v>
      </c>
      <c r="C168" s="1514"/>
      <c r="D168" s="1514"/>
      <c r="E168" s="1514"/>
      <c r="F168" s="1514"/>
      <c r="G168" s="1514"/>
      <c r="H168" s="1514"/>
      <c r="I168" s="1514"/>
      <c r="J168" s="1526"/>
    </row>
    <row r="169" spans="1:10" x14ac:dyDescent="0.25">
      <c r="A169" s="138" t="s">
        <v>110</v>
      </c>
      <c r="B169" s="1501" t="s">
        <v>3317</v>
      </c>
      <c r="C169" s="1501"/>
      <c r="D169" s="1501"/>
      <c r="E169" s="1501"/>
      <c r="F169" s="1501"/>
      <c r="G169" s="1501"/>
      <c r="H169" s="1501"/>
      <c r="I169" s="1501"/>
      <c r="J169" s="1504"/>
    </row>
    <row r="170" spans="1:10" x14ac:dyDescent="0.25">
      <c r="A170" s="108" t="s">
        <v>112</v>
      </c>
      <c r="B170" s="109" t="s">
        <v>113</v>
      </c>
      <c r="C170" s="109" t="s">
        <v>114</v>
      </c>
      <c r="D170" s="109" t="s">
        <v>115</v>
      </c>
      <c r="E170" s="109" t="s">
        <v>116</v>
      </c>
      <c r="F170" s="109" t="s">
        <v>117</v>
      </c>
      <c r="G170" s="109" t="s">
        <v>118</v>
      </c>
      <c r="H170" s="109" t="s">
        <v>119</v>
      </c>
      <c r="I170" s="2194" t="s">
        <v>120</v>
      </c>
      <c r="J170" s="2195"/>
    </row>
    <row r="171" spans="1:10" ht="27" x14ac:dyDescent="0.25">
      <c r="A171" s="1588" t="s">
        <v>3222</v>
      </c>
      <c r="B171" s="850">
        <v>1</v>
      </c>
      <c r="C171" s="857" t="s">
        <v>3318</v>
      </c>
      <c r="D171" s="857" t="s">
        <v>3319</v>
      </c>
      <c r="E171" s="853" t="s">
        <v>3320</v>
      </c>
      <c r="F171" s="854" t="s">
        <v>3321</v>
      </c>
      <c r="G171" s="866" t="s">
        <v>3322</v>
      </c>
      <c r="H171" s="867" t="s">
        <v>3323</v>
      </c>
      <c r="I171" s="2196" t="s">
        <v>3324</v>
      </c>
      <c r="J171" s="1532"/>
    </row>
    <row r="172" spans="1:10" ht="94.5" x14ac:dyDescent="0.25">
      <c r="A172" s="1588"/>
      <c r="B172" s="850">
        <v>2</v>
      </c>
      <c r="C172" s="857" t="s">
        <v>3325</v>
      </c>
      <c r="D172" s="857" t="s">
        <v>3326</v>
      </c>
      <c r="E172" s="853" t="s">
        <v>3327</v>
      </c>
      <c r="F172" s="854" t="s">
        <v>3328</v>
      </c>
      <c r="G172" s="866" t="s">
        <v>3329</v>
      </c>
      <c r="H172" s="867">
        <v>100000</v>
      </c>
      <c r="I172" s="2196" t="s">
        <v>3330</v>
      </c>
      <c r="J172" s="1532"/>
    </row>
    <row r="173" spans="1:10" x14ac:dyDescent="0.25">
      <c r="A173" s="1588"/>
      <c r="B173" s="850">
        <v>3</v>
      </c>
      <c r="C173" s="857"/>
      <c r="D173" s="857"/>
      <c r="E173" s="853"/>
      <c r="F173" s="854"/>
      <c r="G173" s="866"/>
      <c r="H173" s="868"/>
      <c r="I173" s="2196"/>
      <c r="J173" s="1532"/>
    </row>
    <row r="174" spans="1:10" ht="14.25" thickBot="1" x14ac:dyDescent="0.3">
      <c r="A174" s="1589"/>
      <c r="B174" s="861">
        <v>4</v>
      </c>
      <c r="C174" s="857"/>
      <c r="D174" s="869"/>
      <c r="E174" s="853"/>
      <c r="F174" s="854"/>
      <c r="G174" s="866"/>
      <c r="H174" s="865"/>
      <c r="I174" s="2196"/>
      <c r="J174" s="1532"/>
    </row>
  </sheetData>
  <mergeCells count="162">
    <mergeCell ref="B167:J167"/>
    <mergeCell ref="B168:J168"/>
    <mergeCell ref="B169:J169"/>
    <mergeCell ref="I170:J170"/>
    <mergeCell ref="A171:A174"/>
    <mergeCell ref="I171:J171"/>
    <mergeCell ref="I172:J172"/>
    <mergeCell ref="I173:J173"/>
    <mergeCell ref="I174:J174"/>
    <mergeCell ref="B160:J160"/>
    <mergeCell ref="B162:J162"/>
    <mergeCell ref="B163:J163"/>
    <mergeCell ref="B164:J164"/>
    <mergeCell ref="B165:J165"/>
    <mergeCell ref="B166:J166"/>
    <mergeCell ref="A154:J154"/>
    <mergeCell ref="B155:J155"/>
    <mergeCell ref="B156:J156"/>
    <mergeCell ref="B157:J157"/>
    <mergeCell ref="B158:J158"/>
    <mergeCell ref="B159:J159"/>
    <mergeCell ref="B147:J147"/>
    <mergeCell ref="B148:J148"/>
    <mergeCell ref="I149:J149"/>
    <mergeCell ref="A150:A153"/>
    <mergeCell ref="I150:J150"/>
    <mergeCell ref="I152:J152"/>
    <mergeCell ref="I153:J153"/>
    <mergeCell ref="B141:J141"/>
    <mergeCell ref="B142:J142"/>
    <mergeCell ref="B143:J143"/>
    <mergeCell ref="B144:J144"/>
    <mergeCell ref="B145:J145"/>
    <mergeCell ref="B146:J146"/>
    <mergeCell ref="B134:J134"/>
    <mergeCell ref="B135:J135"/>
    <mergeCell ref="B136:J136"/>
    <mergeCell ref="B137:J137"/>
    <mergeCell ref="B138:J138"/>
    <mergeCell ref="B139:J139"/>
    <mergeCell ref="B120:J120"/>
    <mergeCell ref="B121:J121"/>
    <mergeCell ref="I122:J122"/>
    <mergeCell ref="A123:A126"/>
    <mergeCell ref="I123:J123"/>
    <mergeCell ref="I124:J124"/>
    <mergeCell ref="I125:J125"/>
    <mergeCell ref="I126:J126"/>
    <mergeCell ref="B114:J114"/>
    <mergeCell ref="B115:J115"/>
    <mergeCell ref="B116:J116"/>
    <mergeCell ref="B117:J117"/>
    <mergeCell ref="B118:J118"/>
    <mergeCell ref="B119:J119"/>
    <mergeCell ref="B107:J107"/>
    <mergeCell ref="B108:J108"/>
    <mergeCell ref="B109:J109"/>
    <mergeCell ref="B110:J110"/>
    <mergeCell ref="B111:J111"/>
    <mergeCell ref="B112:J112"/>
    <mergeCell ref="B99:J99"/>
    <mergeCell ref="B100:J100"/>
    <mergeCell ref="I101:J101"/>
    <mergeCell ref="A102:A105"/>
    <mergeCell ref="I102:J102"/>
    <mergeCell ref="I103:J103"/>
    <mergeCell ref="I104:J104"/>
    <mergeCell ref="I105:J105"/>
    <mergeCell ref="B93:J93"/>
    <mergeCell ref="B94:J94"/>
    <mergeCell ref="B95:J95"/>
    <mergeCell ref="B96:J96"/>
    <mergeCell ref="B97:J97"/>
    <mergeCell ref="B98:J98"/>
    <mergeCell ref="B86:J86"/>
    <mergeCell ref="B87:J87"/>
    <mergeCell ref="B88:J88"/>
    <mergeCell ref="B89:J89"/>
    <mergeCell ref="B90:J90"/>
    <mergeCell ref="B91:J91"/>
    <mergeCell ref="B78:J78"/>
    <mergeCell ref="B79:J79"/>
    <mergeCell ref="I80:J80"/>
    <mergeCell ref="A81:A84"/>
    <mergeCell ref="I81:J81"/>
    <mergeCell ref="I82:J82"/>
    <mergeCell ref="I83:J83"/>
    <mergeCell ref="I84:J84"/>
    <mergeCell ref="B72:J72"/>
    <mergeCell ref="B73:J73"/>
    <mergeCell ref="B74:J74"/>
    <mergeCell ref="B75:J75"/>
    <mergeCell ref="B76:J76"/>
    <mergeCell ref="B77:J77"/>
    <mergeCell ref="A65:XFD65"/>
    <mergeCell ref="B66:J66"/>
    <mergeCell ref="B67:J67"/>
    <mergeCell ref="B68:J68"/>
    <mergeCell ref="B69:J69"/>
    <mergeCell ref="B70:J70"/>
    <mergeCell ref="B58:J58"/>
    <mergeCell ref="B59:J59"/>
    <mergeCell ref="I60:J60"/>
    <mergeCell ref="A61:A64"/>
    <mergeCell ref="I61:J61"/>
    <mergeCell ref="I62:J62"/>
    <mergeCell ref="I63:J63"/>
    <mergeCell ref="I64:J64"/>
    <mergeCell ref="B52:J52"/>
    <mergeCell ref="B53:J53"/>
    <mergeCell ref="B54:J54"/>
    <mergeCell ref="B55:J55"/>
    <mergeCell ref="B56:J56"/>
    <mergeCell ref="B57:J57"/>
    <mergeCell ref="A45:XFD45"/>
    <mergeCell ref="B46:J46"/>
    <mergeCell ref="B47:J47"/>
    <mergeCell ref="B48:J48"/>
    <mergeCell ref="B49:J49"/>
    <mergeCell ref="B50:J50"/>
    <mergeCell ref="B37:J37"/>
    <mergeCell ref="B38:J38"/>
    <mergeCell ref="B39:J39"/>
    <mergeCell ref="I40:J40"/>
    <mergeCell ref="A41:A44"/>
    <mergeCell ref="I41:J41"/>
    <mergeCell ref="I42:J42"/>
    <mergeCell ref="I43:J43"/>
    <mergeCell ref="I44:J44"/>
    <mergeCell ref="B30:J30"/>
    <mergeCell ref="B32:J32"/>
    <mergeCell ref="B33:J33"/>
    <mergeCell ref="B34:J34"/>
    <mergeCell ref="B35:J35"/>
    <mergeCell ref="B36:J36"/>
    <mergeCell ref="A24:J24"/>
    <mergeCell ref="B25:J25"/>
    <mergeCell ref="B26:J26"/>
    <mergeCell ref="B27:J27"/>
    <mergeCell ref="B28:J28"/>
    <mergeCell ref="B29:J29"/>
    <mergeCell ref="B14:J14"/>
    <mergeCell ref="B15:J15"/>
    <mergeCell ref="B16:J16"/>
    <mergeCell ref="I17:J17"/>
    <mergeCell ref="A18:A21"/>
    <mergeCell ref="I18:J18"/>
    <mergeCell ref="I19:J19"/>
    <mergeCell ref="I20:J20"/>
    <mergeCell ref="I21:J21"/>
    <mergeCell ref="B7:J7"/>
    <mergeCell ref="B9:J9"/>
    <mergeCell ref="B10:J10"/>
    <mergeCell ref="B11:J11"/>
    <mergeCell ref="B12:J12"/>
    <mergeCell ref="B13:J13"/>
    <mergeCell ref="A1:J1"/>
    <mergeCell ref="B2:J2"/>
    <mergeCell ref="B3:J3"/>
    <mergeCell ref="B4:J4"/>
    <mergeCell ref="B5:J5"/>
    <mergeCell ref="B6:J6"/>
  </mergeCells>
  <pageMargins left="0.7" right="0.7" top="0.75" bottom="0.75" header="0.3" footer="0.3"/>
  <pageSetup paperSize="8" scale="4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3"/>
  <sheetViews>
    <sheetView workbookViewId="0">
      <selection sqref="A1:XFD1048576"/>
    </sheetView>
  </sheetViews>
  <sheetFormatPr defaultColWidth="9.140625" defaultRowHeight="15" x14ac:dyDescent="0.25"/>
  <cols>
    <col min="1" max="1" width="82.140625" style="5" customWidth="1"/>
    <col min="2" max="2" width="14.140625" style="5" bestFit="1" customWidth="1"/>
    <col min="3" max="3" width="12.28515625" style="5" bestFit="1" customWidth="1"/>
    <col min="4" max="4" width="12" style="5" bestFit="1" customWidth="1"/>
    <col min="5" max="5" width="14.140625" style="5" bestFit="1" customWidth="1"/>
    <col min="6" max="6" width="12.28515625" style="5" bestFit="1" customWidth="1"/>
    <col min="7" max="7" width="12" style="5" bestFit="1" customWidth="1"/>
    <col min="8" max="8" width="14.140625" style="5" bestFit="1" customWidth="1"/>
    <col min="9" max="9" width="12.28515625" style="5" bestFit="1" customWidth="1"/>
    <col min="10" max="10" width="12" style="5" bestFit="1" customWidth="1"/>
    <col min="11" max="16384" width="9.140625" style="5"/>
  </cols>
  <sheetData>
    <row r="1" spans="1:10" ht="20.25" x14ac:dyDescent="0.25">
      <c r="A1" s="31" t="s">
        <v>82</v>
      </c>
      <c r="B1" s="4"/>
      <c r="C1" s="4"/>
      <c r="D1" s="4"/>
      <c r="E1" s="4"/>
      <c r="F1" s="4"/>
      <c r="G1" s="4"/>
      <c r="H1" s="4"/>
      <c r="I1" s="4"/>
    </row>
    <row r="3" spans="1:10" ht="15.75" thickBot="1" x14ac:dyDescent="0.3">
      <c r="A3" s="1480" t="s">
        <v>50</v>
      </c>
      <c r="B3" s="1480"/>
      <c r="C3" s="1480"/>
      <c r="D3" s="1480"/>
      <c r="E3" s="1480"/>
      <c r="F3" s="1480"/>
      <c r="G3" s="1480"/>
      <c r="H3" s="1480"/>
      <c r="I3" s="1480"/>
      <c r="J3" s="1480"/>
    </row>
    <row r="4" spans="1:10" ht="32.25" customHeight="1" thickBot="1" x14ac:dyDescent="0.3">
      <c r="A4" s="1481" t="s">
        <v>83</v>
      </c>
      <c r="B4" s="1481"/>
      <c r="C4" s="1481"/>
      <c r="D4" s="1481"/>
      <c r="E4" s="1481"/>
      <c r="F4" s="1481"/>
      <c r="G4" s="1481"/>
      <c r="H4" s="1481"/>
      <c r="I4" s="1481"/>
      <c r="J4" s="1481"/>
    </row>
    <row r="5" spans="1:10" ht="15.75" thickBot="1" x14ac:dyDescent="0.3">
      <c r="A5" s="1458" t="s">
        <v>51</v>
      </c>
      <c r="B5" s="1470" t="s">
        <v>52</v>
      </c>
      <c r="C5" s="1471"/>
      <c r="D5" s="1472"/>
      <c r="E5" s="1470" t="s">
        <v>53</v>
      </c>
      <c r="F5" s="1471"/>
      <c r="G5" s="1472"/>
      <c r="H5" s="1470" t="s">
        <v>54</v>
      </c>
      <c r="I5" s="1471"/>
      <c r="J5" s="1472"/>
    </row>
    <row r="6" spans="1:10" ht="15.75" thickBot="1" x14ac:dyDescent="0.3">
      <c r="A6" s="1459"/>
      <c r="B6" s="11" t="s">
        <v>55</v>
      </c>
      <c r="C6" s="11" t="s">
        <v>56</v>
      </c>
      <c r="D6" s="11" t="s">
        <v>57</v>
      </c>
      <c r="E6" s="11" t="s">
        <v>55</v>
      </c>
      <c r="F6" s="11" t="s">
        <v>56</v>
      </c>
      <c r="G6" s="11" t="s">
        <v>57</v>
      </c>
      <c r="H6" s="11" t="s">
        <v>55</v>
      </c>
      <c r="I6" s="11" t="s">
        <v>56</v>
      </c>
      <c r="J6" s="11" t="s">
        <v>57</v>
      </c>
    </row>
    <row r="7" spans="1:10" x14ac:dyDescent="0.25">
      <c r="A7" s="1477" t="s">
        <v>58</v>
      </c>
      <c r="B7" s="1475">
        <v>4698277.9800000004</v>
      </c>
      <c r="C7" s="1473">
        <v>465000</v>
      </c>
      <c r="D7" s="1462">
        <v>0</v>
      </c>
      <c r="E7" s="1460">
        <v>4698277.9800000004</v>
      </c>
      <c r="F7" s="1473">
        <v>465000</v>
      </c>
      <c r="G7" s="1462">
        <v>0</v>
      </c>
      <c r="H7" s="1460">
        <v>4698277.9800000004</v>
      </c>
      <c r="I7" s="1473">
        <v>465000</v>
      </c>
      <c r="J7" s="1462">
        <v>0</v>
      </c>
    </row>
    <row r="8" spans="1:10" ht="15.75" thickBot="1" x14ac:dyDescent="0.3">
      <c r="A8" s="1465"/>
      <c r="B8" s="1476"/>
      <c r="C8" s="1474"/>
      <c r="D8" s="1463"/>
      <c r="E8" s="1461"/>
      <c r="F8" s="1474"/>
      <c r="G8" s="1463"/>
      <c r="H8" s="1461"/>
      <c r="I8" s="1474"/>
      <c r="J8" s="1463"/>
    </row>
    <row r="9" spans="1:10" ht="22.5" customHeight="1" x14ac:dyDescent="0.25">
      <c r="A9" s="1458" t="s">
        <v>59</v>
      </c>
      <c r="B9" s="1460">
        <v>18094414.969999999</v>
      </c>
      <c r="C9" s="1460">
        <v>45037358.329999998</v>
      </c>
      <c r="D9" s="1462">
        <v>0</v>
      </c>
      <c r="E9" s="1460">
        <v>18094414.969999999</v>
      </c>
      <c r="F9" s="1460">
        <v>45037358.329999998</v>
      </c>
      <c r="G9" s="1462">
        <v>0</v>
      </c>
      <c r="H9" s="1460">
        <v>18094414.969999999</v>
      </c>
      <c r="I9" s="1460">
        <v>45037358.329999998</v>
      </c>
      <c r="J9" s="1462">
        <v>0</v>
      </c>
    </row>
    <row r="10" spans="1:10" ht="15.75" thickBot="1" x14ac:dyDescent="0.3">
      <c r="A10" s="1459"/>
      <c r="B10" s="1461"/>
      <c r="C10" s="1461"/>
      <c r="D10" s="1463"/>
      <c r="E10" s="1461"/>
      <c r="F10" s="1461"/>
      <c r="G10" s="1463"/>
      <c r="H10" s="1461"/>
      <c r="I10" s="1461"/>
      <c r="J10" s="1463"/>
    </row>
    <row r="11" spans="1:10" x14ac:dyDescent="0.25">
      <c r="A11" s="1458" t="s">
        <v>60</v>
      </c>
      <c r="B11" s="1460">
        <v>6297358.5599999996</v>
      </c>
      <c r="C11" s="1473">
        <v>245833.33</v>
      </c>
      <c r="D11" s="1462">
        <v>0</v>
      </c>
      <c r="E11" s="1460">
        <v>6297358.5599999996</v>
      </c>
      <c r="F11" s="1473">
        <v>245833.33</v>
      </c>
      <c r="G11" s="1462">
        <v>0</v>
      </c>
      <c r="H11" s="1460">
        <v>6297358.5599999996</v>
      </c>
      <c r="I11" s="1473">
        <v>245833.33</v>
      </c>
      <c r="J11" s="1462">
        <v>0</v>
      </c>
    </row>
    <row r="12" spans="1:10" ht="15.75" thickBot="1" x14ac:dyDescent="0.3">
      <c r="A12" s="1459"/>
      <c r="B12" s="1461"/>
      <c r="C12" s="1474"/>
      <c r="D12" s="1463"/>
      <c r="E12" s="1461"/>
      <c r="F12" s="1474"/>
      <c r="G12" s="1463"/>
      <c r="H12" s="1461"/>
      <c r="I12" s="1474"/>
      <c r="J12" s="1463"/>
    </row>
    <row r="13" spans="1:10" ht="22.5" customHeight="1" x14ac:dyDescent="0.25">
      <c r="A13" s="1458" t="s">
        <v>61</v>
      </c>
      <c r="B13" s="1460">
        <v>3073209.2</v>
      </c>
      <c r="C13" s="1462">
        <v>10000</v>
      </c>
      <c r="D13" s="1462">
        <v>0</v>
      </c>
      <c r="E13" s="1460">
        <v>3073209.2</v>
      </c>
      <c r="F13" s="1462">
        <v>10000</v>
      </c>
      <c r="G13" s="1462">
        <v>0</v>
      </c>
      <c r="H13" s="1460">
        <v>3073209.2</v>
      </c>
      <c r="I13" s="1462">
        <v>10000</v>
      </c>
      <c r="J13" s="1462">
        <v>0</v>
      </c>
    </row>
    <row r="14" spans="1:10" ht="15.75" thickBot="1" x14ac:dyDescent="0.3">
      <c r="A14" s="1459"/>
      <c r="B14" s="1461"/>
      <c r="C14" s="1463"/>
      <c r="D14" s="1463"/>
      <c r="E14" s="1461"/>
      <c r="F14" s="1463"/>
      <c r="G14" s="1463"/>
      <c r="H14" s="1461"/>
      <c r="I14" s="1463"/>
      <c r="J14" s="1463"/>
    </row>
    <row r="15" spans="1:10" ht="27" customHeight="1" x14ac:dyDescent="0.25">
      <c r="A15" s="1458" t="s">
        <v>62</v>
      </c>
      <c r="B15" s="1460">
        <v>13707271.789999999</v>
      </c>
      <c r="C15" s="1462">
        <v>1425000</v>
      </c>
      <c r="D15" s="1475">
        <v>-100749972.18000001</v>
      </c>
      <c r="E15" s="1460">
        <v>13707271.789999999</v>
      </c>
      <c r="F15" s="1462">
        <v>1425000</v>
      </c>
      <c r="G15" s="1460">
        <v>-100749972.18000001</v>
      </c>
      <c r="H15" s="1460">
        <v>13707271.789999999</v>
      </c>
      <c r="I15" s="1462">
        <v>1425000</v>
      </c>
      <c r="J15" s="1462">
        <v>-100749972.18000001</v>
      </c>
    </row>
    <row r="16" spans="1:10" ht="15.75" thickBot="1" x14ac:dyDescent="0.3">
      <c r="A16" s="1459"/>
      <c r="B16" s="1461"/>
      <c r="C16" s="1463"/>
      <c r="D16" s="1476"/>
      <c r="E16" s="1461"/>
      <c r="F16" s="1463"/>
      <c r="G16" s="1461"/>
      <c r="H16" s="1461"/>
      <c r="I16" s="1463"/>
      <c r="J16" s="1463"/>
    </row>
    <row r="17" spans="1:10" x14ac:dyDescent="0.25">
      <c r="A17" s="1458" t="s">
        <v>64</v>
      </c>
      <c r="B17" s="1460">
        <v>4932470.07</v>
      </c>
      <c r="C17" s="1464">
        <v>9283.98</v>
      </c>
      <c r="D17" s="1462">
        <v>0</v>
      </c>
      <c r="E17" s="1460">
        <v>4932470.07</v>
      </c>
      <c r="F17" s="1464">
        <v>9283.98</v>
      </c>
      <c r="G17" s="1462">
        <v>0</v>
      </c>
      <c r="H17" s="1460">
        <v>4932470.07</v>
      </c>
      <c r="I17" s="1464">
        <v>9283.98</v>
      </c>
      <c r="J17" s="1462">
        <v>0</v>
      </c>
    </row>
    <row r="18" spans="1:10" ht="15.75" thickBot="1" x14ac:dyDescent="0.3">
      <c r="A18" s="1459"/>
      <c r="B18" s="1461"/>
      <c r="C18" s="1465"/>
      <c r="D18" s="1463"/>
      <c r="E18" s="1461"/>
      <c r="F18" s="1465"/>
      <c r="G18" s="1463"/>
      <c r="H18" s="1461"/>
      <c r="I18" s="1465"/>
      <c r="J18" s="1463"/>
    </row>
    <row r="19" spans="1:10" ht="31.5" customHeight="1" x14ac:dyDescent="0.25">
      <c r="A19" s="38" t="s">
        <v>24</v>
      </c>
      <c r="B19" s="12">
        <v>50803002.57</v>
      </c>
      <c r="C19" s="19">
        <v>47192475.310000002</v>
      </c>
      <c r="D19" s="40">
        <v>-100749972.18000001</v>
      </c>
      <c r="E19" s="12">
        <v>50803002.57</v>
      </c>
      <c r="F19" s="19">
        <v>121782812.7</v>
      </c>
      <c r="G19" s="40">
        <v>-100749972.18000001</v>
      </c>
      <c r="H19" s="12">
        <v>57383888.289999999</v>
      </c>
      <c r="I19" s="19">
        <v>121782812.7</v>
      </c>
      <c r="J19" s="40">
        <v>-100749972.18000001</v>
      </c>
    </row>
    <row r="22" spans="1:10" ht="16.5" x14ac:dyDescent="0.25">
      <c r="A22" s="1481" t="s">
        <v>66</v>
      </c>
      <c r="B22" s="1481"/>
      <c r="C22" s="1481"/>
      <c r="D22" s="1481"/>
      <c r="E22" s="1481"/>
      <c r="F22" s="1481"/>
      <c r="G22" s="1481"/>
      <c r="H22" s="1481"/>
      <c r="I22" s="1481"/>
      <c r="J22" s="1481"/>
    </row>
    <row r="23" spans="1:10" ht="15.75" thickBot="1" x14ac:dyDescent="0.3"/>
    <row r="24" spans="1:10" ht="15.75" thickBot="1" x14ac:dyDescent="0.3">
      <c r="A24" s="1458" t="s">
        <v>51</v>
      </c>
      <c r="B24" s="1470" t="s">
        <v>21</v>
      </c>
      <c r="C24" s="1471"/>
      <c r="D24" s="1472"/>
      <c r="E24" s="1470" t="s">
        <v>22</v>
      </c>
      <c r="F24" s="1471"/>
      <c r="G24" s="1472"/>
      <c r="H24" s="1470" t="s">
        <v>23</v>
      </c>
      <c r="I24" s="1471"/>
      <c r="J24" s="1472"/>
    </row>
    <row r="25" spans="1:10" ht="15.75" thickBot="1" x14ac:dyDescent="0.3">
      <c r="A25" s="1459"/>
      <c r="B25" s="11" t="s">
        <v>55</v>
      </c>
      <c r="C25" s="11" t="s">
        <v>56</v>
      </c>
      <c r="D25" s="11" t="s">
        <v>57</v>
      </c>
      <c r="E25" s="11" t="s">
        <v>55</v>
      </c>
      <c r="F25" s="11" t="s">
        <v>56</v>
      </c>
      <c r="G25" s="11" t="s">
        <v>57</v>
      </c>
      <c r="H25" s="11" t="s">
        <v>55</v>
      </c>
      <c r="I25" s="11" t="s">
        <v>56</v>
      </c>
      <c r="J25" s="11" t="s">
        <v>57</v>
      </c>
    </row>
    <row r="26" spans="1:10" x14ac:dyDescent="0.25">
      <c r="A26" s="1458" t="s">
        <v>58</v>
      </c>
      <c r="B26" s="1462">
        <v>4698277.9800000004</v>
      </c>
      <c r="C26" s="1466">
        <v>465000</v>
      </c>
      <c r="D26" s="1462">
        <v>0</v>
      </c>
      <c r="E26" s="1462">
        <v>4698277.9800000004</v>
      </c>
      <c r="F26" s="1466">
        <v>465000</v>
      </c>
      <c r="G26" s="1462">
        <v>0</v>
      </c>
      <c r="H26" s="1462">
        <v>4698277.9800000004</v>
      </c>
      <c r="I26" s="1466">
        <v>465000</v>
      </c>
      <c r="J26" s="1462">
        <v>0</v>
      </c>
    </row>
    <row r="27" spans="1:10" ht="15.75" thickBot="1" x14ac:dyDescent="0.3">
      <c r="A27" s="1459"/>
      <c r="B27" s="1463"/>
      <c r="C27" s="1467"/>
      <c r="D27" s="1463"/>
      <c r="E27" s="1463"/>
      <c r="F27" s="1467"/>
      <c r="G27" s="1463"/>
      <c r="H27" s="1463"/>
      <c r="I27" s="1467"/>
      <c r="J27" s="1463"/>
    </row>
    <row r="28" spans="1:10" x14ac:dyDescent="0.25">
      <c r="A28" s="1458" t="s">
        <v>59</v>
      </c>
      <c r="B28" s="1462">
        <v>18094414.969999999</v>
      </c>
      <c r="C28" s="1462">
        <v>45037358.329999998</v>
      </c>
      <c r="D28" s="1462">
        <v>0</v>
      </c>
      <c r="E28" s="1462">
        <v>18094414.969999999</v>
      </c>
      <c r="F28" s="1462">
        <v>45037358.329999998</v>
      </c>
      <c r="G28" s="1462">
        <v>0</v>
      </c>
      <c r="H28" s="1462">
        <v>18094414.969999999</v>
      </c>
      <c r="I28" s="1462">
        <v>45037358.329999998</v>
      </c>
      <c r="J28" s="1462">
        <v>0</v>
      </c>
    </row>
    <row r="29" spans="1:10" ht="15.75" thickBot="1" x14ac:dyDescent="0.3">
      <c r="A29" s="1459"/>
      <c r="B29" s="1463"/>
      <c r="C29" s="1463"/>
      <c r="D29" s="1463"/>
      <c r="E29" s="1463"/>
      <c r="F29" s="1463"/>
      <c r="G29" s="1463"/>
      <c r="H29" s="1463"/>
      <c r="I29" s="1463"/>
      <c r="J29" s="1463"/>
    </row>
    <row r="30" spans="1:10" x14ac:dyDescent="0.25">
      <c r="A30" s="20"/>
      <c r="B30" s="1462">
        <v>6297358.5599999996</v>
      </c>
      <c r="C30" s="1466">
        <v>245833</v>
      </c>
      <c r="D30" s="1462">
        <v>0</v>
      </c>
      <c r="E30" s="1462">
        <v>6297358.5599999996</v>
      </c>
      <c r="F30" s="1466">
        <v>245833</v>
      </c>
      <c r="G30" s="1462">
        <v>0</v>
      </c>
      <c r="H30" s="1462">
        <v>6297358.5599999996</v>
      </c>
      <c r="I30" s="1466">
        <v>245833</v>
      </c>
      <c r="J30" s="1462">
        <v>0</v>
      </c>
    </row>
    <row r="31" spans="1:10" x14ac:dyDescent="0.25">
      <c r="A31" s="20" t="s">
        <v>60</v>
      </c>
      <c r="B31" s="1468"/>
      <c r="C31" s="1469"/>
      <c r="D31" s="1468"/>
      <c r="E31" s="1468"/>
      <c r="F31" s="1469"/>
      <c r="G31" s="1468"/>
      <c r="H31" s="1468"/>
      <c r="I31" s="1469"/>
      <c r="J31" s="1468"/>
    </row>
    <row r="32" spans="1:10" ht="14.25" customHeight="1" thickBot="1" x14ac:dyDescent="0.3">
      <c r="A32" s="20"/>
      <c r="B32" s="1468"/>
      <c r="C32" s="1469"/>
      <c r="D32" s="1468"/>
      <c r="E32" s="1468"/>
      <c r="F32" s="1469"/>
      <c r="G32" s="1468"/>
      <c r="H32" s="1468"/>
      <c r="I32" s="1469"/>
      <c r="J32" s="1468"/>
    </row>
    <row r="33" spans="1:10" ht="9" hidden="1" customHeight="1" x14ac:dyDescent="0.25">
      <c r="A33" s="20"/>
      <c r="B33" s="1468"/>
      <c r="C33" s="1469"/>
      <c r="D33" s="1468"/>
      <c r="E33" s="1468"/>
      <c r="F33" s="1469"/>
      <c r="G33" s="1468"/>
      <c r="H33" s="1468"/>
      <c r="I33" s="1469"/>
      <c r="J33" s="1468"/>
    </row>
    <row r="34" spans="1:10" ht="15.75" hidden="1" thickBot="1" x14ac:dyDescent="0.3">
      <c r="A34" s="20"/>
      <c r="B34" s="1468"/>
      <c r="C34" s="1469"/>
      <c r="D34" s="1468"/>
      <c r="E34" s="1468"/>
      <c r="F34" s="1469"/>
      <c r="G34" s="1468"/>
      <c r="H34" s="1468"/>
      <c r="I34" s="1469"/>
      <c r="J34" s="1468"/>
    </row>
    <row r="35" spans="1:10" ht="15.75" hidden="1" thickBot="1" x14ac:dyDescent="0.3">
      <c r="A35" s="39"/>
      <c r="B35" s="1463"/>
      <c r="C35" s="1467"/>
      <c r="D35" s="1463"/>
      <c r="E35" s="1463"/>
      <c r="F35" s="1467"/>
      <c r="G35" s="1463"/>
      <c r="H35" s="1463"/>
      <c r="I35" s="1467"/>
      <c r="J35" s="1463"/>
    </row>
    <row r="36" spans="1:10" x14ac:dyDescent="0.25">
      <c r="A36" s="1458" t="s">
        <v>61</v>
      </c>
      <c r="B36" s="1462">
        <v>3073209.2</v>
      </c>
      <c r="C36" s="1462">
        <v>10000</v>
      </c>
      <c r="D36" s="1462">
        <v>0</v>
      </c>
      <c r="E36" s="1462">
        <v>3073209.2</v>
      </c>
      <c r="F36" s="1462">
        <v>10000</v>
      </c>
      <c r="G36" s="1462">
        <v>0</v>
      </c>
      <c r="H36" s="1462">
        <v>3073209.2</v>
      </c>
      <c r="I36" s="1462">
        <v>10000</v>
      </c>
      <c r="J36" s="1462">
        <v>0</v>
      </c>
    </row>
    <row r="37" spans="1:10" ht="15.75" thickBot="1" x14ac:dyDescent="0.3">
      <c r="A37" s="1459"/>
      <c r="B37" s="1463"/>
      <c r="C37" s="1463"/>
      <c r="D37" s="1463"/>
      <c r="E37" s="1463"/>
      <c r="F37" s="1463"/>
      <c r="G37" s="1463"/>
      <c r="H37" s="1463"/>
      <c r="I37" s="1463"/>
      <c r="J37" s="1463"/>
    </row>
    <row r="38" spans="1:10" x14ac:dyDescent="0.25">
      <c r="A38" s="1458" t="s">
        <v>62</v>
      </c>
      <c r="B38" s="1462">
        <v>13707271.789999999</v>
      </c>
      <c r="C38" s="1462">
        <v>1425000</v>
      </c>
      <c r="D38" s="1462">
        <v>-100749972.18000001</v>
      </c>
      <c r="E38" s="1462">
        <v>13707271.789999999</v>
      </c>
      <c r="F38" s="1462">
        <v>1425000</v>
      </c>
      <c r="G38" s="1462">
        <v>-100749972.18000001</v>
      </c>
      <c r="H38" s="1462">
        <v>13707271.789999999</v>
      </c>
      <c r="I38" s="1462">
        <v>1425000</v>
      </c>
      <c r="J38" s="1488">
        <v>-100749972.18000001</v>
      </c>
    </row>
    <row r="39" spans="1:10" ht="15.75" thickBot="1" x14ac:dyDescent="0.3">
      <c r="A39" s="1459"/>
      <c r="B39" s="1463"/>
      <c r="C39" s="1463"/>
      <c r="D39" s="1463"/>
      <c r="E39" s="1463"/>
      <c r="F39" s="1463"/>
      <c r="G39" s="1463"/>
      <c r="H39" s="1463"/>
      <c r="I39" s="1463"/>
      <c r="J39" s="1489"/>
    </row>
    <row r="40" spans="1:10" x14ac:dyDescent="0.25">
      <c r="A40" s="1458" t="s">
        <v>64</v>
      </c>
      <c r="B40" s="1462">
        <v>4932470.07</v>
      </c>
      <c r="C40" s="1478">
        <v>9283.98</v>
      </c>
      <c r="D40" s="1462">
        <v>0</v>
      </c>
      <c r="E40" s="1462">
        <v>4932470.07</v>
      </c>
      <c r="F40" s="1478">
        <v>9283.98</v>
      </c>
      <c r="G40" s="1462">
        <v>0</v>
      </c>
      <c r="H40" s="1462">
        <v>4932470.07</v>
      </c>
      <c r="I40" s="1478">
        <v>9283.98</v>
      </c>
      <c r="J40" s="1462">
        <v>0</v>
      </c>
    </row>
    <row r="41" spans="1:10" ht="15.75" thickBot="1" x14ac:dyDescent="0.3">
      <c r="A41" s="1459"/>
      <c r="B41" s="1463"/>
      <c r="C41" s="1479"/>
      <c r="D41" s="1463"/>
      <c r="E41" s="1463"/>
      <c r="F41" s="1479"/>
      <c r="G41" s="1463"/>
      <c r="H41" s="1463"/>
      <c r="I41" s="1479"/>
      <c r="J41" s="1463"/>
    </row>
    <row r="42" spans="1:10" x14ac:dyDescent="0.25">
      <c r="A42" s="1458" t="s">
        <v>24</v>
      </c>
      <c r="B42" s="1482">
        <v>50803002.57</v>
      </c>
      <c r="C42" s="1484">
        <v>47192475.310000002</v>
      </c>
      <c r="D42" s="1466">
        <v>-100749972.18000001</v>
      </c>
      <c r="E42" s="1482">
        <v>50803002.57</v>
      </c>
      <c r="F42" s="1484">
        <v>47192475.310000002</v>
      </c>
      <c r="G42" s="1466">
        <v>-100749972.18000001</v>
      </c>
      <c r="H42" s="1482">
        <v>50803002.57</v>
      </c>
      <c r="I42" s="1484">
        <v>47192475.310000002</v>
      </c>
      <c r="J42" s="1486">
        <v>-100749972.18000001</v>
      </c>
    </row>
    <row r="43" spans="1:10" ht="15.75" thickBot="1" x14ac:dyDescent="0.3">
      <c r="A43" s="1459"/>
      <c r="B43" s="1483"/>
      <c r="C43" s="1485"/>
      <c r="D43" s="1467"/>
      <c r="E43" s="1483"/>
      <c r="F43" s="1485"/>
      <c r="G43" s="1467"/>
      <c r="H43" s="1483"/>
      <c r="I43" s="1485"/>
      <c r="J43" s="1487"/>
    </row>
  </sheetData>
  <mergeCells count="140">
    <mergeCell ref="H42:H43"/>
    <mergeCell ref="I42:I43"/>
    <mergeCell ref="J42:J43"/>
    <mergeCell ref="A22:J22"/>
    <mergeCell ref="H40:H41"/>
    <mergeCell ref="I40:I41"/>
    <mergeCell ref="J40:J41"/>
    <mergeCell ref="A42:A43"/>
    <mergeCell ref="B42:B43"/>
    <mergeCell ref="C42:C43"/>
    <mergeCell ref="D42:D43"/>
    <mergeCell ref="E42:E43"/>
    <mergeCell ref="F42:F43"/>
    <mergeCell ref="G42:G43"/>
    <mergeCell ref="H38:H39"/>
    <mergeCell ref="I38:I39"/>
    <mergeCell ref="G38:G39"/>
    <mergeCell ref="J38:J39"/>
    <mergeCell ref="A40:A41"/>
    <mergeCell ref="B40:B41"/>
    <mergeCell ref="C40:C41"/>
    <mergeCell ref="D40:D41"/>
    <mergeCell ref="A38:A39"/>
    <mergeCell ref="B38:B39"/>
    <mergeCell ref="A3:J3"/>
    <mergeCell ref="A4:J4"/>
    <mergeCell ref="J36:J37"/>
    <mergeCell ref="B30:B35"/>
    <mergeCell ref="C30:C35"/>
    <mergeCell ref="D30:D35"/>
    <mergeCell ref="E30:E35"/>
    <mergeCell ref="F30:F35"/>
    <mergeCell ref="H36:H37"/>
    <mergeCell ref="I36:I37"/>
    <mergeCell ref="A28:A29"/>
    <mergeCell ref="B28:B29"/>
    <mergeCell ref="C28:C29"/>
    <mergeCell ref="D28:D29"/>
    <mergeCell ref="E28:E29"/>
    <mergeCell ref="A24:A25"/>
    <mergeCell ref="B24:D24"/>
    <mergeCell ref="E24:G24"/>
    <mergeCell ref="J30:J35"/>
    <mergeCell ref="A9:A10"/>
    <mergeCell ref="B9:B10"/>
    <mergeCell ref="C9:C10"/>
    <mergeCell ref="D9:D10"/>
    <mergeCell ref="E9:E10"/>
    <mergeCell ref="E40:E41"/>
    <mergeCell ref="F40:F41"/>
    <mergeCell ref="G40:G41"/>
    <mergeCell ref="A36:A37"/>
    <mergeCell ref="B36:B37"/>
    <mergeCell ref="C36:C37"/>
    <mergeCell ref="D36:D37"/>
    <mergeCell ref="E36:E37"/>
    <mergeCell ref="F36:F37"/>
    <mergeCell ref="G36:G37"/>
    <mergeCell ref="C38:C39"/>
    <mergeCell ref="D38:D39"/>
    <mergeCell ref="E38:E39"/>
    <mergeCell ref="F38:F39"/>
    <mergeCell ref="J15:J16"/>
    <mergeCell ref="J13:J14"/>
    <mergeCell ref="G13:G14"/>
    <mergeCell ref="H13:H14"/>
    <mergeCell ref="F17:F18"/>
    <mergeCell ref="G17:G18"/>
    <mergeCell ref="H17:H18"/>
    <mergeCell ref="I17:I18"/>
    <mergeCell ref="J17:J18"/>
    <mergeCell ref="A5:A6"/>
    <mergeCell ref="B5:D5"/>
    <mergeCell ref="E5:G5"/>
    <mergeCell ref="H5:J5"/>
    <mergeCell ref="A7:A8"/>
    <mergeCell ref="B7:B8"/>
    <mergeCell ref="C7:C8"/>
    <mergeCell ref="D7:D8"/>
    <mergeCell ref="E7:E8"/>
    <mergeCell ref="F7:F8"/>
    <mergeCell ref="G7:G8"/>
    <mergeCell ref="H7:H8"/>
    <mergeCell ref="I7:I8"/>
    <mergeCell ref="J7:J8"/>
    <mergeCell ref="A11:A12"/>
    <mergeCell ref="I13:I14"/>
    <mergeCell ref="A13:A14"/>
    <mergeCell ref="B13:B14"/>
    <mergeCell ref="C13:C14"/>
    <mergeCell ref="D13:D14"/>
    <mergeCell ref="E13:E14"/>
    <mergeCell ref="B15:B16"/>
    <mergeCell ref="C15:C16"/>
    <mergeCell ref="D15:D16"/>
    <mergeCell ref="E15:E16"/>
    <mergeCell ref="F13:F14"/>
    <mergeCell ref="B11:B12"/>
    <mergeCell ref="C11:C12"/>
    <mergeCell ref="D11:D12"/>
    <mergeCell ref="E11:E12"/>
    <mergeCell ref="A15:A16"/>
    <mergeCell ref="F15:F16"/>
    <mergeCell ref="G15:G16"/>
    <mergeCell ref="H15:H16"/>
    <mergeCell ref="I15:I16"/>
    <mergeCell ref="F9:F10"/>
    <mergeCell ref="G9:G10"/>
    <mergeCell ref="H9:H10"/>
    <mergeCell ref="I9:I10"/>
    <mergeCell ref="J9:J10"/>
    <mergeCell ref="J11:J12"/>
    <mergeCell ref="F11:F12"/>
    <mergeCell ref="G11:G12"/>
    <mergeCell ref="H11:H12"/>
    <mergeCell ref="I11:I12"/>
    <mergeCell ref="H28:H29"/>
    <mergeCell ref="H30:H35"/>
    <mergeCell ref="I28:I29"/>
    <mergeCell ref="J28:J29"/>
    <mergeCell ref="F28:F29"/>
    <mergeCell ref="G28:G29"/>
    <mergeCell ref="G30:G35"/>
    <mergeCell ref="I30:I35"/>
    <mergeCell ref="H24:J24"/>
    <mergeCell ref="A17:A18"/>
    <mergeCell ref="B17:B18"/>
    <mergeCell ref="J26:J27"/>
    <mergeCell ref="C17:C18"/>
    <mergeCell ref="D17:D18"/>
    <mergeCell ref="A26:A27"/>
    <mergeCell ref="B26:B27"/>
    <mergeCell ref="C26:C27"/>
    <mergeCell ref="D26:D27"/>
    <mergeCell ref="E26:E27"/>
    <mergeCell ref="F26:F27"/>
    <mergeCell ref="G26:G27"/>
    <mergeCell ref="H26:H27"/>
    <mergeCell ref="I26:I27"/>
    <mergeCell ref="E17:E18"/>
  </mergeCells>
  <pageMargins left="0.70866141732283472" right="0.70866141732283472" top="0.74803149606299213" bottom="0.74803149606299213" header="0.31496062992125984" footer="0.31496062992125984"/>
  <pageSetup paperSize="9" scale="66" fitToHeight="0" orientation="landscape" r:id="rId1"/>
  <headerFooter>
    <oddHeader>&amp;CANDM: SDBIP: 2017/18: FINAL JULY 2017</oddHeader>
    <oddFooter>&amp;C&amp;P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3"/>
  <sheetViews>
    <sheetView view="pageBreakPreview" topLeftCell="A147" zoomScale="90" zoomScaleNormal="100" zoomScaleSheetLayoutView="90" workbookViewId="0">
      <selection activeCell="A16" sqref="A16"/>
    </sheetView>
  </sheetViews>
  <sheetFormatPr defaultRowHeight="24.95" customHeight="1" x14ac:dyDescent="0.25"/>
  <cols>
    <col min="1" max="1" width="26.85546875" style="5" customWidth="1"/>
    <col min="2" max="4" width="45.7109375" style="5" customWidth="1"/>
    <col min="5" max="5" width="68.85546875" style="5" customWidth="1"/>
    <col min="6" max="9" width="45.7109375" style="5" customWidth="1"/>
    <col min="10" max="16384" width="9.140625" style="5"/>
  </cols>
  <sheetData>
    <row r="1" spans="1:10" ht="24.95" customHeight="1" thickBot="1" x14ac:dyDescent="0.3">
      <c r="A1" s="2871" t="s">
        <v>3474</v>
      </c>
      <c r="B1" s="2872"/>
      <c r="C1" s="2872"/>
      <c r="D1" s="2872"/>
      <c r="E1" s="2872"/>
      <c r="F1" s="2872"/>
      <c r="G1" s="2872"/>
      <c r="H1" s="2872"/>
      <c r="I1" s="2873"/>
      <c r="J1" s="289"/>
    </row>
    <row r="2" spans="1:10" ht="24.95" customHeight="1" x14ac:dyDescent="0.25">
      <c r="A2" s="905" t="s">
        <v>86</v>
      </c>
      <c r="B2" s="2874" t="s">
        <v>3475</v>
      </c>
      <c r="C2" s="2874"/>
      <c r="D2" s="2874"/>
      <c r="E2" s="2874"/>
      <c r="F2" s="2874"/>
      <c r="G2" s="2874"/>
      <c r="H2" s="2874"/>
      <c r="I2" s="2875"/>
      <c r="J2" s="906"/>
    </row>
    <row r="3" spans="1:10" ht="24.95" customHeight="1" x14ac:dyDescent="0.25">
      <c r="A3" s="849" t="s">
        <v>88</v>
      </c>
      <c r="B3" s="2876" t="s">
        <v>2351</v>
      </c>
      <c r="C3" s="2876"/>
      <c r="D3" s="2876"/>
      <c r="E3" s="2876"/>
      <c r="F3" s="2876"/>
      <c r="G3" s="2876"/>
      <c r="H3" s="2876"/>
      <c r="I3" s="2877"/>
      <c r="J3" s="906"/>
    </row>
    <row r="4" spans="1:10" ht="24.95" customHeight="1" x14ac:dyDescent="0.25">
      <c r="A4" s="849" t="s">
        <v>90</v>
      </c>
      <c r="B4" s="2876" t="s">
        <v>3476</v>
      </c>
      <c r="C4" s="2876"/>
      <c r="D4" s="2876"/>
      <c r="E4" s="2876"/>
      <c r="F4" s="2876"/>
      <c r="G4" s="2876"/>
      <c r="H4" s="2876"/>
      <c r="I4" s="2877"/>
      <c r="J4" s="906"/>
    </row>
    <row r="5" spans="1:10" ht="24.95" customHeight="1" x14ac:dyDescent="0.25">
      <c r="A5" s="102" t="s">
        <v>92</v>
      </c>
      <c r="B5" s="2876" t="s">
        <v>3477</v>
      </c>
      <c r="C5" s="2876"/>
      <c r="D5" s="2876"/>
      <c r="E5" s="2876"/>
      <c r="F5" s="2876"/>
      <c r="G5" s="2876"/>
      <c r="H5" s="2876"/>
      <c r="I5" s="2877"/>
      <c r="J5" s="906"/>
    </row>
    <row r="6" spans="1:10" ht="24.95" customHeight="1" x14ac:dyDescent="0.25">
      <c r="A6" s="103" t="s">
        <v>94</v>
      </c>
      <c r="B6" s="2876" t="s">
        <v>4598</v>
      </c>
      <c r="C6" s="2876"/>
      <c r="D6" s="2876"/>
      <c r="E6" s="2876"/>
      <c r="F6" s="2876"/>
      <c r="G6" s="2876"/>
      <c r="H6" s="2876"/>
      <c r="I6" s="2877"/>
      <c r="J6" s="906"/>
    </row>
    <row r="7" spans="1:10" ht="24.95" customHeight="1" x14ac:dyDescent="0.25">
      <c r="A7" s="103" t="s">
        <v>96</v>
      </c>
      <c r="B7" s="2882" t="s">
        <v>97</v>
      </c>
      <c r="C7" s="2883"/>
      <c r="D7" s="2883"/>
      <c r="E7" s="2883"/>
      <c r="F7" s="2883"/>
      <c r="G7" s="2883"/>
      <c r="H7" s="2883"/>
      <c r="I7" s="2884"/>
      <c r="J7" s="906"/>
    </row>
    <row r="8" spans="1:10" ht="24.95" customHeight="1" x14ac:dyDescent="0.25">
      <c r="A8" s="849" t="s">
        <v>98</v>
      </c>
      <c r="B8" s="2876" t="s">
        <v>4599</v>
      </c>
      <c r="C8" s="2876"/>
      <c r="D8" s="2876"/>
      <c r="E8" s="2876"/>
      <c r="F8" s="2876"/>
      <c r="G8" s="2876"/>
      <c r="H8" s="2876"/>
      <c r="I8" s="2877"/>
      <c r="J8" s="906"/>
    </row>
    <row r="9" spans="1:10" ht="24.95" customHeight="1" x14ac:dyDescent="0.25">
      <c r="A9" s="849" t="s">
        <v>100</v>
      </c>
      <c r="B9" s="2885" t="s">
        <v>4600</v>
      </c>
      <c r="C9" s="2885"/>
      <c r="D9" s="2885"/>
      <c r="E9" s="2885"/>
      <c r="F9" s="2885"/>
      <c r="G9" s="2885"/>
      <c r="H9" s="2885"/>
      <c r="I9" s="2886"/>
      <c r="J9" s="906"/>
    </row>
    <row r="10" spans="1:10" ht="24.95" customHeight="1" x14ac:dyDescent="0.25">
      <c r="A10" s="102" t="s">
        <v>101</v>
      </c>
      <c r="B10" s="2887" t="s">
        <v>4601</v>
      </c>
      <c r="C10" s="2888"/>
      <c r="D10" s="2888"/>
      <c r="E10" s="2888"/>
      <c r="F10" s="2888"/>
      <c r="G10" s="2888"/>
      <c r="H10" s="2888"/>
      <c r="I10" s="2889"/>
      <c r="J10" s="906"/>
    </row>
    <row r="11" spans="1:10" ht="24.95" customHeight="1" x14ac:dyDescent="0.25">
      <c r="A11" s="102" t="s">
        <v>103</v>
      </c>
      <c r="B11" s="2890" t="s">
        <v>4602</v>
      </c>
      <c r="C11" s="2891"/>
      <c r="D11" s="2891"/>
      <c r="E11" s="2891"/>
      <c r="F11" s="2891"/>
      <c r="G11" s="2891"/>
      <c r="H11" s="2891"/>
      <c r="I11" s="2892"/>
      <c r="J11" s="906"/>
    </row>
    <row r="12" spans="1:10" ht="18.95" customHeight="1" x14ac:dyDescent="0.25">
      <c r="A12" s="103" t="s">
        <v>105</v>
      </c>
      <c r="B12" s="2893" t="s">
        <v>3642</v>
      </c>
      <c r="C12" s="2894"/>
      <c r="D12" s="2894"/>
      <c r="E12" s="2894"/>
      <c r="F12" s="2894"/>
      <c r="G12" s="2894"/>
      <c r="H12" s="2894"/>
      <c r="I12" s="2895"/>
      <c r="J12" s="906"/>
    </row>
    <row r="13" spans="1:10" s="919" customFormat="1" ht="24.95" customHeight="1" x14ac:dyDescent="0.25">
      <c r="A13" s="102" t="s">
        <v>107</v>
      </c>
      <c r="B13" s="2878">
        <v>2650000</v>
      </c>
      <c r="C13" s="2879"/>
      <c r="D13" s="2879"/>
      <c r="E13" s="2879"/>
      <c r="F13" s="2879"/>
      <c r="G13" s="2879"/>
      <c r="H13" s="2879"/>
      <c r="I13" s="2880"/>
      <c r="J13" s="918"/>
    </row>
    <row r="14" spans="1:10" ht="24.95" customHeight="1" x14ac:dyDescent="0.25">
      <c r="A14" s="104" t="s">
        <v>108</v>
      </c>
      <c r="B14" s="2876" t="s">
        <v>4603</v>
      </c>
      <c r="C14" s="2876"/>
      <c r="D14" s="2876"/>
      <c r="E14" s="2876"/>
      <c r="F14" s="2876"/>
      <c r="G14" s="2876"/>
      <c r="H14" s="2876"/>
      <c r="I14" s="2877"/>
      <c r="J14" s="906"/>
    </row>
    <row r="15" spans="1:10" ht="24.95" customHeight="1" x14ac:dyDescent="0.25">
      <c r="A15" s="909" t="s">
        <v>110</v>
      </c>
      <c r="B15" s="2881" t="s">
        <v>4604</v>
      </c>
      <c r="C15" s="2876"/>
      <c r="D15" s="2876"/>
      <c r="E15" s="2876"/>
      <c r="F15" s="2876"/>
      <c r="G15" s="2876"/>
      <c r="H15" s="2876"/>
      <c r="I15" s="2877"/>
      <c r="J15" s="906"/>
    </row>
    <row r="16" spans="1:10" ht="24.95" customHeight="1" x14ac:dyDescent="0.25">
      <c r="A16" s="910" t="s">
        <v>112</v>
      </c>
      <c r="B16" s="911" t="s">
        <v>113</v>
      </c>
      <c r="C16" s="911" t="s">
        <v>114</v>
      </c>
      <c r="D16" s="911" t="s">
        <v>115</v>
      </c>
      <c r="E16" s="911" t="s">
        <v>116</v>
      </c>
      <c r="F16" s="911" t="s">
        <v>117</v>
      </c>
      <c r="G16" s="911" t="s">
        <v>118</v>
      </c>
      <c r="H16" s="911" t="s">
        <v>119</v>
      </c>
      <c r="I16" s="1264" t="s">
        <v>120</v>
      </c>
      <c r="J16" s="906"/>
    </row>
    <row r="17" spans="1:10" ht="43.5" customHeight="1" x14ac:dyDescent="0.25">
      <c r="A17" s="1588" t="s">
        <v>4605</v>
      </c>
      <c r="B17" s="1100">
        <v>1</v>
      </c>
      <c r="C17" s="1158" t="s">
        <v>4606</v>
      </c>
      <c r="D17" s="1265" t="s">
        <v>4607</v>
      </c>
      <c r="E17" s="1158" t="s">
        <v>4608</v>
      </c>
      <c r="F17" s="1158" t="s">
        <v>4609</v>
      </c>
      <c r="G17" s="1159" t="s">
        <v>3642</v>
      </c>
      <c r="H17" s="1266" t="s">
        <v>3478</v>
      </c>
      <c r="I17" s="1267" t="s">
        <v>4610</v>
      </c>
      <c r="J17" s="906"/>
    </row>
    <row r="18" spans="1:10" ht="42.75" customHeight="1" thickBot="1" x14ac:dyDescent="0.3">
      <c r="A18" s="2915"/>
      <c r="B18" s="1100">
        <v>2</v>
      </c>
      <c r="C18" s="1157" t="s">
        <v>4611</v>
      </c>
      <c r="D18" s="1268" t="s">
        <v>4612</v>
      </c>
      <c r="E18" s="1269" t="s">
        <v>4613</v>
      </c>
      <c r="F18" s="1270" t="s">
        <v>4614</v>
      </c>
      <c r="G18" s="1159" t="s">
        <v>3642</v>
      </c>
      <c r="H18" s="1156">
        <v>0</v>
      </c>
      <c r="I18" s="1271" t="s">
        <v>4497</v>
      </c>
      <c r="J18" s="906"/>
    </row>
    <row r="19" spans="1:10" ht="97.5" customHeight="1" x14ac:dyDescent="0.25">
      <c r="A19" s="2915"/>
      <c r="B19" s="1091">
        <v>3</v>
      </c>
      <c r="C19" s="921" t="s">
        <v>4615</v>
      </c>
      <c r="D19" s="173" t="s">
        <v>4616</v>
      </c>
      <c r="E19" s="921" t="s">
        <v>4617</v>
      </c>
      <c r="F19" s="1272" t="s">
        <v>4618</v>
      </c>
      <c r="G19" s="1273" t="s">
        <v>3642</v>
      </c>
      <c r="H19" s="1274">
        <v>2530000</v>
      </c>
      <c r="I19" s="1275" t="s">
        <v>4619</v>
      </c>
      <c r="J19" s="906"/>
    </row>
    <row r="20" spans="1:10" ht="58.5" customHeight="1" thickBot="1" x14ac:dyDescent="0.3">
      <c r="A20" s="2916"/>
      <c r="B20" s="1092">
        <v>4</v>
      </c>
      <c r="C20" s="1276" t="s">
        <v>4620</v>
      </c>
      <c r="D20" s="1277" t="s">
        <v>4621</v>
      </c>
      <c r="E20" s="1276" t="s">
        <v>4622</v>
      </c>
      <c r="F20" s="1276" t="s">
        <v>4623</v>
      </c>
      <c r="G20" s="1278" t="s">
        <v>3642</v>
      </c>
      <c r="H20" s="1279">
        <v>120000</v>
      </c>
      <c r="I20" s="1280" t="s">
        <v>1941</v>
      </c>
      <c r="J20" s="906"/>
    </row>
    <row r="21" spans="1:10" ht="14.1" customHeight="1" thickBot="1" x14ac:dyDescent="0.3">
      <c r="A21" s="2923"/>
      <c r="B21" s="2923"/>
      <c r="C21" s="2923"/>
      <c r="D21" s="2923"/>
      <c r="E21" s="2923"/>
      <c r="F21" s="2923"/>
      <c r="G21" s="2930"/>
      <c r="H21" s="1281"/>
      <c r="I21" s="1282"/>
      <c r="J21" s="906"/>
    </row>
    <row r="22" spans="1:10" ht="24.95" customHeight="1" x14ac:dyDescent="0.25">
      <c r="A22" s="905" t="s">
        <v>86</v>
      </c>
      <c r="B22" s="2874" t="s">
        <v>3475</v>
      </c>
      <c r="C22" s="2874"/>
      <c r="D22" s="2874"/>
      <c r="E22" s="2874"/>
      <c r="F22" s="2874"/>
      <c r="G22" s="2874"/>
      <c r="H22" s="2874"/>
      <c r="I22" s="2875"/>
      <c r="J22" s="906"/>
    </row>
    <row r="23" spans="1:10" ht="24.95" customHeight="1" x14ac:dyDescent="0.25">
      <c r="A23" s="849" t="s">
        <v>88</v>
      </c>
      <c r="B23" s="2876" t="s">
        <v>4624</v>
      </c>
      <c r="C23" s="2876"/>
      <c r="D23" s="2876"/>
      <c r="E23" s="2876"/>
      <c r="F23" s="2876"/>
      <c r="G23" s="2876"/>
      <c r="H23" s="2876"/>
      <c r="I23" s="2877"/>
      <c r="J23" s="906"/>
    </row>
    <row r="24" spans="1:10" ht="24.95" customHeight="1" x14ac:dyDescent="0.25">
      <c r="A24" s="849" t="s">
        <v>90</v>
      </c>
      <c r="B24" s="2876" t="s">
        <v>4037</v>
      </c>
      <c r="C24" s="2876"/>
      <c r="D24" s="2876"/>
      <c r="E24" s="2876"/>
      <c r="F24" s="2876"/>
      <c r="G24" s="2876"/>
      <c r="H24" s="2876"/>
      <c r="I24" s="2877"/>
      <c r="J24" s="906"/>
    </row>
    <row r="25" spans="1:10" ht="24.95" customHeight="1" x14ac:dyDescent="0.25">
      <c r="A25" s="102" t="s">
        <v>92</v>
      </c>
      <c r="B25" s="2876" t="s">
        <v>4625</v>
      </c>
      <c r="C25" s="2876"/>
      <c r="D25" s="2876"/>
      <c r="E25" s="2876"/>
      <c r="F25" s="2876"/>
      <c r="G25" s="2876"/>
      <c r="H25" s="2876"/>
      <c r="I25" s="2877"/>
      <c r="J25" s="906"/>
    </row>
    <row r="26" spans="1:10" ht="24.95" customHeight="1" x14ac:dyDescent="0.25">
      <c r="A26" s="103" t="s">
        <v>94</v>
      </c>
      <c r="B26" s="2876" t="s">
        <v>3480</v>
      </c>
      <c r="C26" s="2876"/>
      <c r="D26" s="2876"/>
      <c r="E26" s="2876"/>
      <c r="F26" s="2876"/>
      <c r="G26" s="2876"/>
      <c r="H26" s="2876"/>
      <c r="I26" s="2877"/>
      <c r="J26" s="906"/>
    </row>
    <row r="27" spans="1:10" ht="24.95" customHeight="1" x14ac:dyDescent="0.25">
      <c r="A27" s="103" t="s">
        <v>96</v>
      </c>
      <c r="B27" s="1506" t="s">
        <v>97</v>
      </c>
      <c r="C27" s="1506"/>
      <c r="D27" s="1506"/>
      <c r="E27" s="1506"/>
      <c r="F27" s="1506"/>
      <c r="G27" s="1506"/>
      <c r="H27" s="1506"/>
      <c r="I27" s="1507"/>
      <c r="J27" s="906"/>
    </row>
    <row r="28" spans="1:10" ht="24.95" customHeight="1" x14ac:dyDescent="0.25">
      <c r="A28" s="849" t="s">
        <v>98</v>
      </c>
      <c r="B28" s="2876" t="s">
        <v>4599</v>
      </c>
      <c r="C28" s="2876"/>
      <c r="D28" s="2876"/>
      <c r="E28" s="2876"/>
      <c r="F28" s="2876"/>
      <c r="G28" s="2876"/>
      <c r="H28" s="2876"/>
      <c r="I28" s="2877"/>
      <c r="J28" s="906"/>
    </row>
    <row r="29" spans="1:10" ht="24.95" customHeight="1" x14ac:dyDescent="0.25">
      <c r="A29" s="849" t="s">
        <v>100</v>
      </c>
      <c r="B29" s="2876" t="s">
        <v>4626</v>
      </c>
      <c r="C29" s="2876"/>
      <c r="D29" s="2876"/>
      <c r="E29" s="2876"/>
      <c r="F29" s="2876"/>
      <c r="G29" s="2876"/>
      <c r="H29" s="2876"/>
      <c r="I29" s="2877"/>
      <c r="J29" s="906"/>
    </row>
    <row r="30" spans="1:10" ht="24.95" customHeight="1" x14ac:dyDescent="0.25">
      <c r="A30" s="102" t="s">
        <v>101</v>
      </c>
      <c r="B30" s="2876" t="s">
        <v>4627</v>
      </c>
      <c r="C30" s="2876"/>
      <c r="D30" s="2876"/>
      <c r="E30" s="2876"/>
      <c r="F30" s="2876"/>
      <c r="G30" s="2876"/>
      <c r="H30" s="2876"/>
      <c r="I30" s="2877"/>
      <c r="J30" s="906"/>
    </row>
    <row r="31" spans="1:10" ht="24.95" customHeight="1" x14ac:dyDescent="0.25">
      <c r="A31" s="102" t="s">
        <v>103</v>
      </c>
      <c r="B31" s="2876" t="s">
        <v>4628</v>
      </c>
      <c r="C31" s="2876"/>
      <c r="D31" s="2876"/>
      <c r="E31" s="2876"/>
      <c r="F31" s="2876"/>
      <c r="G31" s="2876"/>
      <c r="H31" s="2876"/>
      <c r="I31" s="2877"/>
      <c r="J31" s="906"/>
    </row>
    <row r="32" spans="1:10" ht="24.95" customHeight="1" x14ac:dyDescent="0.25">
      <c r="A32" s="103" t="s">
        <v>105</v>
      </c>
      <c r="B32" s="2876" t="s">
        <v>4629</v>
      </c>
      <c r="C32" s="2876"/>
      <c r="D32" s="2876"/>
      <c r="E32" s="2876"/>
      <c r="F32" s="2876"/>
      <c r="G32" s="2876"/>
      <c r="H32" s="2876"/>
      <c r="I32" s="2877"/>
      <c r="J32" s="907"/>
    </row>
    <row r="33" spans="1:10" ht="24.95" customHeight="1" x14ac:dyDescent="0.25">
      <c r="A33" s="102" t="s">
        <v>107</v>
      </c>
      <c r="B33" s="1505" t="s">
        <v>3481</v>
      </c>
      <c r="C33" s="1505"/>
      <c r="D33" s="1505"/>
      <c r="E33" s="1505"/>
      <c r="F33" s="1505"/>
      <c r="G33" s="1505"/>
      <c r="H33" s="1505"/>
      <c r="I33" s="2896"/>
      <c r="J33" s="906"/>
    </row>
    <row r="34" spans="1:10" ht="24.95" customHeight="1" x14ac:dyDescent="0.25">
      <c r="A34" s="104" t="s">
        <v>108</v>
      </c>
      <c r="B34" s="2876" t="s">
        <v>4630</v>
      </c>
      <c r="C34" s="2876"/>
      <c r="D34" s="2876"/>
      <c r="E34" s="2876"/>
      <c r="F34" s="2876"/>
      <c r="G34" s="2876"/>
      <c r="H34" s="2876"/>
      <c r="I34" s="2877"/>
      <c r="J34" s="906"/>
    </row>
    <row r="35" spans="1:10" s="908" customFormat="1" ht="24.95" customHeight="1" x14ac:dyDescent="0.25">
      <c r="A35" s="909" t="s">
        <v>110</v>
      </c>
      <c r="B35" s="2876"/>
      <c r="C35" s="2876"/>
      <c r="D35" s="2876"/>
      <c r="E35" s="2876"/>
      <c r="F35" s="2876"/>
      <c r="G35" s="2876"/>
      <c r="H35" s="2876"/>
      <c r="I35" s="2877"/>
      <c r="J35" s="906"/>
    </row>
    <row r="36" spans="1:10" ht="15" x14ac:dyDescent="0.25">
      <c r="A36" s="910" t="s">
        <v>112</v>
      </c>
      <c r="B36" s="911" t="s">
        <v>113</v>
      </c>
      <c r="C36" s="911" t="s">
        <v>114</v>
      </c>
      <c r="D36" s="911" t="s">
        <v>115</v>
      </c>
      <c r="E36" s="911" t="s">
        <v>116</v>
      </c>
      <c r="F36" s="911" t="s">
        <v>117</v>
      </c>
      <c r="G36" s="911" t="s">
        <v>118</v>
      </c>
      <c r="H36" s="911" t="s">
        <v>119</v>
      </c>
      <c r="I36" s="1264" t="s">
        <v>120</v>
      </c>
      <c r="J36" s="906"/>
    </row>
    <row r="37" spans="1:10" ht="24.95" customHeight="1" x14ac:dyDescent="0.25">
      <c r="A37" s="1588" t="s">
        <v>3482</v>
      </c>
      <c r="B37" s="1590">
        <v>1</v>
      </c>
      <c r="C37" s="2937" t="s">
        <v>4631</v>
      </c>
      <c r="D37" s="2903" t="s">
        <v>3483</v>
      </c>
      <c r="E37" s="912" t="s">
        <v>3484</v>
      </c>
      <c r="F37" s="2903" t="s">
        <v>3485</v>
      </c>
      <c r="G37" s="2903" t="s">
        <v>3486</v>
      </c>
      <c r="H37" s="2938"/>
      <c r="I37" s="2909" t="s">
        <v>3487</v>
      </c>
      <c r="J37" s="906"/>
    </row>
    <row r="38" spans="1:10" ht="24.95" customHeight="1" x14ac:dyDescent="0.25">
      <c r="A38" s="1588"/>
      <c r="B38" s="1590"/>
      <c r="C38" s="1520"/>
      <c r="D38" s="2903"/>
      <c r="E38" s="916"/>
      <c r="F38" s="2903"/>
      <c r="G38" s="2903"/>
      <c r="H38" s="2938"/>
      <c r="I38" s="2909"/>
      <c r="J38" s="906"/>
    </row>
    <row r="39" spans="1:10" ht="24.95" customHeight="1" x14ac:dyDescent="0.25">
      <c r="A39" s="1588"/>
      <c r="B39" s="1590"/>
      <c r="C39" s="1520"/>
      <c r="D39" s="2903"/>
      <c r="E39" s="917"/>
      <c r="F39" s="2903"/>
      <c r="G39" s="2903"/>
      <c r="H39" s="2938"/>
      <c r="I39" s="2909"/>
      <c r="J39" s="906"/>
    </row>
    <row r="40" spans="1:10" ht="24.95" customHeight="1" x14ac:dyDescent="0.25">
      <c r="A40" s="1588"/>
      <c r="B40" s="2903">
        <v>2</v>
      </c>
      <c r="C40" s="1520" t="s">
        <v>3488</v>
      </c>
      <c r="D40" s="2903" t="s">
        <v>3489</v>
      </c>
      <c r="E40" s="912" t="s">
        <v>3490</v>
      </c>
      <c r="F40" s="2903" t="s">
        <v>3491</v>
      </c>
      <c r="G40" s="2903" t="s">
        <v>3492</v>
      </c>
      <c r="H40" s="2907">
        <v>160000</v>
      </c>
      <c r="I40" s="2909" t="s">
        <v>3493</v>
      </c>
      <c r="J40" s="906"/>
    </row>
    <row r="41" spans="1:10" ht="50.25" customHeight="1" x14ac:dyDescent="0.25">
      <c r="A41" s="1588"/>
      <c r="B41" s="2903"/>
      <c r="C41" s="1520"/>
      <c r="D41" s="2903"/>
      <c r="E41" s="912" t="s">
        <v>3494</v>
      </c>
      <c r="F41" s="2903"/>
      <c r="G41" s="2903"/>
      <c r="H41" s="2907"/>
      <c r="I41" s="2909"/>
      <c r="J41" s="906"/>
    </row>
    <row r="42" spans="1:10" ht="24.95" customHeight="1" x14ac:dyDescent="0.25">
      <c r="A42" s="1588"/>
      <c r="B42" s="2903"/>
      <c r="C42" s="1520"/>
      <c r="D42" s="2903"/>
      <c r="E42" s="916"/>
      <c r="F42" s="2903"/>
      <c r="G42" s="2903"/>
      <c r="H42" s="2907"/>
      <c r="I42" s="2909"/>
      <c r="J42" s="906"/>
    </row>
    <row r="43" spans="1:10" ht="24.95" customHeight="1" x14ac:dyDescent="0.25">
      <c r="A43" s="1588"/>
      <c r="B43" s="2903"/>
      <c r="C43" s="1520"/>
      <c r="D43" s="2903"/>
      <c r="E43" s="1154"/>
      <c r="F43" s="2903"/>
      <c r="G43" s="2903"/>
      <c r="H43" s="2907"/>
      <c r="I43" s="2905" t="s">
        <v>3495</v>
      </c>
      <c r="J43" s="906"/>
    </row>
    <row r="44" spans="1:10" ht="24.95" customHeight="1" x14ac:dyDescent="0.25">
      <c r="A44" s="1588"/>
      <c r="B44" s="2903">
        <v>3</v>
      </c>
      <c r="C44" s="2899"/>
      <c r="D44" s="2901"/>
      <c r="E44" s="2901"/>
      <c r="F44" s="2903"/>
      <c r="G44" s="2903"/>
      <c r="H44" s="2906"/>
      <c r="I44" s="2905"/>
      <c r="J44" s="906"/>
    </row>
    <row r="45" spans="1:10" ht="24.95" customHeight="1" x14ac:dyDescent="0.25">
      <c r="A45" s="1588"/>
      <c r="B45" s="2903"/>
      <c r="C45" s="2899"/>
      <c r="D45" s="2901"/>
      <c r="E45" s="2901"/>
      <c r="F45" s="2903"/>
      <c r="G45" s="2903"/>
      <c r="H45" s="2906"/>
      <c r="I45" s="2905"/>
      <c r="J45" s="906"/>
    </row>
    <row r="46" spans="1:10" ht="24.95" customHeight="1" x14ac:dyDescent="0.25">
      <c r="A46" s="1588"/>
      <c r="B46" s="2903"/>
      <c r="C46" s="2899"/>
      <c r="D46" s="2901"/>
      <c r="E46" s="2901"/>
      <c r="F46" s="2903"/>
      <c r="G46" s="2903"/>
      <c r="H46" s="2906"/>
      <c r="I46" s="2905"/>
      <c r="J46" s="906"/>
    </row>
    <row r="47" spans="1:10" ht="24.95" customHeight="1" x14ac:dyDescent="0.25">
      <c r="A47" s="1588"/>
      <c r="B47" s="2903">
        <v>4</v>
      </c>
      <c r="C47" s="2897"/>
      <c r="D47" s="2899"/>
      <c r="E47" s="2901"/>
      <c r="F47" s="2903" t="s">
        <v>3496</v>
      </c>
      <c r="G47" s="2903" t="s">
        <v>3497</v>
      </c>
      <c r="H47" s="2907"/>
      <c r="I47" s="2909" t="s">
        <v>3498</v>
      </c>
      <c r="J47" s="906"/>
    </row>
    <row r="48" spans="1:10" ht="24.95" customHeight="1" x14ac:dyDescent="0.25">
      <c r="A48" s="1588"/>
      <c r="B48" s="2903"/>
      <c r="C48" s="2897"/>
      <c r="D48" s="2899"/>
      <c r="E48" s="2901"/>
      <c r="F48" s="2903"/>
      <c r="G48" s="2903"/>
      <c r="H48" s="2907"/>
      <c r="I48" s="2909"/>
      <c r="J48" s="906"/>
    </row>
    <row r="49" spans="1:10" ht="24.95" customHeight="1" thickBot="1" x14ac:dyDescent="0.3">
      <c r="A49" s="1589"/>
      <c r="B49" s="2904"/>
      <c r="C49" s="2898"/>
      <c r="D49" s="2900"/>
      <c r="E49" s="2902"/>
      <c r="F49" s="2904"/>
      <c r="G49" s="2904"/>
      <c r="H49" s="2908"/>
      <c r="I49" s="2910"/>
      <c r="J49" s="906"/>
    </row>
    <row r="50" spans="1:10" ht="24.95" customHeight="1" thickBot="1" x14ac:dyDescent="0.3">
      <c r="A50" s="2931"/>
      <c r="B50" s="2932"/>
      <c r="C50" s="2932"/>
      <c r="D50" s="2932"/>
      <c r="E50" s="2932"/>
      <c r="F50" s="2932"/>
      <c r="G50" s="2932"/>
      <c r="H50" s="2932"/>
      <c r="I50" s="2933"/>
      <c r="J50" s="906"/>
    </row>
    <row r="51" spans="1:10" ht="24.95" customHeight="1" x14ac:dyDescent="0.25">
      <c r="A51" s="1283" t="s">
        <v>86</v>
      </c>
      <c r="B51" s="2914" t="s">
        <v>3475</v>
      </c>
      <c r="C51" s="2874"/>
      <c r="D51" s="2874"/>
      <c r="E51" s="2874"/>
      <c r="F51" s="2874"/>
      <c r="G51" s="2874"/>
      <c r="H51" s="2874"/>
      <c r="I51" s="2875"/>
      <c r="J51" s="906"/>
    </row>
    <row r="52" spans="1:10" s="289" customFormat="1" ht="24.95" customHeight="1" x14ac:dyDescent="0.25">
      <c r="A52" s="1284" t="s">
        <v>88</v>
      </c>
      <c r="B52" s="2913" t="s">
        <v>2351</v>
      </c>
      <c r="C52" s="2876"/>
      <c r="D52" s="2876"/>
      <c r="E52" s="2876"/>
      <c r="F52" s="2876"/>
      <c r="G52" s="2876"/>
      <c r="H52" s="2876"/>
      <c r="I52" s="2877"/>
      <c r="J52" s="906"/>
    </row>
    <row r="53" spans="1:10" ht="24.95" customHeight="1" x14ac:dyDescent="0.25">
      <c r="A53" s="1284" t="s">
        <v>90</v>
      </c>
      <c r="B53" s="2913" t="s">
        <v>3476</v>
      </c>
      <c r="C53" s="2876"/>
      <c r="D53" s="2876"/>
      <c r="E53" s="2876"/>
      <c r="F53" s="2876"/>
      <c r="G53" s="2876"/>
      <c r="H53" s="2876"/>
      <c r="I53" s="2877"/>
      <c r="J53" s="906"/>
    </row>
    <row r="54" spans="1:10" ht="24.95" customHeight="1" x14ac:dyDescent="0.25">
      <c r="A54" s="1285" t="s">
        <v>92</v>
      </c>
      <c r="B54" s="2913" t="s">
        <v>3499</v>
      </c>
      <c r="C54" s="2876"/>
      <c r="D54" s="2876"/>
      <c r="E54" s="2876"/>
      <c r="F54" s="2876"/>
      <c r="G54" s="2876"/>
      <c r="H54" s="2876"/>
      <c r="I54" s="2877"/>
      <c r="J54" s="906"/>
    </row>
    <row r="55" spans="1:10" ht="24.95" customHeight="1" x14ac:dyDescent="0.25">
      <c r="A55" s="1286" t="s">
        <v>94</v>
      </c>
      <c r="B55" s="2913" t="s">
        <v>3500</v>
      </c>
      <c r="C55" s="2876"/>
      <c r="D55" s="2876"/>
      <c r="E55" s="2876"/>
      <c r="F55" s="2876"/>
      <c r="G55" s="2876"/>
      <c r="H55" s="2876"/>
      <c r="I55" s="2877"/>
      <c r="J55" s="906"/>
    </row>
    <row r="56" spans="1:10" ht="24.95" customHeight="1" x14ac:dyDescent="0.25">
      <c r="A56" s="1286" t="s">
        <v>96</v>
      </c>
      <c r="B56" s="2934" t="s">
        <v>97</v>
      </c>
      <c r="C56" s="2935"/>
      <c r="D56" s="2935"/>
      <c r="E56" s="2935"/>
      <c r="F56" s="2935"/>
      <c r="G56" s="2935"/>
      <c r="H56" s="2935"/>
      <c r="I56" s="2936"/>
      <c r="J56" s="906"/>
    </row>
    <row r="57" spans="1:10" ht="24.95" customHeight="1" x14ac:dyDescent="0.25">
      <c r="A57" s="1284" t="s">
        <v>98</v>
      </c>
      <c r="B57" s="2913" t="s">
        <v>4599</v>
      </c>
      <c r="C57" s="2876"/>
      <c r="D57" s="2876"/>
      <c r="E57" s="2876"/>
      <c r="F57" s="2876"/>
      <c r="G57" s="2876"/>
      <c r="H57" s="2876"/>
      <c r="I57" s="2877"/>
      <c r="J57" s="906"/>
    </row>
    <row r="58" spans="1:10" ht="24.95" customHeight="1" x14ac:dyDescent="0.25">
      <c r="A58" s="1284" t="s">
        <v>100</v>
      </c>
      <c r="B58" s="2940" t="s">
        <v>4632</v>
      </c>
      <c r="C58" s="1506"/>
      <c r="D58" s="1506"/>
      <c r="E58" s="1506"/>
      <c r="F58" s="1506"/>
      <c r="G58" s="1506"/>
      <c r="H58" s="1506"/>
      <c r="I58" s="1507"/>
      <c r="J58" s="906"/>
    </row>
    <row r="59" spans="1:10" ht="24.95" customHeight="1" x14ac:dyDescent="0.25">
      <c r="A59" s="1285" t="s">
        <v>101</v>
      </c>
      <c r="B59" s="2913" t="s">
        <v>4633</v>
      </c>
      <c r="C59" s="2876"/>
      <c r="D59" s="2876"/>
      <c r="E59" s="2876"/>
      <c r="F59" s="2876"/>
      <c r="G59" s="2876"/>
      <c r="H59" s="2876"/>
      <c r="I59" s="2877"/>
      <c r="J59" s="906"/>
    </row>
    <row r="60" spans="1:10" ht="24.95" customHeight="1" x14ac:dyDescent="0.25">
      <c r="A60" s="1285" t="s">
        <v>103</v>
      </c>
      <c r="B60" s="2941" t="s">
        <v>4634</v>
      </c>
      <c r="C60" s="1553"/>
      <c r="D60" s="1553"/>
      <c r="E60" s="1553"/>
      <c r="F60" s="1553"/>
      <c r="G60" s="1553"/>
      <c r="H60" s="1553"/>
      <c r="I60" s="1554"/>
      <c r="J60" s="906"/>
    </row>
    <row r="61" spans="1:10" ht="24.95" customHeight="1" x14ac:dyDescent="0.25">
      <c r="A61" s="1286" t="s">
        <v>105</v>
      </c>
      <c r="B61" s="2942" t="s">
        <v>4635</v>
      </c>
      <c r="C61" s="2887"/>
      <c r="D61" s="2887"/>
      <c r="E61" s="2887"/>
      <c r="F61" s="2887"/>
      <c r="G61" s="2887"/>
      <c r="H61" s="2887"/>
      <c r="I61" s="2943"/>
      <c r="J61" s="906"/>
    </row>
    <row r="62" spans="1:10" ht="24.95" customHeight="1" x14ac:dyDescent="0.25">
      <c r="A62" s="1285" t="s">
        <v>107</v>
      </c>
      <c r="B62" s="2944">
        <v>100000</v>
      </c>
      <c r="C62" s="1506"/>
      <c r="D62" s="1506"/>
      <c r="E62" s="1506"/>
      <c r="F62" s="1506"/>
      <c r="G62" s="1506"/>
      <c r="H62" s="1506"/>
      <c r="I62" s="1507"/>
      <c r="J62" s="906"/>
    </row>
    <row r="63" spans="1:10" ht="24.95" customHeight="1" x14ac:dyDescent="0.25">
      <c r="A63" s="1287" t="s">
        <v>108</v>
      </c>
      <c r="B63" s="2913" t="s">
        <v>4636</v>
      </c>
      <c r="C63" s="2876"/>
      <c r="D63" s="2876"/>
      <c r="E63" s="2876"/>
      <c r="F63" s="2876"/>
      <c r="G63" s="2876"/>
      <c r="H63" s="2876"/>
      <c r="I63" s="2877"/>
      <c r="J63" s="906"/>
    </row>
    <row r="64" spans="1:10" ht="24.95" customHeight="1" x14ac:dyDescent="0.25">
      <c r="A64" s="1288" t="s">
        <v>110</v>
      </c>
      <c r="B64" s="2940" t="s">
        <v>4637</v>
      </c>
      <c r="C64" s="1506"/>
      <c r="D64" s="1506"/>
      <c r="E64" s="1506"/>
      <c r="F64" s="1506"/>
      <c r="G64" s="1506"/>
      <c r="H64" s="1506"/>
      <c r="I64" s="1507"/>
      <c r="J64" s="906"/>
    </row>
    <row r="65" spans="1:10" ht="24.95" customHeight="1" x14ac:dyDescent="0.25">
      <c r="A65" s="1289" t="s">
        <v>112</v>
      </c>
      <c r="B65" s="1290" t="s">
        <v>113</v>
      </c>
      <c r="C65" s="911" t="s">
        <v>114</v>
      </c>
      <c r="D65" s="911" t="s">
        <v>115</v>
      </c>
      <c r="E65" s="911" t="s">
        <v>116</v>
      </c>
      <c r="F65" s="911" t="s">
        <v>117</v>
      </c>
      <c r="G65" s="911" t="s">
        <v>118</v>
      </c>
      <c r="H65" s="911" t="s">
        <v>119</v>
      </c>
      <c r="I65" s="1264" t="s">
        <v>120</v>
      </c>
      <c r="J65" s="906"/>
    </row>
    <row r="66" spans="1:10" ht="15" x14ac:dyDescent="0.25">
      <c r="A66" s="2945" t="s">
        <v>3501</v>
      </c>
      <c r="B66" s="1101">
        <v>1</v>
      </c>
      <c r="C66" s="1149" t="s">
        <v>572</v>
      </c>
      <c r="D66" s="1153" t="s">
        <v>572</v>
      </c>
      <c r="E66" s="1153" t="s">
        <v>572</v>
      </c>
      <c r="F66" s="1153" t="s">
        <v>572</v>
      </c>
      <c r="G66" s="1153" t="s">
        <v>572</v>
      </c>
      <c r="H66" s="1155">
        <v>0</v>
      </c>
      <c r="I66" s="1291" t="s">
        <v>572</v>
      </c>
      <c r="J66" s="906"/>
    </row>
    <row r="67" spans="1:10" ht="15" x14ac:dyDescent="0.25">
      <c r="A67" s="2945"/>
      <c r="B67" s="1101">
        <v>2</v>
      </c>
      <c r="C67" s="1149" t="s">
        <v>572</v>
      </c>
      <c r="D67" s="1153" t="s">
        <v>572</v>
      </c>
      <c r="E67" s="1153" t="s">
        <v>572</v>
      </c>
      <c r="F67" s="1153" t="s">
        <v>572</v>
      </c>
      <c r="G67" s="1153" t="s">
        <v>572</v>
      </c>
      <c r="H67" s="1155">
        <v>0</v>
      </c>
      <c r="I67" s="1292" t="s">
        <v>572</v>
      </c>
      <c r="J67" s="906"/>
    </row>
    <row r="68" spans="1:10" ht="15" x14ac:dyDescent="0.25">
      <c r="A68" s="2945"/>
      <c r="B68" s="1101">
        <v>3</v>
      </c>
      <c r="C68" s="1149" t="s">
        <v>572</v>
      </c>
      <c r="D68" s="1153" t="s">
        <v>572</v>
      </c>
      <c r="E68" s="1293" t="s">
        <v>572</v>
      </c>
      <c r="F68" s="1293" t="s">
        <v>572</v>
      </c>
      <c r="G68" s="1153" t="s">
        <v>572</v>
      </c>
      <c r="H68" s="1155">
        <v>0</v>
      </c>
      <c r="I68" s="1291" t="s">
        <v>572</v>
      </c>
      <c r="J68" s="906"/>
    </row>
    <row r="69" spans="1:10" ht="57.95" customHeight="1" thickBot="1" x14ac:dyDescent="0.3">
      <c r="A69" s="2946"/>
      <c r="B69" s="1294">
        <v>4</v>
      </c>
      <c r="C69" s="1276" t="s">
        <v>4638</v>
      </c>
      <c r="D69" s="1276" t="s">
        <v>4639</v>
      </c>
      <c r="E69" s="1276" t="s">
        <v>3502</v>
      </c>
      <c r="F69" s="1276" t="s">
        <v>4640</v>
      </c>
      <c r="G69" s="1276" t="s">
        <v>3670</v>
      </c>
      <c r="H69" s="1279">
        <v>100000</v>
      </c>
      <c r="I69" s="1280" t="s">
        <v>4637</v>
      </c>
      <c r="J69" s="918"/>
    </row>
    <row r="70" spans="1:10" ht="15.75" thickBot="1" x14ac:dyDescent="0.3">
      <c r="A70" s="2947"/>
      <c r="B70" s="2184"/>
      <c r="C70" s="2184"/>
      <c r="D70" s="2184"/>
      <c r="E70" s="2184"/>
      <c r="F70" s="2184"/>
      <c r="G70" s="2184"/>
      <c r="H70" s="2184"/>
      <c r="I70" s="2184"/>
      <c r="J70" s="906"/>
    </row>
    <row r="71" spans="1:10" ht="24.95" customHeight="1" x14ac:dyDescent="0.25">
      <c r="A71" s="905" t="s">
        <v>345</v>
      </c>
      <c r="B71" s="2874" t="s">
        <v>3503</v>
      </c>
      <c r="C71" s="2874"/>
      <c r="D71" s="2874"/>
      <c r="E71" s="2874"/>
      <c r="F71" s="2874"/>
      <c r="G71" s="2874"/>
      <c r="H71" s="2874"/>
      <c r="I71" s="2875"/>
      <c r="J71" s="906"/>
    </row>
    <row r="72" spans="1:10" s="919" customFormat="1" ht="24.95" customHeight="1" x14ac:dyDescent="0.25">
      <c r="A72" s="849" t="s">
        <v>88</v>
      </c>
      <c r="B72" s="2876" t="s">
        <v>2351</v>
      </c>
      <c r="C72" s="2876"/>
      <c r="D72" s="2876"/>
      <c r="E72" s="2876"/>
      <c r="F72" s="2876"/>
      <c r="G72" s="2876"/>
      <c r="H72" s="2876"/>
      <c r="I72" s="2877"/>
      <c r="J72" s="906"/>
    </row>
    <row r="73" spans="1:10" ht="24.95" customHeight="1" x14ac:dyDescent="0.25">
      <c r="A73" s="849" t="s">
        <v>90</v>
      </c>
      <c r="B73" s="2876" t="s">
        <v>3476</v>
      </c>
      <c r="C73" s="2876"/>
      <c r="D73" s="2876"/>
      <c r="E73" s="2876"/>
      <c r="F73" s="2876"/>
      <c r="G73" s="2876"/>
      <c r="H73" s="2876"/>
      <c r="I73" s="2877"/>
      <c r="J73" s="906"/>
    </row>
    <row r="74" spans="1:10" ht="24.95" customHeight="1" x14ac:dyDescent="0.25">
      <c r="A74" s="102" t="s">
        <v>92</v>
      </c>
      <c r="B74" s="2876" t="s">
        <v>4641</v>
      </c>
      <c r="C74" s="2876"/>
      <c r="D74" s="2876"/>
      <c r="E74" s="2876"/>
      <c r="F74" s="2876"/>
      <c r="G74" s="2876"/>
      <c r="H74" s="2876"/>
      <c r="I74" s="2877"/>
      <c r="J74" s="906"/>
    </row>
    <row r="75" spans="1:10" ht="24.95" customHeight="1" x14ac:dyDescent="0.25">
      <c r="A75" s="103" t="s">
        <v>94</v>
      </c>
      <c r="B75" s="2876" t="s">
        <v>572</v>
      </c>
      <c r="C75" s="2876"/>
      <c r="D75" s="2876"/>
      <c r="E75" s="2876"/>
      <c r="F75" s="2876"/>
      <c r="G75" s="2876"/>
      <c r="H75" s="2876"/>
      <c r="I75" s="2877"/>
      <c r="J75" s="906"/>
    </row>
    <row r="76" spans="1:10" ht="24.95" customHeight="1" x14ac:dyDescent="0.25">
      <c r="A76" s="103" t="s">
        <v>96</v>
      </c>
      <c r="B76" s="2882" t="s">
        <v>435</v>
      </c>
      <c r="C76" s="2911"/>
      <c r="D76" s="2911"/>
      <c r="E76" s="2911"/>
      <c r="F76" s="2911"/>
      <c r="G76" s="2911"/>
      <c r="H76" s="2911"/>
      <c r="I76" s="2912"/>
      <c r="J76" s="906"/>
    </row>
    <row r="77" spans="1:10" ht="24.95" customHeight="1" x14ac:dyDescent="0.25">
      <c r="A77" s="849" t="s">
        <v>98</v>
      </c>
      <c r="B77" s="2876" t="s">
        <v>4599</v>
      </c>
      <c r="C77" s="2876"/>
      <c r="D77" s="2876"/>
      <c r="E77" s="2876"/>
      <c r="F77" s="2876"/>
      <c r="G77" s="2876"/>
      <c r="H77" s="2876"/>
      <c r="I77" s="2877"/>
      <c r="J77" s="906"/>
    </row>
    <row r="78" spans="1:10" ht="24.95" customHeight="1" x14ac:dyDescent="0.25">
      <c r="A78" s="849" t="s">
        <v>100</v>
      </c>
      <c r="B78" s="2881" t="s">
        <v>4642</v>
      </c>
      <c r="C78" s="2876"/>
      <c r="D78" s="2876"/>
      <c r="E78" s="2876"/>
      <c r="F78" s="2876"/>
      <c r="G78" s="2876"/>
      <c r="H78" s="2876"/>
      <c r="I78" s="2877"/>
      <c r="J78" s="906"/>
    </row>
    <row r="79" spans="1:10" ht="24.95" customHeight="1" x14ac:dyDescent="0.25">
      <c r="A79" s="102" t="s">
        <v>101</v>
      </c>
      <c r="B79" s="2876" t="s">
        <v>4643</v>
      </c>
      <c r="C79" s="2876"/>
      <c r="D79" s="2876"/>
      <c r="E79" s="2876"/>
      <c r="F79" s="2876"/>
      <c r="G79" s="2876"/>
      <c r="H79" s="2876"/>
      <c r="I79" s="2877"/>
      <c r="J79" s="906"/>
    </row>
    <row r="80" spans="1:10" ht="24.95" customHeight="1" x14ac:dyDescent="0.25">
      <c r="A80" s="102" t="s">
        <v>103</v>
      </c>
      <c r="B80" s="2876" t="s">
        <v>4644</v>
      </c>
      <c r="C80" s="2876"/>
      <c r="D80" s="2876"/>
      <c r="E80" s="2876"/>
      <c r="F80" s="2876"/>
      <c r="G80" s="2876"/>
      <c r="H80" s="2876"/>
      <c r="I80" s="2877"/>
      <c r="J80" s="906"/>
    </row>
    <row r="81" spans="1:10" ht="24.95" customHeight="1" x14ac:dyDescent="0.25">
      <c r="A81" s="103" t="s">
        <v>105</v>
      </c>
      <c r="B81" s="2876" t="s">
        <v>4645</v>
      </c>
      <c r="C81" s="2876"/>
      <c r="D81" s="2876"/>
      <c r="E81" s="2876"/>
      <c r="F81" s="2876"/>
      <c r="G81" s="2876"/>
      <c r="H81" s="2876"/>
      <c r="I81" s="2877"/>
      <c r="J81" s="906"/>
    </row>
    <row r="82" spans="1:10" ht="24.95" customHeight="1" x14ac:dyDescent="0.25">
      <c r="A82" s="102" t="s">
        <v>107</v>
      </c>
      <c r="B82" s="1505">
        <v>0</v>
      </c>
      <c r="C82" s="1506"/>
      <c r="D82" s="1506"/>
      <c r="E82" s="1506"/>
      <c r="F82" s="1506"/>
      <c r="G82" s="1506"/>
      <c r="H82" s="1506"/>
      <c r="I82" s="1507"/>
      <c r="J82" s="906"/>
    </row>
    <row r="83" spans="1:10" ht="24.95" customHeight="1" x14ac:dyDescent="0.25">
      <c r="A83" s="104" t="s">
        <v>108</v>
      </c>
      <c r="B83" s="2876" t="s">
        <v>4646</v>
      </c>
      <c r="C83" s="2876"/>
      <c r="D83" s="2876"/>
      <c r="E83" s="2876"/>
      <c r="F83" s="2876"/>
      <c r="G83" s="2876"/>
      <c r="H83" s="2876"/>
      <c r="I83" s="2877"/>
      <c r="J83" s="906"/>
    </row>
    <row r="84" spans="1:10" ht="24.95" customHeight="1" x14ac:dyDescent="0.25">
      <c r="A84" s="909" t="s">
        <v>110</v>
      </c>
      <c r="B84" s="2876" t="s">
        <v>4647</v>
      </c>
      <c r="C84" s="2876"/>
      <c r="D84" s="2876"/>
      <c r="E84" s="2876"/>
      <c r="F84" s="2876"/>
      <c r="G84" s="2876"/>
      <c r="H84" s="2876"/>
      <c r="I84" s="2877"/>
      <c r="J84" s="906"/>
    </row>
    <row r="85" spans="1:10" ht="24.95" customHeight="1" x14ac:dyDescent="0.25">
      <c r="A85" s="910" t="s">
        <v>112</v>
      </c>
      <c r="B85" s="911" t="s">
        <v>113</v>
      </c>
      <c r="C85" s="911" t="s">
        <v>114</v>
      </c>
      <c r="D85" s="911" t="s">
        <v>115</v>
      </c>
      <c r="E85" s="911" t="s">
        <v>116</v>
      </c>
      <c r="F85" s="911" t="s">
        <v>117</v>
      </c>
      <c r="G85" s="911" t="s">
        <v>118</v>
      </c>
      <c r="H85" s="911" t="s">
        <v>119</v>
      </c>
      <c r="I85" s="1264" t="s">
        <v>120</v>
      </c>
      <c r="J85" s="906"/>
    </row>
    <row r="86" spans="1:10" ht="24.95" customHeight="1" x14ac:dyDescent="0.25">
      <c r="A86" s="1588" t="s">
        <v>3504</v>
      </c>
      <c r="B86" s="1091">
        <v>1</v>
      </c>
      <c r="C86" s="921" t="s">
        <v>4648</v>
      </c>
      <c r="D86" s="913" t="s">
        <v>4649</v>
      </c>
      <c r="E86" s="914" t="s">
        <v>3506</v>
      </c>
      <c r="F86" s="1149" t="s">
        <v>4650</v>
      </c>
      <c r="G86" s="1149" t="s">
        <v>3642</v>
      </c>
      <c r="H86" s="1151">
        <v>0</v>
      </c>
      <c r="I86" s="1295" t="s">
        <v>4651</v>
      </c>
      <c r="J86" s="906"/>
    </row>
    <row r="87" spans="1:10" ht="36.75" customHeight="1" x14ac:dyDescent="0.25">
      <c r="A87" s="2915"/>
      <c r="B87" s="1091">
        <v>2</v>
      </c>
      <c r="C87" s="921" t="s">
        <v>4652</v>
      </c>
      <c r="D87" s="913" t="s">
        <v>4649</v>
      </c>
      <c r="E87" s="914" t="s">
        <v>3506</v>
      </c>
      <c r="F87" s="1149" t="s">
        <v>4650</v>
      </c>
      <c r="G87" s="1149" t="s">
        <v>3642</v>
      </c>
      <c r="H87" s="1151">
        <v>0</v>
      </c>
      <c r="I87" s="1295" t="s">
        <v>4651</v>
      </c>
      <c r="J87" s="906"/>
    </row>
    <row r="88" spans="1:10" ht="26.45" customHeight="1" x14ac:dyDescent="0.25">
      <c r="A88" s="2915"/>
      <c r="B88" s="1091">
        <v>3</v>
      </c>
      <c r="C88" s="921" t="s">
        <v>4653</v>
      </c>
      <c r="D88" s="913" t="s">
        <v>4649</v>
      </c>
      <c r="E88" s="914" t="s">
        <v>3506</v>
      </c>
      <c r="F88" s="1149" t="s">
        <v>4650</v>
      </c>
      <c r="G88" s="1149" t="s">
        <v>3642</v>
      </c>
      <c r="H88" s="1151">
        <v>0</v>
      </c>
      <c r="I88" s="1295" t="s">
        <v>4651</v>
      </c>
      <c r="J88" s="918"/>
    </row>
    <row r="89" spans="1:10" ht="27.95" customHeight="1" thickBot="1" x14ac:dyDescent="0.3">
      <c r="A89" s="2916"/>
      <c r="B89" s="924">
        <v>4</v>
      </c>
      <c r="C89" s="1276" t="s">
        <v>4654</v>
      </c>
      <c r="D89" s="925" t="s">
        <v>4649</v>
      </c>
      <c r="E89" s="1296" t="s">
        <v>3506</v>
      </c>
      <c r="F89" s="1297" t="s">
        <v>4650</v>
      </c>
      <c r="G89" s="1297" t="s">
        <v>3642</v>
      </c>
      <c r="H89" s="1298">
        <v>0</v>
      </c>
      <c r="I89" s="1295" t="s">
        <v>4651</v>
      </c>
      <c r="J89" s="906"/>
    </row>
    <row r="90" spans="1:10" ht="15.75" thickBot="1" x14ac:dyDescent="0.3">
      <c r="A90" s="2917"/>
      <c r="B90" s="2918"/>
      <c r="C90" s="2918"/>
      <c r="D90" s="2918"/>
      <c r="E90" s="2918"/>
      <c r="F90" s="2918"/>
      <c r="G90" s="2918"/>
      <c r="H90" s="2918"/>
      <c r="I90" s="2918"/>
      <c r="J90" s="906"/>
    </row>
    <row r="91" spans="1:10" ht="24.95" customHeight="1" x14ac:dyDescent="0.25">
      <c r="A91" s="905" t="s">
        <v>345</v>
      </c>
      <c r="B91" s="2874" t="s">
        <v>3503</v>
      </c>
      <c r="C91" s="2874"/>
      <c r="D91" s="2874"/>
      <c r="E91" s="2874"/>
      <c r="F91" s="2874"/>
      <c r="G91" s="2874"/>
      <c r="H91" s="2874"/>
      <c r="I91" s="2875"/>
      <c r="J91" s="906"/>
    </row>
    <row r="92" spans="1:10" s="919" customFormat="1" ht="24.95" customHeight="1" x14ac:dyDescent="0.25">
      <c r="A92" s="849" t="s">
        <v>88</v>
      </c>
      <c r="B92" s="2876" t="s">
        <v>2351</v>
      </c>
      <c r="C92" s="2876"/>
      <c r="D92" s="2876"/>
      <c r="E92" s="2876"/>
      <c r="F92" s="2876"/>
      <c r="G92" s="2876"/>
      <c r="H92" s="2876"/>
      <c r="I92" s="2877"/>
      <c r="J92" s="906"/>
    </row>
    <row r="93" spans="1:10" ht="24.95" customHeight="1" x14ac:dyDescent="0.25">
      <c r="A93" s="849" t="s">
        <v>90</v>
      </c>
      <c r="B93" s="2876" t="s">
        <v>3476</v>
      </c>
      <c r="C93" s="2876"/>
      <c r="D93" s="2876"/>
      <c r="E93" s="2876"/>
      <c r="F93" s="2876"/>
      <c r="G93" s="2876"/>
      <c r="H93" s="2876"/>
      <c r="I93" s="2877"/>
      <c r="J93" s="906"/>
    </row>
    <row r="94" spans="1:10" ht="24.95" customHeight="1" x14ac:dyDescent="0.25">
      <c r="A94" s="102" t="s">
        <v>92</v>
      </c>
      <c r="B94" s="2876" t="s">
        <v>3507</v>
      </c>
      <c r="C94" s="2876"/>
      <c r="D94" s="2876"/>
      <c r="E94" s="2876"/>
      <c r="F94" s="2876"/>
      <c r="G94" s="2876"/>
      <c r="H94" s="2876"/>
      <c r="I94" s="2877"/>
      <c r="J94" s="906"/>
    </row>
    <row r="95" spans="1:10" ht="24.95" customHeight="1" x14ac:dyDescent="0.25">
      <c r="A95" s="103" t="s">
        <v>94</v>
      </c>
      <c r="B95" s="2876" t="s">
        <v>572</v>
      </c>
      <c r="C95" s="2876"/>
      <c r="D95" s="2876"/>
      <c r="E95" s="2876"/>
      <c r="F95" s="2876"/>
      <c r="G95" s="2876"/>
      <c r="H95" s="2876"/>
      <c r="I95" s="2877"/>
      <c r="J95" s="906"/>
    </row>
    <row r="96" spans="1:10" ht="24.95" customHeight="1" x14ac:dyDescent="0.25">
      <c r="A96" s="103" t="s">
        <v>96</v>
      </c>
      <c r="B96" s="2882" t="s">
        <v>435</v>
      </c>
      <c r="C96" s="2911"/>
      <c r="D96" s="2911"/>
      <c r="E96" s="2911"/>
      <c r="F96" s="2911"/>
      <c r="G96" s="2911"/>
      <c r="H96" s="2911"/>
      <c r="I96" s="2912"/>
      <c r="J96" s="906"/>
    </row>
    <row r="97" spans="1:10" ht="24.95" customHeight="1" x14ac:dyDescent="0.25">
      <c r="A97" s="849" t="s">
        <v>98</v>
      </c>
      <c r="B97" s="2876" t="s">
        <v>4599</v>
      </c>
      <c r="C97" s="2876"/>
      <c r="D97" s="2876"/>
      <c r="E97" s="2876"/>
      <c r="F97" s="2876"/>
      <c r="G97" s="2876"/>
      <c r="H97" s="2876"/>
      <c r="I97" s="2877"/>
      <c r="J97" s="906"/>
    </row>
    <row r="98" spans="1:10" ht="24.95" customHeight="1" x14ac:dyDescent="0.25">
      <c r="A98" s="849" t="s">
        <v>100</v>
      </c>
      <c r="B98" s="2881" t="s">
        <v>4655</v>
      </c>
      <c r="C98" s="2876"/>
      <c r="D98" s="2876"/>
      <c r="E98" s="2876"/>
      <c r="F98" s="2876"/>
      <c r="G98" s="2876"/>
      <c r="H98" s="2876"/>
      <c r="I98" s="2877"/>
      <c r="J98" s="906"/>
    </row>
    <row r="99" spans="1:10" ht="24.95" customHeight="1" x14ac:dyDescent="0.25">
      <c r="A99" s="102" t="s">
        <v>101</v>
      </c>
      <c r="B99" s="2876" t="s">
        <v>4656</v>
      </c>
      <c r="C99" s="2876"/>
      <c r="D99" s="2876"/>
      <c r="E99" s="2876"/>
      <c r="F99" s="2876"/>
      <c r="G99" s="2876"/>
      <c r="H99" s="2876"/>
      <c r="I99" s="2877"/>
      <c r="J99" s="906"/>
    </row>
    <row r="100" spans="1:10" ht="24.95" customHeight="1" x14ac:dyDescent="0.25">
      <c r="A100" s="102" t="s">
        <v>103</v>
      </c>
      <c r="B100" s="2876" t="s">
        <v>4657</v>
      </c>
      <c r="C100" s="2919"/>
      <c r="D100" s="2919"/>
      <c r="E100" s="2919"/>
      <c r="F100" s="2919"/>
      <c r="G100" s="2919"/>
      <c r="H100" s="2919"/>
      <c r="I100" s="2920"/>
      <c r="J100" s="906"/>
    </row>
    <row r="101" spans="1:10" ht="24.95" customHeight="1" x14ac:dyDescent="0.25">
      <c r="A101" s="103" t="s">
        <v>105</v>
      </c>
      <c r="B101" s="2876" t="s">
        <v>4658</v>
      </c>
      <c r="C101" s="2876"/>
      <c r="D101" s="2876"/>
      <c r="E101" s="2876"/>
      <c r="F101" s="2876"/>
      <c r="G101" s="2876"/>
      <c r="H101" s="2876"/>
      <c r="I101" s="2877"/>
      <c r="J101" s="906"/>
    </row>
    <row r="102" spans="1:10" ht="24.95" customHeight="1" x14ac:dyDescent="0.25">
      <c r="A102" s="102" t="s">
        <v>107</v>
      </c>
      <c r="B102" s="1505">
        <v>0</v>
      </c>
      <c r="C102" s="1506"/>
      <c r="D102" s="1506"/>
      <c r="E102" s="1506"/>
      <c r="F102" s="1506"/>
      <c r="G102" s="1506"/>
      <c r="H102" s="1506"/>
      <c r="I102" s="1507"/>
      <c r="J102" s="906"/>
    </row>
    <row r="103" spans="1:10" ht="24.95" customHeight="1" x14ac:dyDescent="0.25">
      <c r="A103" s="104" t="s">
        <v>108</v>
      </c>
      <c r="B103" s="2876" t="s">
        <v>4659</v>
      </c>
      <c r="C103" s="2876"/>
      <c r="D103" s="2876"/>
      <c r="E103" s="2876"/>
      <c r="F103" s="2876"/>
      <c r="G103" s="2876"/>
      <c r="H103" s="2876"/>
      <c r="I103" s="2877"/>
      <c r="J103" s="906"/>
    </row>
    <row r="104" spans="1:10" ht="24.95" customHeight="1" x14ac:dyDescent="0.25">
      <c r="A104" s="909" t="s">
        <v>110</v>
      </c>
      <c r="B104" s="2876" t="s">
        <v>4660</v>
      </c>
      <c r="C104" s="2876"/>
      <c r="D104" s="2876"/>
      <c r="E104" s="2876"/>
      <c r="F104" s="2876"/>
      <c r="G104" s="2876"/>
      <c r="H104" s="2876"/>
      <c r="I104" s="2877"/>
      <c r="J104" s="906"/>
    </row>
    <row r="105" spans="1:10" ht="24.95" customHeight="1" x14ac:dyDescent="0.25">
      <c r="A105" s="910" t="s">
        <v>112</v>
      </c>
      <c r="B105" s="911" t="s">
        <v>113</v>
      </c>
      <c r="C105" s="911" t="s">
        <v>114</v>
      </c>
      <c r="D105" s="911" t="s">
        <v>115</v>
      </c>
      <c r="E105" s="911" t="s">
        <v>116</v>
      </c>
      <c r="F105" s="911" t="s">
        <v>117</v>
      </c>
      <c r="G105" s="911" t="s">
        <v>118</v>
      </c>
      <c r="H105" s="911" t="s">
        <v>119</v>
      </c>
      <c r="I105" s="1264" t="s">
        <v>120</v>
      </c>
      <c r="J105" s="906"/>
    </row>
    <row r="106" spans="1:10" ht="24.95" customHeight="1" x14ac:dyDescent="0.25">
      <c r="A106" s="1588" t="s">
        <v>3508</v>
      </c>
      <c r="B106" s="1091">
        <v>1</v>
      </c>
      <c r="C106" s="921" t="s">
        <v>4661</v>
      </c>
      <c r="D106" s="913" t="s">
        <v>4662</v>
      </c>
      <c r="E106" s="913" t="s">
        <v>3509</v>
      </c>
      <c r="F106" s="1299" t="s">
        <v>4663</v>
      </c>
      <c r="G106" s="1149" t="s">
        <v>3642</v>
      </c>
      <c r="H106" s="1151">
        <v>0</v>
      </c>
      <c r="I106" s="1295" t="s">
        <v>4664</v>
      </c>
      <c r="J106" s="906"/>
    </row>
    <row r="107" spans="1:10" ht="27" x14ac:dyDescent="0.25">
      <c r="A107" s="2915"/>
      <c r="B107" s="1091">
        <v>2</v>
      </c>
      <c r="C107" s="921" t="s">
        <v>4665</v>
      </c>
      <c r="D107" s="913" t="s">
        <v>4666</v>
      </c>
      <c r="E107" s="913" t="s">
        <v>3510</v>
      </c>
      <c r="F107" s="1299" t="s">
        <v>4663</v>
      </c>
      <c r="G107" s="1149" t="s">
        <v>3642</v>
      </c>
      <c r="H107" s="1151">
        <v>0</v>
      </c>
      <c r="I107" s="1295" t="s">
        <v>4664</v>
      </c>
      <c r="J107" s="906"/>
    </row>
    <row r="108" spans="1:10" ht="24.95" customHeight="1" x14ac:dyDescent="0.25">
      <c r="A108" s="2915"/>
      <c r="B108" s="1091">
        <v>3</v>
      </c>
      <c r="C108" s="921" t="s">
        <v>4667</v>
      </c>
      <c r="D108" s="913" t="s">
        <v>4662</v>
      </c>
      <c r="E108" s="913" t="s">
        <v>3506</v>
      </c>
      <c r="F108" s="1299" t="s">
        <v>4663</v>
      </c>
      <c r="G108" s="1149" t="s">
        <v>3642</v>
      </c>
      <c r="H108" s="1151">
        <v>0</v>
      </c>
      <c r="I108" s="1295" t="s">
        <v>4664</v>
      </c>
      <c r="J108" s="918"/>
    </row>
    <row r="109" spans="1:10" ht="24.95" customHeight="1" thickBot="1" x14ac:dyDescent="0.3">
      <c r="A109" s="2916"/>
      <c r="B109" s="924">
        <v>4</v>
      </c>
      <c r="C109" s="921" t="s">
        <v>4668</v>
      </c>
      <c r="D109" s="925" t="s">
        <v>4662</v>
      </c>
      <c r="E109" s="925" t="s">
        <v>3506</v>
      </c>
      <c r="F109" s="1299" t="s">
        <v>4663</v>
      </c>
      <c r="G109" s="1149" t="s">
        <v>3642</v>
      </c>
      <c r="H109" s="1298">
        <v>0</v>
      </c>
      <c r="I109" s="1295" t="s">
        <v>4664</v>
      </c>
      <c r="J109" s="906"/>
    </row>
    <row r="110" spans="1:10" ht="15.75" thickBot="1" x14ac:dyDescent="0.3">
      <c r="A110" s="2921"/>
      <c r="B110" s="2922"/>
      <c r="C110" s="2923"/>
      <c r="D110" s="2922"/>
      <c r="E110" s="2922"/>
      <c r="F110" s="2922"/>
      <c r="G110" s="2922"/>
      <c r="H110" s="2922"/>
      <c r="I110" s="2922"/>
      <c r="J110" s="906"/>
    </row>
    <row r="111" spans="1:10" ht="24.95" customHeight="1" x14ac:dyDescent="0.25">
      <c r="A111" s="905" t="s">
        <v>345</v>
      </c>
      <c r="B111" s="2874" t="s">
        <v>3503</v>
      </c>
      <c r="C111" s="2874"/>
      <c r="D111" s="2874"/>
      <c r="E111" s="2874"/>
      <c r="F111" s="2874"/>
      <c r="G111" s="2874"/>
      <c r="H111" s="2874"/>
      <c r="I111" s="2875"/>
      <c r="J111" s="906"/>
    </row>
    <row r="112" spans="1:10" s="919" customFormat="1" ht="24.95" customHeight="1" x14ac:dyDescent="0.25">
      <c r="A112" s="849" t="s">
        <v>88</v>
      </c>
      <c r="B112" s="2876" t="s">
        <v>2351</v>
      </c>
      <c r="C112" s="2876"/>
      <c r="D112" s="2876"/>
      <c r="E112" s="2876"/>
      <c r="F112" s="2876"/>
      <c r="G112" s="2876"/>
      <c r="H112" s="2876"/>
      <c r="I112" s="2877"/>
      <c r="J112" s="906"/>
    </row>
    <row r="113" spans="1:10" ht="24.95" customHeight="1" x14ac:dyDescent="0.25">
      <c r="A113" s="849" t="s">
        <v>90</v>
      </c>
      <c r="B113" s="2876" t="s">
        <v>3476</v>
      </c>
      <c r="C113" s="2876"/>
      <c r="D113" s="2876"/>
      <c r="E113" s="2876"/>
      <c r="F113" s="2876"/>
      <c r="G113" s="2876"/>
      <c r="H113" s="2876"/>
      <c r="I113" s="2877"/>
      <c r="J113" s="906"/>
    </row>
    <row r="114" spans="1:10" ht="24.95" customHeight="1" x14ac:dyDescent="0.25">
      <c r="A114" s="102" t="s">
        <v>92</v>
      </c>
      <c r="B114" s="2876" t="s">
        <v>3511</v>
      </c>
      <c r="C114" s="2876"/>
      <c r="D114" s="2876"/>
      <c r="E114" s="2876"/>
      <c r="F114" s="2876"/>
      <c r="G114" s="2876"/>
      <c r="H114" s="2876"/>
      <c r="I114" s="2877"/>
      <c r="J114" s="906"/>
    </row>
    <row r="115" spans="1:10" ht="24.95" customHeight="1" x14ac:dyDescent="0.25">
      <c r="A115" s="103" t="s">
        <v>94</v>
      </c>
      <c r="B115" s="2876" t="s">
        <v>572</v>
      </c>
      <c r="C115" s="2876"/>
      <c r="D115" s="2876"/>
      <c r="E115" s="2876"/>
      <c r="F115" s="2876"/>
      <c r="G115" s="2876"/>
      <c r="H115" s="2876"/>
      <c r="I115" s="2877"/>
      <c r="J115" s="906"/>
    </row>
    <row r="116" spans="1:10" ht="24.95" customHeight="1" x14ac:dyDescent="0.25">
      <c r="A116" s="103" t="s">
        <v>96</v>
      </c>
      <c r="B116" s="2882" t="s">
        <v>435</v>
      </c>
      <c r="C116" s="2911"/>
      <c r="D116" s="2911"/>
      <c r="E116" s="2911"/>
      <c r="F116" s="2911"/>
      <c r="G116" s="2911"/>
      <c r="H116" s="2911"/>
      <c r="I116" s="2912"/>
      <c r="J116" s="906"/>
    </row>
    <row r="117" spans="1:10" ht="24.95" customHeight="1" x14ac:dyDescent="0.25">
      <c r="A117" s="849" t="s">
        <v>98</v>
      </c>
      <c r="B117" s="2876" t="s">
        <v>4599</v>
      </c>
      <c r="C117" s="2876"/>
      <c r="D117" s="2876"/>
      <c r="E117" s="2876"/>
      <c r="F117" s="2876"/>
      <c r="G117" s="2876"/>
      <c r="H117" s="2876"/>
      <c r="I117" s="2877"/>
      <c r="J117" s="906"/>
    </row>
    <row r="118" spans="1:10" ht="24.95" customHeight="1" x14ac:dyDescent="0.25">
      <c r="A118" s="849" t="s">
        <v>100</v>
      </c>
      <c r="B118" s="2881" t="s">
        <v>4669</v>
      </c>
      <c r="C118" s="2876"/>
      <c r="D118" s="2876"/>
      <c r="E118" s="2876"/>
      <c r="F118" s="2876"/>
      <c r="G118" s="2876"/>
      <c r="H118" s="2876"/>
      <c r="I118" s="2877"/>
      <c r="J118" s="906"/>
    </row>
    <row r="119" spans="1:10" ht="24.95" customHeight="1" x14ac:dyDescent="0.25">
      <c r="A119" s="102" t="s">
        <v>101</v>
      </c>
      <c r="B119" s="2876" t="s">
        <v>4670</v>
      </c>
      <c r="C119" s="2876"/>
      <c r="D119" s="2876"/>
      <c r="E119" s="2876"/>
      <c r="F119" s="2876"/>
      <c r="G119" s="2876"/>
      <c r="H119" s="2876"/>
      <c r="I119" s="2877"/>
      <c r="J119" s="906"/>
    </row>
    <row r="120" spans="1:10" ht="24.95" customHeight="1" x14ac:dyDescent="0.25">
      <c r="A120" s="102" t="s">
        <v>103</v>
      </c>
      <c r="B120" s="2876" t="s">
        <v>4671</v>
      </c>
      <c r="C120" s="2919"/>
      <c r="D120" s="2919"/>
      <c r="E120" s="2919"/>
      <c r="F120" s="2919"/>
      <c r="G120" s="2919"/>
      <c r="H120" s="2919"/>
      <c r="I120" s="2920"/>
      <c r="J120" s="906"/>
    </row>
    <row r="121" spans="1:10" ht="24.95" customHeight="1" x14ac:dyDescent="0.25">
      <c r="A121" s="103" t="s">
        <v>105</v>
      </c>
      <c r="B121" s="2876" t="s">
        <v>4672</v>
      </c>
      <c r="C121" s="2876"/>
      <c r="D121" s="2876"/>
      <c r="E121" s="2876"/>
      <c r="F121" s="2876"/>
      <c r="G121" s="2876"/>
      <c r="H121" s="2876"/>
      <c r="I121" s="2877"/>
      <c r="J121" s="906"/>
    </row>
    <row r="122" spans="1:10" ht="24.95" customHeight="1" x14ac:dyDescent="0.25">
      <c r="A122" s="102" t="s">
        <v>107</v>
      </c>
      <c r="B122" s="1505">
        <v>0</v>
      </c>
      <c r="C122" s="1506"/>
      <c r="D122" s="1506"/>
      <c r="E122" s="1506"/>
      <c r="F122" s="1506"/>
      <c r="G122" s="1506"/>
      <c r="H122" s="1506"/>
      <c r="I122" s="1507"/>
      <c r="J122" s="906"/>
    </row>
    <row r="123" spans="1:10" ht="24.95" customHeight="1" x14ac:dyDescent="0.25">
      <c r="A123" s="104" t="s">
        <v>108</v>
      </c>
      <c r="B123" s="2876" t="s">
        <v>4673</v>
      </c>
      <c r="C123" s="2876"/>
      <c r="D123" s="2876"/>
      <c r="E123" s="2876"/>
      <c r="F123" s="2876"/>
      <c r="G123" s="2876"/>
      <c r="H123" s="2876"/>
      <c r="I123" s="2877"/>
      <c r="J123" s="906"/>
    </row>
    <row r="124" spans="1:10" ht="24.95" customHeight="1" x14ac:dyDescent="0.25">
      <c r="A124" s="909" t="s">
        <v>110</v>
      </c>
      <c r="B124" s="2876" t="s">
        <v>4674</v>
      </c>
      <c r="C124" s="2876"/>
      <c r="D124" s="2876"/>
      <c r="E124" s="2876"/>
      <c r="F124" s="2876"/>
      <c r="G124" s="2876"/>
      <c r="H124" s="2876"/>
      <c r="I124" s="2877"/>
      <c r="J124" s="906"/>
    </row>
    <row r="125" spans="1:10" ht="24.95" customHeight="1" x14ac:dyDescent="0.25">
      <c r="A125" s="910" t="s">
        <v>112</v>
      </c>
      <c r="B125" s="911" t="s">
        <v>113</v>
      </c>
      <c r="C125" s="911" t="s">
        <v>114</v>
      </c>
      <c r="D125" s="911" t="s">
        <v>115</v>
      </c>
      <c r="E125" s="911" t="s">
        <v>116</v>
      </c>
      <c r="F125" s="911" t="s">
        <v>117</v>
      </c>
      <c r="G125" s="911" t="s">
        <v>118</v>
      </c>
      <c r="H125" s="911" t="s">
        <v>119</v>
      </c>
      <c r="I125" s="1264" t="s">
        <v>120</v>
      </c>
      <c r="J125" s="906"/>
    </row>
    <row r="126" spans="1:10" ht="42" customHeight="1" x14ac:dyDescent="0.25">
      <c r="A126" s="1588" t="s">
        <v>3508</v>
      </c>
      <c r="B126" s="1091">
        <v>1</v>
      </c>
      <c r="C126" s="921" t="s">
        <v>4675</v>
      </c>
      <c r="D126" s="913" t="s">
        <v>4662</v>
      </c>
      <c r="E126" s="913" t="s">
        <v>3512</v>
      </c>
      <c r="F126" s="1153" t="s">
        <v>4676</v>
      </c>
      <c r="G126" s="1153" t="s">
        <v>3642</v>
      </c>
      <c r="H126" s="1093">
        <v>0</v>
      </c>
      <c r="I126" s="1295" t="s">
        <v>4674</v>
      </c>
      <c r="J126" s="906"/>
    </row>
    <row r="127" spans="1:10" ht="42.75" customHeight="1" x14ac:dyDescent="0.25">
      <c r="A127" s="2915"/>
      <c r="B127" s="1091">
        <v>2</v>
      </c>
      <c r="C127" s="921" t="s">
        <v>4677</v>
      </c>
      <c r="D127" s="913" t="s">
        <v>4662</v>
      </c>
      <c r="E127" s="913" t="s">
        <v>3506</v>
      </c>
      <c r="F127" s="1153" t="s">
        <v>4676</v>
      </c>
      <c r="G127" s="1153" t="s">
        <v>3642</v>
      </c>
      <c r="H127" s="1093">
        <v>0</v>
      </c>
      <c r="I127" s="1295" t="s">
        <v>4674</v>
      </c>
      <c r="J127" s="906"/>
    </row>
    <row r="128" spans="1:10" ht="33" customHeight="1" x14ac:dyDescent="0.25">
      <c r="A128" s="2915"/>
      <c r="B128" s="1091">
        <v>3</v>
      </c>
      <c r="C128" s="921" t="s">
        <v>4678</v>
      </c>
      <c r="D128" s="913" t="s">
        <v>4662</v>
      </c>
      <c r="E128" s="913" t="s">
        <v>3506</v>
      </c>
      <c r="F128" s="1153" t="s">
        <v>4679</v>
      </c>
      <c r="G128" s="1153" t="s">
        <v>3642</v>
      </c>
      <c r="H128" s="1093">
        <v>0</v>
      </c>
      <c r="I128" s="1295" t="s">
        <v>4674</v>
      </c>
      <c r="J128" s="918"/>
    </row>
    <row r="129" spans="1:10" ht="34.5" customHeight="1" thickBot="1" x14ac:dyDescent="0.3">
      <c r="A129" s="2916"/>
      <c r="B129" s="924">
        <v>4</v>
      </c>
      <c r="C129" s="1276" t="s">
        <v>4680</v>
      </c>
      <c r="D129" s="925" t="s">
        <v>4662</v>
      </c>
      <c r="E129" s="925" t="s">
        <v>3506</v>
      </c>
      <c r="F129" s="1297" t="s">
        <v>4681</v>
      </c>
      <c r="G129" s="1297" t="s">
        <v>3642</v>
      </c>
      <c r="H129" s="1298">
        <v>0</v>
      </c>
      <c r="I129" s="1300" t="s">
        <v>4674</v>
      </c>
      <c r="J129" s="906"/>
    </row>
    <row r="130" spans="1:10" ht="15.75" thickBot="1" x14ac:dyDescent="0.3">
      <c r="A130" s="2924"/>
      <c r="B130" s="2923"/>
      <c r="C130" s="2923"/>
      <c r="D130" s="2923"/>
      <c r="E130" s="2923"/>
      <c r="F130" s="2923"/>
      <c r="G130" s="2923"/>
      <c r="H130" s="2923"/>
      <c r="I130" s="2923"/>
      <c r="J130" s="906"/>
    </row>
    <row r="131" spans="1:10" ht="24.95" customHeight="1" x14ac:dyDescent="0.25">
      <c r="A131" s="905" t="s">
        <v>345</v>
      </c>
      <c r="B131" s="2874" t="s">
        <v>3503</v>
      </c>
      <c r="C131" s="2874"/>
      <c r="D131" s="2874"/>
      <c r="E131" s="2874"/>
      <c r="F131" s="2874"/>
      <c r="G131" s="2874"/>
      <c r="H131" s="2874"/>
      <c r="I131" s="2875"/>
      <c r="J131" s="906"/>
    </row>
    <row r="132" spans="1:10" s="919" customFormat="1" ht="24.95" customHeight="1" x14ac:dyDescent="0.25">
      <c r="A132" s="849" t="s">
        <v>88</v>
      </c>
      <c r="B132" s="2876" t="s">
        <v>2351</v>
      </c>
      <c r="C132" s="2876"/>
      <c r="D132" s="2876"/>
      <c r="E132" s="2876"/>
      <c r="F132" s="2876"/>
      <c r="G132" s="2876"/>
      <c r="H132" s="2876"/>
      <c r="I132" s="2877"/>
      <c r="J132" s="906"/>
    </row>
    <row r="133" spans="1:10" ht="24.95" customHeight="1" x14ac:dyDescent="0.25">
      <c r="A133" s="849" t="s">
        <v>90</v>
      </c>
      <c r="B133" s="2876" t="s">
        <v>3479</v>
      </c>
      <c r="C133" s="2876"/>
      <c r="D133" s="2876"/>
      <c r="E133" s="2876"/>
      <c r="F133" s="2876"/>
      <c r="G133" s="2876"/>
      <c r="H133" s="2876"/>
      <c r="I133" s="2877"/>
      <c r="J133" s="906"/>
    </row>
    <row r="134" spans="1:10" ht="24.95" customHeight="1" x14ac:dyDescent="0.25">
      <c r="A134" s="102" t="s">
        <v>92</v>
      </c>
      <c r="B134" s="2876" t="s">
        <v>3513</v>
      </c>
      <c r="C134" s="2876"/>
      <c r="D134" s="2876"/>
      <c r="E134" s="2876"/>
      <c r="F134" s="2876"/>
      <c r="G134" s="2876"/>
      <c r="H134" s="2876"/>
      <c r="I134" s="2877"/>
      <c r="J134" s="906"/>
    </row>
    <row r="135" spans="1:10" ht="24.95" customHeight="1" x14ac:dyDescent="0.25">
      <c r="A135" s="103" t="s">
        <v>94</v>
      </c>
      <c r="B135" s="2876" t="s">
        <v>572</v>
      </c>
      <c r="C135" s="2876"/>
      <c r="D135" s="2876"/>
      <c r="E135" s="2876"/>
      <c r="F135" s="2876"/>
      <c r="G135" s="2876"/>
      <c r="H135" s="2876"/>
      <c r="I135" s="2877"/>
      <c r="J135" s="906"/>
    </row>
    <row r="136" spans="1:10" ht="24.95" customHeight="1" x14ac:dyDescent="0.25">
      <c r="A136" s="103" t="s">
        <v>96</v>
      </c>
      <c r="B136" s="2882" t="s">
        <v>435</v>
      </c>
      <c r="C136" s="2911"/>
      <c r="D136" s="2911"/>
      <c r="E136" s="2911"/>
      <c r="F136" s="2911"/>
      <c r="G136" s="2911"/>
      <c r="H136" s="2911"/>
      <c r="I136" s="2912"/>
      <c r="J136" s="906"/>
    </row>
    <row r="137" spans="1:10" ht="24.95" customHeight="1" x14ac:dyDescent="0.25">
      <c r="A137" s="849" t="s">
        <v>98</v>
      </c>
      <c r="B137" s="2876" t="s">
        <v>4599</v>
      </c>
      <c r="C137" s="2876"/>
      <c r="D137" s="2876"/>
      <c r="E137" s="2876"/>
      <c r="F137" s="2876"/>
      <c r="G137" s="2876"/>
      <c r="H137" s="2876"/>
      <c r="I137" s="2877"/>
      <c r="J137" s="906"/>
    </row>
    <row r="138" spans="1:10" ht="24.95" customHeight="1" x14ac:dyDescent="0.25">
      <c r="A138" s="849" t="s">
        <v>100</v>
      </c>
      <c r="B138" s="2881" t="s">
        <v>4682</v>
      </c>
      <c r="C138" s="2876"/>
      <c r="D138" s="2876"/>
      <c r="E138" s="2876"/>
      <c r="F138" s="2876"/>
      <c r="G138" s="2876"/>
      <c r="H138" s="2876"/>
      <c r="I138" s="2877"/>
      <c r="J138" s="906"/>
    </row>
    <row r="139" spans="1:10" ht="24.95" customHeight="1" x14ac:dyDescent="0.25">
      <c r="A139" s="102" t="s">
        <v>101</v>
      </c>
      <c r="B139" s="2876" t="s">
        <v>4683</v>
      </c>
      <c r="C139" s="2876"/>
      <c r="D139" s="2876"/>
      <c r="E139" s="2876"/>
      <c r="F139" s="2876"/>
      <c r="G139" s="2876"/>
      <c r="H139" s="2876"/>
      <c r="I139" s="2877"/>
      <c r="J139" s="906"/>
    </row>
    <row r="140" spans="1:10" ht="24.95" customHeight="1" x14ac:dyDescent="0.25">
      <c r="A140" s="102" t="s">
        <v>103</v>
      </c>
      <c r="B140" s="2876" t="s">
        <v>4684</v>
      </c>
      <c r="C140" s="2919"/>
      <c r="D140" s="2919"/>
      <c r="E140" s="2919"/>
      <c r="F140" s="2919"/>
      <c r="G140" s="2919"/>
      <c r="H140" s="2919"/>
      <c r="I140" s="2920"/>
      <c r="J140" s="906"/>
    </row>
    <row r="141" spans="1:10" ht="24.95" customHeight="1" x14ac:dyDescent="0.25">
      <c r="A141" s="103" t="s">
        <v>105</v>
      </c>
      <c r="B141" s="2876" t="s">
        <v>3642</v>
      </c>
      <c r="C141" s="2876"/>
      <c r="D141" s="2876"/>
      <c r="E141" s="2876"/>
      <c r="F141" s="2876"/>
      <c r="G141" s="2876"/>
      <c r="H141" s="2876"/>
      <c r="I141" s="2877"/>
      <c r="J141" s="906"/>
    </row>
    <row r="142" spans="1:10" ht="24.95" customHeight="1" x14ac:dyDescent="0.25">
      <c r="A142" s="102" t="s">
        <v>107</v>
      </c>
      <c r="B142" s="1505">
        <v>0</v>
      </c>
      <c r="C142" s="1506"/>
      <c r="D142" s="1506"/>
      <c r="E142" s="1506"/>
      <c r="F142" s="1506"/>
      <c r="G142" s="1506"/>
      <c r="H142" s="1506"/>
      <c r="I142" s="1507"/>
      <c r="J142" s="906"/>
    </row>
    <row r="143" spans="1:10" ht="24.95" customHeight="1" x14ac:dyDescent="0.25">
      <c r="A143" s="104" t="s">
        <v>108</v>
      </c>
      <c r="B143" s="2876" t="s">
        <v>4685</v>
      </c>
      <c r="C143" s="2876"/>
      <c r="D143" s="2876"/>
      <c r="E143" s="2876"/>
      <c r="F143" s="2876"/>
      <c r="G143" s="2876"/>
      <c r="H143" s="2876"/>
      <c r="I143" s="2877"/>
      <c r="J143" s="906"/>
    </row>
    <row r="144" spans="1:10" ht="24.95" customHeight="1" x14ac:dyDescent="0.25">
      <c r="A144" s="909" t="s">
        <v>110</v>
      </c>
      <c r="B144" s="2876" t="s">
        <v>4674</v>
      </c>
      <c r="C144" s="2876"/>
      <c r="D144" s="2876"/>
      <c r="E144" s="2876"/>
      <c r="F144" s="2876"/>
      <c r="G144" s="2876"/>
      <c r="H144" s="2876"/>
      <c r="I144" s="2877"/>
      <c r="J144" s="906"/>
    </row>
    <row r="145" spans="1:10" ht="24.95" customHeight="1" x14ac:dyDescent="0.25">
      <c r="A145" s="910" t="s">
        <v>112</v>
      </c>
      <c r="B145" s="911" t="s">
        <v>113</v>
      </c>
      <c r="C145" s="911" t="s">
        <v>114</v>
      </c>
      <c r="D145" s="911" t="s">
        <v>115</v>
      </c>
      <c r="E145" s="911" t="s">
        <v>116</v>
      </c>
      <c r="F145" s="911" t="s">
        <v>117</v>
      </c>
      <c r="G145" s="911" t="s">
        <v>118</v>
      </c>
      <c r="H145" s="911" t="s">
        <v>119</v>
      </c>
      <c r="I145" s="1264" t="s">
        <v>120</v>
      </c>
      <c r="J145" s="906"/>
    </row>
    <row r="146" spans="1:10" ht="43.5" customHeight="1" x14ac:dyDescent="0.25">
      <c r="A146" s="1588" t="s">
        <v>3508</v>
      </c>
      <c r="B146" s="1091">
        <v>1</v>
      </c>
      <c r="C146" s="921" t="s">
        <v>4686</v>
      </c>
      <c r="D146" s="913" t="s">
        <v>4662</v>
      </c>
      <c r="E146" s="913" t="s">
        <v>3514</v>
      </c>
      <c r="F146" s="1158" t="s">
        <v>4687</v>
      </c>
      <c r="G146" s="1149" t="s">
        <v>3642</v>
      </c>
      <c r="H146" s="1151">
        <v>0</v>
      </c>
      <c r="I146" s="1295" t="s">
        <v>4674</v>
      </c>
      <c r="J146" s="906"/>
    </row>
    <row r="147" spans="1:10" ht="38.450000000000003" customHeight="1" x14ac:dyDescent="0.25">
      <c r="A147" s="2915"/>
      <c r="B147" s="1091">
        <v>2</v>
      </c>
      <c r="C147" s="921" t="s">
        <v>4688</v>
      </c>
      <c r="D147" s="913" t="s">
        <v>4689</v>
      </c>
      <c r="E147" s="913" t="s">
        <v>3514</v>
      </c>
      <c r="F147" s="1158" t="s">
        <v>4690</v>
      </c>
      <c r="G147" s="1149" t="s">
        <v>3642</v>
      </c>
      <c r="H147" s="1151">
        <v>0</v>
      </c>
      <c r="I147" s="1295" t="s">
        <v>4674</v>
      </c>
      <c r="J147" s="906"/>
    </row>
    <row r="148" spans="1:10" ht="45" customHeight="1" x14ac:dyDescent="0.25">
      <c r="A148" s="2915"/>
      <c r="B148" s="1091">
        <v>3</v>
      </c>
      <c r="C148" s="921" t="s">
        <v>4691</v>
      </c>
      <c r="D148" s="913" t="s">
        <v>4662</v>
      </c>
      <c r="E148" s="913" t="s">
        <v>3514</v>
      </c>
      <c r="F148" s="1158" t="s">
        <v>4692</v>
      </c>
      <c r="G148" s="1149" t="s">
        <v>3642</v>
      </c>
      <c r="H148" s="1151">
        <v>0</v>
      </c>
      <c r="I148" s="1295" t="s">
        <v>4674</v>
      </c>
      <c r="J148" s="918"/>
    </row>
    <row r="149" spans="1:10" ht="39.75" customHeight="1" thickBot="1" x14ac:dyDescent="0.3">
      <c r="A149" s="2916"/>
      <c r="B149" s="924">
        <v>4</v>
      </c>
      <c r="C149" s="921" t="s">
        <v>4693</v>
      </c>
      <c r="D149" s="925" t="s">
        <v>4662</v>
      </c>
      <c r="E149" s="925" t="s">
        <v>3514</v>
      </c>
      <c r="F149" s="1158" t="s">
        <v>4694</v>
      </c>
      <c r="G149" s="1149" t="s">
        <v>3642</v>
      </c>
      <c r="H149" s="1298">
        <v>0</v>
      </c>
      <c r="I149" s="1300" t="s">
        <v>4674</v>
      </c>
      <c r="J149" s="906"/>
    </row>
    <row r="150" spans="1:10" ht="15.75" thickBot="1" x14ac:dyDescent="0.3">
      <c r="A150" s="2921"/>
      <c r="B150" s="2922"/>
      <c r="C150" s="2923"/>
      <c r="D150" s="2922"/>
      <c r="E150" s="2922"/>
      <c r="F150" s="2922"/>
      <c r="G150" s="2922"/>
      <c r="H150" s="2922"/>
      <c r="I150" s="2922"/>
      <c r="J150" s="906"/>
    </row>
    <row r="151" spans="1:10" ht="24.95" customHeight="1" x14ac:dyDescent="0.25">
      <c r="A151" s="905" t="s">
        <v>345</v>
      </c>
      <c r="B151" s="2874" t="s">
        <v>3503</v>
      </c>
      <c r="C151" s="2874"/>
      <c r="D151" s="2874"/>
      <c r="E151" s="2874"/>
      <c r="F151" s="2874"/>
      <c r="G151" s="2874"/>
      <c r="H151" s="2874"/>
      <c r="I151" s="2875"/>
      <c r="J151" s="906"/>
    </row>
    <row r="152" spans="1:10" s="919" customFormat="1" ht="24.95" customHeight="1" x14ac:dyDescent="0.25">
      <c r="A152" s="849" t="s">
        <v>88</v>
      </c>
      <c r="B152" s="2876" t="s">
        <v>2351</v>
      </c>
      <c r="C152" s="2876"/>
      <c r="D152" s="2876"/>
      <c r="E152" s="2876"/>
      <c r="F152" s="2876"/>
      <c r="G152" s="2876"/>
      <c r="H152" s="2876"/>
      <c r="I152" s="2877"/>
      <c r="J152" s="906"/>
    </row>
    <row r="153" spans="1:10" ht="24.95" customHeight="1" x14ac:dyDescent="0.25">
      <c r="A153" s="849" t="s">
        <v>90</v>
      </c>
      <c r="B153" s="2876" t="s">
        <v>3476</v>
      </c>
      <c r="C153" s="2876"/>
      <c r="D153" s="2876"/>
      <c r="E153" s="2876"/>
      <c r="F153" s="2876"/>
      <c r="G153" s="2876"/>
      <c r="H153" s="2876"/>
      <c r="I153" s="2877"/>
      <c r="J153" s="906"/>
    </row>
    <row r="154" spans="1:10" ht="24.95" customHeight="1" x14ac:dyDescent="0.25">
      <c r="A154" s="102" t="s">
        <v>92</v>
      </c>
      <c r="B154" s="2876" t="s">
        <v>3515</v>
      </c>
      <c r="C154" s="2876"/>
      <c r="D154" s="2876"/>
      <c r="E154" s="2876"/>
      <c r="F154" s="2876"/>
      <c r="G154" s="2876"/>
      <c r="H154" s="2876"/>
      <c r="I154" s="2877"/>
      <c r="J154" s="906"/>
    </row>
    <row r="155" spans="1:10" ht="24.95" customHeight="1" x14ac:dyDescent="0.25">
      <c r="A155" s="103" t="s">
        <v>94</v>
      </c>
      <c r="B155" s="2876" t="s">
        <v>572</v>
      </c>
      <c r="C155" s="2876"/>
      <c r="D155" s="2876"/>
      <c r="E155" s="2876"/>
      <c r="F155" s="2876"/>
      <c r="G155" s="2876"/>
      <c r="H155" s="2876"/>
      <c r="I155" s="2877"/>
      <c r="J155" s="906"/>
    </row>
    <row r="156" spans="1:10" ht="24.95" customHeight="1" x14ac:dyDescent="0.25">
      <c r="A156" s="103" t="s">
        <v>96</v>
      </c>
      <c r="B156" s="2882" t="s">
        <v>435</v>
      </c>
      <c r="C156" s="2911"/>
      <c r="D156" s="2911"/>
      <c r="E156" s="2911"/>
      <c r="F156" s="2911"/>
      <c r="G156" s="2911"/>
      <c r="H156" s="2911"/>
      <c r="I156" s="2912"/>
      <c r="J156" s="906"/>
    </row>
    <row r="157" spans="1:10" ht="24.95" customHeight="1" x14ac:dyDescent="0.25">
      <c r="A157" s="849" t="s">
        <v>98</v>
      </c>
      <c r="B157" s="2876" t="s">
        <v>4599</v>
      </c>
      <c r="C157" s="2876"/>
      <c r="D157" s="2876"/>
      <c r="E157" s="2876"/>
      <c r="F157" s="2876"/>
      <c r="G157" s="2876"/>
      <c r="H157" s="2876"/>
      <c r="I157" s="2877"/>
      <c r="J157" s="906"/>
    </row>
    <row r="158" spans="1:10" ht="24.95" customHeight="1" x14ac:dyDescent="0.25">
      <c r="A158" s="849" t="s">
        <v>100</v>
      </c>
      <c r="B158" s="2881" t="s">
        <v>3516</v>
      </c>
      <c r="C158" s="2876"/>
      <c r="D158" s="2876"/>
      <c r="E158" s="2876"/>
      <c r="F158" s="2876"/>
      <c r="G158" s="2876"/>
      <c r="H158" s="2876"/>
      <c r="I158" s="2877"/>
      <c r="J158" s="906"/>
    </row>
    <row r="159" spans="1:10" ht="24.95" customHeight="1" x14ac:dyDescent="0.25">
      <c r="A159" s="102" t="s">
        <v>101</v>
      </c>
      <c r="B159" s="2876" t="s">
        <v>4695</v>
      </c>
      <c r="C159" s="2876"/>
      <c r="D159" s="2876"/>
      <c r="E159" s="2876"/>
      <c r="F159" s="2876"/>
      <c r="G159" s="2876"/>
      <c r="H159" s="2876"/>
      <c r="I159" s="2877"/>
      <c r="J159" s="906"/>
    </row>
    <row r="160" spans="1:10" ht="24.95" customHeight="1" x14ac:dyDescent="0.25">
      <c r="A160" s="102" t="s">
        <v>103</v>
      </c>
      <c r="B160" s="2876" t="s">
        <v>4696</v>
      </c>
      <c r="C160" s="2919"/>
      <c r="D160" s="2919"/>
      <c r="E160" s="2919"/>
      <c r="F160" s="2919"/>
      <c r="G160" s="2919"/>
      <c r="H160" s="2919"/>
      <c r="I160" s="2920"/>
      <c r="J160" s="906"/>
    </row>
    <row r="161" spans="1:10" ht="24.95" customHeight="1" x14ac:dyDescent="0.25">
      <c r="A161" s="103" t="s">
        <v>105</v>
      </c>
      <c r="B161" s="2876" t="s">
        <v>4697</v>
      </c>
      <c r="C161" s="2876"/>
      <c r="D161" s="2876"/>
      <c r="E161" s="2876"/>
      <c r="F161" s="2876"/>
      <c r="G161" s="2876"/>
      <c r="H161" s="2876"/>
      <c r="I161" s="2877"/>
      <c r="J161" s="906"/>
    </row>
    <row r="162" spans="1:10" ht="24.95" customHeight="1" x14ac:dyDescent="0.25">
      <c r="A162" s="102" t="s">
        <v>107</v>
      </c>
      <c r="B162" s="1505">
        <v>0</v>
      </c>
      <c r="C162" s="1506"/>
      <c r="D162" s="1506"/>
      <c r="E162" s="1506"/>
      <c r="F162" s="1506"/>
      <c r="G162" s="1506"/>
      <c r="H162" s="1506"/>
      <c r="I162" s="1507"/>
      <c r="J162" s="906"/>
    </row>
    <row r="163" spans="1:10" ht="24.95" customHeight="1" x14ac:dyDescent="0.25">
      <c r="A163" s="104" t="s">
        <v>108</v>
      </c>
      <c r="B163" s="2876" t="s">
        <v>4698</v>
      </c>
      <c r="C163" s="2876"/>
      <c r="D163" s="2876"/>
      <c r="E163" s="2876"/>
      <c r="F163" s="2876"/>
      <c r="G163" s="2876"/>
      <c r="H163" s="2876"/>
      <c r="I163" s="2877"/>
      <c r="J163" s="906"/>
    </row>
    <row r="164" spans="1:10" ht="24.95" customHeight="1" x14ac:dyDescent="0.25">
      <c r="A164" s="909" t="s">
        <v>110</v>
      </c>
      <c r="B164" s="2876" t="s">
        <v>4674</v>
      </c>
      <c r="C164" s="2876"/>
      <c r="D164" s="2876"/>
      <c r="E164" s="2876"/>
      <c r="F164" s="2876"/>
      <c r="G164" s="2876"/>
      <c r="H164" s="2876"/>
      <c r="I164" s="2877"/>
      <c r="J164" s="906"/>
    </row>
    <row r="165" spans="1:10" ht="24.95" customHeight="1" x14ac:dyDescent="0.25">
      <c r="A165" s="910" t="s">
        <v>112</v>
      </c>
      <c r="B165" s="911" t="s">
        <v>113</v>
      </c>
      <c r="C165" s="911" t="s">
        <v>114</v>
      </c>
      <c r="D165" s="911" t="s">
        <v>115</v>
      </c>
      <c r="E165" s="911" t="s">
        <v>116</v>
      </c>
      <c r="F165" s="911" t="s">
        <v>117</v>
      </c>
      <c r="G165" s="911" t="s">
        <v>118</v>
      </c>
      <c r="H165" s="911" t="s">
        <v>119</v>
      </c>
      <c r="I165" s="1264" t="s">
        <v>120</v>
      </c>
      <c r="J165" s="906"/>
    </row>
    <row r="166" spans="1:10" ht="29.45" customHeight="1" x14ac:dyDescent="0.25">
      <c r="A166" s="1588" t="s">
        <v>3508</v>
      </c>
      <c r="B166" s="1091">
        <v>1</v>
      </c>
      <c r="C166" s="921" t="s">
        <v>4699</v>
      </c>
      <c r="D166" s="921" t="s">
        <v>3505</v>
      </c>
      <c r="E166" s="921" t="s">
        <v>3517</v>
      </c>
      <c r="F166" s="1158" t="s">
        <v>4700</v>
      </c>
      <c r="G166" s="1158" t="s">
        <v>3642</v>
      </c>
      <c r="H166" s="1301">
        <v>0</v>
      </c>
      <c r="I166" s="1302" t="s">
        <v>4674</v>
      </c>
      <c r="J166" s="906"/>
    </row>
    <row r="167" spans="1:10" ht="30.95" customHeight="1" x14ac:dyDescent="0.25">
      <c r="A167" s="2915"/>
      <c r="B167" s="1091">
        <v>2</v>
      </c>
      <c r="C167" s="921" t="s">
        <v>4701</v>
      </c>
      <c r="D167" s="921" t="s">
        <v>3505</v>
      </c>
      <c r="E167" s="1303" t="s">
        <v>3519</v>
      </c>
      <c r="F167" s="1158" t="s">
        <v>4702</v>
      </c>
      <c r="G167" s="1158" t="s">
        <v>3642</v>
      </c>
      <c r="H167" s="1301">
        <v>0</v>
      </c>
      <c r="I167" s="1302" t="s">
        <v>4674</v>
      </c>
      <c r="J167" s="906"/>
    </row>
    <row r="168" spans="1:10" ht="33" customHeight="1" x14ac:dyDescent="0.25">
      <c r="A168" s="2915"/>
      <c r="B168" s="1091">
        <v>3</v>
      </c>
      <c r="C168" s="921" t="s">
        <v>4703</v>
      </c>
      <c r="D168" s="1158" t="s">
        <v>3505</v>
      </c>
      <c r="E168" s="1158" t="s">
        <v>3518</v>
      </c>
      <c r="F168" s="1158" t="s">
        <v>4700</v>
      </c>
      <c r="G168" s="1158" t="s">
        <v>3642</v>
      </c>
      <c r="H168" s="1301">
        <v>0</v>
      </c>
      <c r="I168" s="1302" t="s">
        <v>4674</v>
      </c>
      <c r="J168" s="918"/>
    </row>
    <row r="169" spans="1:10" ht="31.5" customHeight="1" thickBot="1" x14ac:dyDescent="0.3">
      <c r="A169" s="2916"/>
      <c r="B169" s="924">
        <v>4</v>
      </c>
      <c r="C169" s="1276" t="s">
        <v>4704</v>
      </c>
      <c r="D169" s="1276" t="s">
        <v>3505</v>
      </c>
      <c r="E169" s="1276" t="s">
        <v>3519</v>
      </c>
      <c r="F169" s="1276" t="s">
        <v>4702</v>
      </c>
      <c r="G169" s="1276" t="s">
        <v>3642</v>
      </c>
      <c r="H169" s="1148">
        <v>0</v>
      </c>
      <c r="I169" s="1280" t="s">
        <v>4674</v>
      </c>
      <c r="J169" s="906"/>
    </row>
    <row r="170" spans="1:10" ht="15.75" thickBot="1" x14ac:dyDescent="0.3">
      <c r="A170" s="2917"/>
      <c r="B170" s="2918"/>
      <c r="C170" s="2918"/>
      <c r="D170" s="2918"/>
      <c r="E170" s="2918"/>
      <c r="F170" s="2918"/>
      <c r="G170" s="2918"/>
      <c r="H170" s="2918"/>
      <c r="I170" s="2918"/>
      <c r="J170" s="906"/>
    </row>
    <row r="171" spans="1:10" ht="24.95" customHeight="1" x14ac:dyDescent="0.25">
      <c r="A171" s="905" t="s">
        <v>345</v>
      </c>
      <c r="B171" s="2874" t="s">
        <v>3503</v>
      </c>
      <c r="C171" s="2874"/>
      <c r="D171" s="2874"/>
      <c r="E171" s="2874"/>
      <c r="F171" s="2874"/>
      <c r="G171" s="2874"/>
      <c r="H171" s="2874"/>
      <c r="I171" s="2875"/>
      <c r="J171" s="906"/>
    </row>
    <row r="172" spans="1:10" s="919" customFormat="1" ht="24.95" customHeight="1" x14ac:dyDescent="0.25">
      <c r="A172" s="849" t="s">
        <v>88</v>
      </c>
      <c r="B172" s="2876" t="s">
        <v>2351</v>
      </c>
      <c r="C172" s="2876"/>
      <c r="D172" s="2876"/>
      <c r="E172" s="2876"/>
      <c r="F172" s="2876"/>
      <c r="G172" s="2876"/>
      <c r="H172" s="2876"/>
      <c r="I172" s="2877"/>
      <c r="J172" s="906"/>
    </row>
    <row r="173" spans="1:10" ht="24.95" customHeight="1" x14ac:dyDescent="0.25">
      <c r="A173" s="849" t="s">
        <v>90</v>
      </c>
      <c r="B173" s="2876" t="s">
        <v>3479</v>
      </c>
      <c r="C173" s="2876"/>
      <c r="D173" s="2876"/>
      <c r="E173" s="2876"/>
      <c r="F173" s="2876"/>
      <c r="G173" s="2876"/>
      <c r="H173" s="2876"/>
      <c r="I173" s="2877"/>
      <c r="J173" s="906"/>
    </row>
    <row r="174" spans="1:10" ht="24.95" customHeight="1" x14ac:dyDescent="0.25">
      <c r="A174" s="102" t="s">
        <v>92</v>
      </c>
      <c r="B174" s="2876" t="s">
        <v>3520</v>
      </c>
      <c r="C174" s="2876"/>
      <c r="D174" s="2876"/>
      <c r="E174" s="2876"/>
      <c r="F174" s="2876"/>
      <c r="G174" s="2876"/>
      <c r="H174" s="2876"/>
      <c r="I174" s="2877"/>
      <c r="J174" s="906"/>
    </row>
    <row r="175" spans="1:10" ht="24.95" customHeight="1" x14ac:dyDescent="0.25">
      <c r="A175" s="103" t="s">
        <v>94</v>
      </c>
      <c r="B175" s="2876" t="s">
        <v>572</v>
      </c>
      <c r="C175" s="2876"/>
      <c r="D175" s="2876"/>
      <c r="E175" s="2876"/>
      <c r="F175" s="2876"/>
      <c r="G175" s="2876"/>
      <c r="H175" s="2876"/>
      <c r="I175" s="2877"/>
      <c r="J175" s="906"/>
    </row>
    <row r="176" spans="1:10" ht="24.95" customHeight="1" x14ac:dyDescent="0.25">
      <c r="A176" s="103" t="s">
        <v>96</v>
      </c>
      <c r="B176" s="2882" t="s">
        <v>435</v>
      </c>
      <c r="C176" s="2911"/>
      <c r="D176" s="2911"/>
      <c r="E176" s="2911"/>
      <c r="F176" s="2911"/>
      <c r="G176" s="2911"/>
      <c r="H176" s="2911"/>
      <c r="I176" s="2912"/>
      <c r="J176" s="906"/>
    </row>
    <row r="177" spans="1:10" ht="24.95" customHeight="1" x14ac:dyDescent="0.25">
      <c r="A177" s="849" t="s">
        <v>98</v>
      </c>
      <c r="B177" s="2876" t="s">
        <v>4599</v>
      </c>
      <c r="C177" s="2876"/>
      <c r="D177" s="2876"/>
      <c r="E177" s="2876"/>
      <c r="F177" s="2876"/>
      <c r="G177" s="2876"/>
      <c r="H177" s="2876"/>
      <c r="I177" s="2877"/>
      <c r="J177" s="906"/>
    </row>
    <row r="178" spans="1:10" ht="24.95" customHeight="1" x14ac:dyDescent="0.25">
      <c r="A178" s="849" t="s">
        <v>100</v>
      </c>
      <c r="B178" s="2881" t="s">
        <v>4705</v>
      </c>
      <c r="C178" s="2876"/>
      <c r="D178" s="2876"/>
      <c r="E178" s="2876"/>
      <c r="F178" s="2876"/>
      <c r="G178" s="2876"/>
      <c r="H178" s="2876"/>
      <c r="I178" s="2877"/>
      <c r="J178" s="906"/>
    </row>
    <row r="179" spans="1:10" ht="24.95" customHeight="1" x14ac:dyDescent="0.25">
      <c r="A179" s="102" t="s">
        <v>101</v>
      </c>
      <c r="B179" s="2876" t="s">
        <v>4706</v>
      </c>
      <c r="C179" s="2876"/>
      <c r="D179" s="2876"/>
      <c r="E179" s="2876"/>
      <c r="F179" s="2876"/>
      <c r="G179" s="2876"/>
      <c r="H179" s="2876"/>
      <c r="I179" s="2877"/>
      <c r="J179" s="906"/>
    </row>
    <row r="180" spans="1:10" ht="24.95" customHeight="1" x14ac:dyDescent="0.25">
      <c r="A180" s="102" t="s">
        <v>103</v>
      </c>
      <c r="B180" s="2876" t="s">
        <v>4707</v>
      </c>
      <c r="C180" s="2919"/>
      <c r="D180" s="2919"/>
      <c r="E180" s="2919"/>
      <c r="F180" s="2919"/>
      <c r="G180" s="2919"/>
      <c r="H180" s="2919"/>
      <c r="I180" s="2920"/>
      <c r="J180" s="906"/>
    </row>
    <row r="181" spans="1:10" ht="24.95" customHeight="1" x14ac:dyDescent="0.25">
      <c r="A181" s="103" t="s">
        <v>105</v>
      </c>
      <c r="B181" s="2876" t="s">
        <v>4708</v>
      </c>
      <c r="C181" s="2876"/>
      <c r="D181" s="2876"/>
      <c r="E181" s="2876"/>
      <c r="F181" s="2876"/>
      <c r="G181" s="2876"/>
      <c r="H181" s="2876"/>
      <c r="I181" s="2877"/>
      <c r="J181" s="906"/>
    </row>
    <row r="182" spans="1:10" ht="24.95" customHeight="1" x14ac:dyDescent="0.25">
      <c r="A182" s="102" t="s">
        <v>107</v>
      </c>
      <c r="B182" s="1505">
        <v>0</v>
      </c>
      <c r="C182" s="1506"/>
      <c r="D182" s="1506"/>
      <c r="E182" s="1506"/>
      <c r="F182" s="1506"/>
      <c r="G182" s="1506"/>
      <c r="H182" s="1506"/>
      <c r="I182" s="1507"/>
      <c r="J182" s="906"/>
    </row>
    <row r="183" spans="1:10" ht="24.95" customHeight="1" x14ac:dyDescent="0.25">
      <c r="A183" s="104" t="s">
        <v>108</v>
      </c>
      <c r="B183" s="2876" t="s">
        <v>4709</v>
      </c>
      <c r="C183" s="2876"/>
      <c r="D183" s="2876"/>
      <c r="E183" s="2876"/>
      <c r="F183" s="2876"/>
      <c r="G183" s="2876"/>
      <c r="H183" s="2876"/>
      <c r="I183" s="2877"/>
      <c r="J183" s="906"/>
    </row>
    <row r="184" spans="1:10" ht="24.95" customHeight="1" x14ac:dyDescent="0.25">
      <c r="A184" s="909" t="s">
        <v>110</v>
      </c>
      <c r="B184" s="2876" t="s">
        <v>4674</v>
      </c>
      <c r="C184" s="2876"/>
      <c r="D184" s="2876"/>
      <c r="E184" s="2876"/>
      <c r="F184" s="2876"/>
      <c r="G184" s="2876"/>
      <c r="H184" s="2876"/>
      <c r="I184" s="2877"/>
      <c r="J184" s="906"/>
    </row>
    <row r="185" spans="1:10" ht="24.95" customHeight="1" x14ac:dyDescent="0.25">
      <c r="A185" s="910" t="s">
        <v>112</v>
      </c>
      <c r="B185" s="911" t="s">
        <v>113</v>
      </c>
      <c r="C185" s="911" t="s">
        <v>114</v>
      </c>
      <c r="D185" s="911" t="s">
        <v>115</v>
      </c>
      <c r="E185" s="911" t="s">
        <v>116</v>
      </c>
      <c r="F185" s="911" t="s">
        <v>117</v>
      </c>
      <c r="G185" s="911" t="s">
        <v>118</v>
      </c>
      <c r="H185" s="911" t="s">
        <v>119</v>
      </c>
      <c r="I185" s="1264" t="s">
        <v>120</v>
      </c>
      <c r="J185" s="906"/>
    </row>
    <row r="186" spans="1:10" ht="40.5" customHeight="1" x14ac:dyDescent="0.25">
      <c r="A186" s="1588" t="s">
        <v>3508</v>
      </c>
      <c r="B186" s="1091">
        <v>1</v>
      </c>
      <c r="C186" s="921" t="s">
        <v>4710</v>
      </c>
      <c r="D186" s="921" t="s">
        <v>3505</v>
      </c>
      <c r="E186" s="921" t="s">
        <v>3521</v>
      </c>
      <c r="F186" s="1158" t="s">
        <v>4711</v>
      </c>
      <c r="G186" s="1158" t="s">
        <v>3634</v>
      </c>
      <c r="H186" s="1301">
        <v>0</v>
      </c>
      <c r="I186" s="1302" t="s">
        <v>4674</v>
      </c>
      <c r="J186" s="906"/>
    </row>
    <row r="187" spans="1:10" ht="43.5" customHeight="1" x14ac:dyDescent="0.25">
      <c r="A187" s="2915"/>
      <c r="B187" s="1091">
        <v>2</v>
      </c>
      <c r="C187" s="921" t="s">
        <v>4712</v>
      </c>
      <c r="D187" s="921" t="s">
        <v>3505</v>
      </c>
      <c r="E187" s="921" t="s">
        <v>3521</v>
      </c>
      <c r="F187" s="1158" t="s">
        <v>4711</v>
      </c>
      <c r="G187" s="1158" t="s">
        <v>3634</v>
      </c>
      <c r="H187" s="1301">
        <v>0</v>
      </c>
      <c r="I187" s="1302" t="s">
        <v>4674</v>
      </c>
      <c r="J187" s="906"/>
    </row>
    <row r="188" spans="1:10" ht="39" customHeight="1" x14ac:dyDescent="0.25">
      <c r="A188" s="2915"/>
      <c r="B188" s="1091">
        <v>3</v>
      </c>
      <c r="C188" s="921" t="s">
        <v>4713</v>
      </c>
      <c r="D188" s="921" t="s">
        <v>3505</v>
      </c>
      <c r="E188" s="921" t="s">
        <v>3521</v>
      </c>
      <c r="F188" s="1158" t="s">
        <v>4714</v>
      </c>
      <c r="G188" s="1158" t="s">
        <v>3634</v>
      </c>
      <c r="H188" s="1301">
        <v>0</v>
      </c>
      <c r="I188" s="1302" t="s">
        <v>4674</v>
      </c>
      <c r="J188" s="907"/>
    </row>
    <row r="189" spans="1:10" ht="40.5" customHeight="1" thickBot="1" x14ac:dyDescent="0.3">
      <c r="A189" s="2916"/>
      <c r="B189" s="924">
        <v>4</v>
      </c>
      <c r="C189" s="1276" t="s">
        <v>4715</v>
      </c>
      <c r="D189" s="1276" t="s">
        <v>3505</v>
      </c>
      <c r="E189" s="1276" t="s">
        <v>3521</v>
      </c>
      <c r="F189" s="1276" t="s">
        <v>4711</v>
      </c>
      <c r="G189" s="1276" t="s">
        <v>3634</v>
      </c>
      <c r="H189" s="1148">
        <v>0</v>
      </c>
      <c r="I189" s="1280" t="s">
        <v>4674</v>
      </c>
      <c r="J189" s="906"/>
    </row>
    <row r="190" spans="1:10" s="2" customFormat="1" ht="15.75" thickBot="1" x14ac:dyDescent="0.3">
      <c r="A190" s="2954"/>
      <c r="B190" s="2955"/>
      <c r="C190" s="2955"/>
      <c r="D190" s="2955"/>
      <c r="E190" s="2955"/>
      <c r="F190" s="2955"/>
      <c r="G190" s="2955"/>
      <c r="H190" s="2955"/>
      <c r="I190" s="2956"/>
      <c r="J190" s="906"/>
    </row>
    <row r="191" spans="1:10" ht="24.95" customHeight="1" x14ac:dyDescent="0.25">
      <c r="A191" s="905" t="s">
        <v>345</v>
      </c>
      <c r="B191" s="2951" t="s">
        <v>3503</v>
      </c>
      <c r="C191" s="2952"/>
      <c r="D191" s="2952"/>
      <c r="E191" s="2952"/>
      <c r="F191" s="2952"/>
      <c r="G191" s="2952"/>
      <c r="H191" s="2952"/>
      <c r="I191" s="2953"/>
      <c r="J191" s="906"/>
    </row>
    <row r="192" spans="1:10" ht="24.95" customHeight="1" x14ac:dyDescent="0.25">
      <c r="A192" s="849" t="s">
        <v>88</v>
      </c>
      <c r="B192" s="2882" t="s">
        <v>4716</v>
      </c>
      <c r="C192" s="2925"/>
      <c r="D192" s="2925"/>
      <c r="E192" s="2925"/>
      <c r="F192" s="2925"/>
      <c r="G192" s="2925"/>
      <c r="H192" s="2925"/>
      <c r="I192" s="2926"/>
      <c r="J192" s="906"/>
    </row>
    <row r="193" spans="1:10" ht="24.95" customHeight="1" x14ac:dyDescent="0.25">
      <c r="A193" s="849" t="s">
        <v>90</v>
      </c>
      <c r="B193" s="2882" t="s">
        <v>4037</v>
      </c>
      <c r="C193" s="2925"/>
      <c r="D193" s="2925"/>
      <c r="E193" s="2925"/>
      <c r="F193" s="2925"/>
      <c r="G193" s="2925"/>
      <c r="H193" s="2925"/>
      <c r="I193" s="2926"/>
      <c r="J193" s="906"/>
    </row>
    <row r="194" spans="1:10" ht="24.95" customHeight="1" x14ac:dyDescent="0.25">
      <c r="A194" s="102" t="s">
        <v>92</v>
      </c>
      <c r="B194" s="2882" t="s">
        <v>4717</v>
      </c>
      <c r="C194" s="2925"/>
      <c r="D194" s="2925"/>
      <c r="E194" s="2925"/>
      <c r="F194" s="2925"/>
      <c r="G194" s="2925"/>
      <c r="H194" s="2925"/>
      <c r="I194" s="2926"/>
      <c r="J194" s="906"/>
    </row>
    <row r="195" spans="1:10" ht="24.95" customHeight="1" x14ac:dyDescent="0.25">
      <c r="A195" s="103" t="s">
        <v>94</v>
      </c>
      <c r="B195" s="2882" t="s">
        <v>4718</v>
      </c>
      <c r="C195" s="2925"/>
      <c r="D195" s="2925"/>
      <c r="E195" s="2925"/>
      <c r="F195" s="2925"/>
      <c r="G195" s="2925"/>
      <c r="H195" s="2925"/>
      <c r="I195" s="2926"/>
      <c r="J195" s="906"/>
    </row>
    <row r="196" spans="1:10" ht="24.95" customHeight="1" x14ac:dyDescent="0.25">
      <c r="A196" s="103" t="s">
        <v>96</v>
      </c>
      <c r="B196" s="2882" t="s">
        <v>97</v>
      </c>
      <c r="C196" s="2925"/>
      <c r="D196" s="2925"/>
      <c r="E196" s="2925"/>
      <c r="F196" s="2925"/>
      <c r="G196" s="2925"/>
      <c r="H196" s="2925"/>
      <c r="I196" s="2926"/>
      <c r="J196" s="906"/>
    </row>
    <row r="197" spans="1:10" ht="24.95" customHeight="1" x14ac:dyDescent="0.25">
      <c r="A197" s="849" t="s">
        <v>98</v>
      </c>
      <c r="B197" s="2882" t="s">
        <v>4599</v>
      </c>
      <c r="C197" s="2925"/>
      <c r="D197" s="2925"/>
      <c r="E197" s="2925"/>
      <c r="F197" s="2925"/>
      <c r="G197" s="2925"/>
      <c r="H197" s="2925"/>
      <c r="I197" s="2926"/>
      <c r="J197" s="906"/>
    </row>
    <row r="198" spans="1:10" ht="19.5" customHeight="1" x14ac:dyDescent="0.25">
      <c r="A198" s="849" t="s">
        <v>100</v>
      </c>
      <c r="B198" s="2948" t="s">
        <v>4719</v>
      </c>
      <c r="C198" s="2949"/>
      <c r="D198" s="2949"/>
      <c r="E198" s="2949"/>
      <c r="F198" s="2949"/>
      <c r="G198" s="2949"/>
      <c r="H198" s="2949"/>
      <c r="I198" s="2950"/>
      <c r="J198" s="906"/>
    </row>
    <row r="199" spans="1:10" ht="21" customHeight="1" x14ac:dyDescent="0.25">
      <c r="A199" s="102" t="s">
        <v>101</v>
      </c>
      <c r="B199" s="2882" t="s">
        <v>4720</v>
      </c>
      <c r="C199" s="2925"/>
      <c r="D199" s="2925"/>
      <c r="E199" s="2925"/>
      <c r="F199" s="2925"/>
      <c r="G199" s="2925"/>
      <c r="H199" s="2925"/>
      <c r="I199" s="2926"/>
      <c r="J199" s="906"/>
    </row>
    <row r="200" spans="1:10" ht="20.100000000000001" customHeight="1" x14ac:dyDescent="0.25">
      <c r="A200" s="102" t="s">
        <v>103</v>
      </c>
      <c r="B200" s="2957" t="s">
        <v>4721</v>
      </c>
      <c r="C200" s="2958"/>
      <c r="D200" s="2958"/>
      <c r="E200" s="2958"/>
      <c r="F200" s="2958"/>
      <c r="G200" s="2958"/>
      <c r="H200" s="2958"/>
      <c r="I200" s="2959"/>
      <c r="J200" s="906"/>
    </row>
    <row r="201" spans="1:10" ht="20.45" customHeight="1" x14ac:dyDescent="0.25">
      <c r="A201" s="103" t="s">
        <v>105</v>
      </c>
      <c r="B201" s="2948" t="s">
        <v>3522</v>
      </c>
      <c r="C201" s="2949"/>
      <c r="D201" s="2949"/>
      <c r="E201" s="2949"/>
      <c r="F201" s="2949"/>
      <c r="G201" s="2949"/>
      <c r="H201" s="2949"/>
      <c r="I201" s="2950"/>
      <c r="J201" s="906"/>
    </row>
    <row r="202" spans="1:10" ht="21.6" customHeight="1" x14ac:dyDescent="0.25">
      <c r="A202" s="102" t="s">
        <v>107</v>
      </c>
      <c r="B202" s="2960">
        <v>155000</v>
      </c>
      <c r="C202" s="2961"/>
      <c r="D202" s="2961"/>
      <c r="E202" s="2961"/>
      <c r="F202" s="2961"/>
      <c r="G202" s="2961"/>
      <c r="H202" s="2961"/>
      <c r="I202" s="2962"/>
      <c r="J202" s="906"/>
    </row>
    <row r="203" spans="1:10" ht="21.6" customHeight="1" x14ac:dyDescent="0.25">
      <c r="A203" s="104" t="s">
        <v>108</v>
      </c>
      <c r="B203" s="2882" t="s">
        <v>4722</v>
      </c>
      <c r="C203" s="2925"/>
      <c r="D203" s="2925"/>
      <c r="E203" s="2925"/>
      <c r="F203" s="2925"/>
      <c r="G203" s="2925"/>
      <c r="H203" s="2925"/>
      <c r="I203" s="2926"/>
      <c r="J203" s="906"/>
    </row>
    <row r="204" spans="1:10" ht="15.95" customHeight="1" x14ac:dyDescent="0.25">
      <c r="A204" s="909" t="s">
        <v>110</v>
      </c>
      <c r="B204" s="2927" t="s">
        <v>4723</v>
      </c>
      <c r="C204" s="2928"/>
      <c r="D204" s="2928"/>
      <c r="E204" s="2928"/>
      <c r="F204" s="2928"/>
      <c r="G204" s="2928"/>
      <c r="H204" s="2928"/>
      <c r="I204" s="2929"/>
      <c r="J204" s="906"/>
    </row>
    <row r="205" spans="1:10" ht="15" x14ac:dyDescent="0.25">
      <c r="A205" s="910" t="s">
        <v>112</v>
      </c>
      <c r="B205" s="911" t="s">
        <v>113</v>
      </c>
      <c r="C205" s="911" t="s">
        <v>114</v>
      </c>
      <c r="D205" s="911" t="s">
        <v>115</v>
      </c>
      <c r="E205" s="911" t="s">
        <v>116</v>
      </c>
      <c r="F205" s="911" t="s">
        <v>117</v>
      </c>
      <c r="G205" s="911" t="s">
        <v>118</v>
      </c>
      <c r="H205" s="911" t="s">
        <v>119</v>
      </c>
      <c r="I205" s="1264" t="s">
        <v>120</v>
      </c>
      <c r="J205" s="906"/>
    </row>
    <row r="206" spans="1:10" ht="24.95" customHeight="1" x14ac:dyDescent="0.25">
      <c r="A206" s="1588" t="s">
        <v>3523</v>
      </c>
      <c r="B206" s="2966" t="s">
        <v>3524</v>
      </c>
      <c r="C206" s="2969" t="s">
        <v>4724</v>
      </c>
      <c r="D206" s="2970" t="s">
        <v>4725</v>
      </c>
      <c r="E206" s="2970" t="s">
        <v>4726</v>
      </c>
      <c r="F206" s="2970" t="s">
        <v>4727</v>
      </c>
      <c r="G206" s="2970" t="s">
        <v>4586</v>
      </c>
      <c r="H206" s="1506" t="s">
        <v>4728</v>
      </c>
      <c r="I206" s="2939" t="s">
        <v>1941</v>
      </c>
      <c r="J206" s="918"/>
    </row>
    <row r="207" spans="1:10" ht="15" x14ac:dyDescent="0.25">
      <c r="A207" s="1588"/>
      <c r="B207" s="2967"/>
      <c r="C207" s="2969"/>
      <c r="D207" s="2970"/>
      <c r="E207" s="2970"/>
      <c r="F207" s="2970"/>
      <c r="G207" s="2970"/>
      <c r="H207" s="1506"/>
      <c r="I207" s="2939"/>
      <c r="J207" s="906"/>
    </row>
    <row r="208" spans="1:10" ht="15" x14ac:dyDescent="0.25">
      <c r="A208" s="1588"/>
      <c r="B208" s="2967"/>
      <c r="C208" s="2969"/>
      <c r="D208" s="2970"/>
      <c r="E208" s="2970"/>
      <c r="F208" s="2970"/>
      <c r="G208" s="2970"/>
      <c r="H208" s="1506"/>
      <c r="I208" s="2939"/>
      <c r="J208" s="906"/>
    </row>
    <row r="209" spans="1:10" s="919" customFormat="1" ht="15" x14ac:dyDescent="0.25">
      <c r="A209" s="1588"/>
      <c r="B209" s="2967"/>
      <c r="C209" s="2969"/>
      <c r="D209" s="2970"/>
      <c r="E209" s="2970"/>
      <c r="F209" s="2970"/>
      <c r="G209" s="2970"/>
      <c r="H209" s="1506"/>
      <c r="I209" s="2939"/>
      <c r="J209" s="906"/>
    </row>
    <row r="210" spans="1:10" ht="15" x14ac:dyDescent="0.25">
      <c r="A210" s="1588"/>
      <c r="B210" s="2968"/>
      <c r="C210" s="2969"/>
      <c r="D210" s="2970"/>
      <c r="E210" s="2970"/>
      <c r="F210" s="2970"/>
      <c r="G210" s="2970"/>
      <c r="H210" s="1506"/>
      <c r="I210" s="2939"/>
      <c r="J210" s="906"/>
    </row>
    <row r="211" spans="1:10" ht="15" x14ac:dyDescent="0.25">
      <c r="A211" s="1588"/>
      <c r="B211" s="1150" t="s">
        <v>3525</v>
      </c>
      <c r="C211" s="912" t="s">
        <v>572</v>
      </c>
      <c r="D211" s="912" t="s">
        <v>572</v>
      </c>
      <c r="E211" s="912" t="s">
        <v>572</v>
      </c>
      <c r="F211" s="912" t="s">
        <v>572</v>
      </c>
      <c r="G211" s="912" t="s">
        <v>572</v>
      </c>
      <c r="H211" s="1152">
        <v>0</v>
      </c>
      <c r="I211" s="1304" t="s">
        <v>572</v>
      </c>
      <c r="J211" s="906"/>
    </row>
    <row r="212" spans="1:10" ht="40.5" x14ac:dyDescent="0.25">
      <c r="A212" s="1588"/>
      <c r="B212" s="920">
        <v>3</v>
      </c>
      <c r="C212" s="921" t="s">
        <v>4729</v>
      </c>
      <c r="D212" s="912" t="s">
        <v>3526</v>
      </c>
      <c r="E212" s="912" t="s">
        <v>3527</v>
      </c>
      <c r="F212" s="912" t="s">
        <v>4730</v>
      </c>
      <c r="G212" s="1094" t="s">
        <v>4731</v>
      </c>
      <c r="H212" s="1305">
        <v>45000</v>
      </c>
      <c r="I212" s="1306" t="s">
        <v>4732</v>
      </c>
      <c r="J212" s="906"/>
    </row>
    <row r="213" spans="1:10" ht="15.75" thickBot="1" x14ac:dyDescent="0.3">
      <c r="A213" s="1589"/>
      <c r="B213" s="924">
        <v>4</v>
      </c>
      <c r="C213" s="1307" t="s">
        <v>572</v>
      </c>
      <c r="D213" s="1307" t="s">
        <v>572</v>
      </c>
      <c r="E213" s="1307" t="s">
        <v>572</v>
      </c>
      <c r="F213" s="1307" t="s">
        <v>572</v>
      </c>
      <c r="G213" s="1308" t="s">
        <v>572</v>
      </c>
      <c r="H213" s="1309" t="s">
        <v>572</v>
      </c>
      <c r="I213" s="1310" t="s">
        <v>572</v>
      </c>
      <c r="J213" s="906"/>
    </row>
    <row r="214" spans="1:10" ht="15.75" thickBot="1" x14ac:dyDescent="0.3">
      <c r="A214" s="2975"/>
      <c r="B214" s="2847"/>
      <c r="C214" s="2847"/>
      <c r="D214" s="2847"/>
      <c r="E214" s="2847"/>
      <c r="F214" s="2847"/>
      <c r="G214" s="2847"/>
      <c r="H214" s="2847"/>
      <c r="I214" s="2976"/>
      <c r="J214" s="906"/>
    </row>
    <row r="215" spans="1:10" ht="24.95" customHeight="1" x14ac:dyDescent="0.25">
      <c r="A215" s="905" t="s">
        <v>345</v>
      </c>
      <c r="B215" s="2973" t="s">
        <v>3503</v>
      </c>
      <c r="C215" s="2973"/>
      <c r="D215" s="2973"/>
      <c r="E215" s="2973"/>
      <c r="F215" s="2973"/>
      <c r="G215" s="2973"/>
      <c r="H215" s="2973"/>
      <c r="I215" s="2974"/>
      <c r="J215" s="906"/>
    </row>
    <row r="216" spans="1:10" ht="24.95" customHeight="1" x14ac:dyDescent="0.25">
      <c r="A216" s="849" t="s">
        <v>88</v>
      </c>
      <c r="B216" s="1506" t="s">
        <v>4716</v>
      </c>
      <c r="C216" s="1506"/>
      <c r="D216" s="1506"/>
      <c r="E216" s="1506"/>
      <c r="F216" s="1506"/>
      <c r="G216" s="1506"/>
      <c r="H216" s="1506"/>
      <c r="I216" s="1507"/>
      <c r="J216" s="906"/>
    </row>
    <row r="217" spans="1:10" ht="24.95" customHeight="1" x14ac:dyDescent="0.25">
      <c r="A217" s="849" t="s">
        <v>90</v>
      </c>
      <c r="B217" s="1506" t="s">
        <v>4037</v>
      </c>
      <c r="C217" s="2971"/>
      <c r="D217" s="2971"/>
      <c r="E217" s="2971"/>
      <c r="F217" s="2971"/>
      <c r="G217" s="2971"/>
      <c r="H217" s="2971"/>
      <c r="I217" s="2972"/>
      <c r="J217" s="906"/>
    </row>
    <row r="218" spans="1:10" ht="24.95" customHeight="1" x14ac:dyDescent="0.25">
      <c r="A218" s="102" t="s">
        <v>92</v>
      </c>
      <c r="B218" s="1506" t="s">
        <v>4733</v>
      </c>
      <c r="C218" s="2971"/>
      <c r="D218" s="2971"/>
      <c r="E218" s="2971"/>
      <c r="F218" s="2971"/>
      <c r="G218" s="2971"/>
      <c r="H218" s="2971"/>
      <c r="I218" s="2972"/>
      <c r="J218" s="906"/>
    </row>
    <row r="219" spans="1:10" ht="24.95" customHeight="1" x14ac:dyDescent="0.25">
      <c r="A219" s="103" t="s">
        <v>94</v>
      </c>
      <c r="B219" s="1506" t="s">
        <v>3528</v>
      </c>
      <c r="C219" s="2971"/>
      <c r="D219" s="2971"/>
      <c r="E219" s="2971"/>
      <c r="F219" s="2971"/>
      <c r="G219" s="2971"/>
      <c r="H219" s="2971"/>
      <c r="I219" s="2972"/>
      <c r="J219" s="906"/>
    </row>
    <row r="220" spans="1:10" ht="24.95" customHeight="1" x14ac:dyDescent="0.25">
      <c r="A220" s="103" t="s">
        <v>96</v>
      </c>
      <c r="B220" s="1506" t="s">
        <v>97</v>
      </c>
      <c r="C220" s="2971"/>
      <c r="D220" s="2971"/>
      <c r="E220" s="2971"/>
      <c r="F220" s="2971"/>
      <c r="G220" s="2971"/>
      <c r="H220" s="2971"/>
      <c r="I220" s="2972"/>
      <c r="J220" s="906"/>
    </row>
    <row r="221" spans="1:10" ht="24.95" customHeight="1" x14ac:dyDescent="0.25">
      <c r="A221" s="849" t="s">
        <v>98</v>
      </c>
      <c r="B221" s="1506" t="s">
        <v>4720</v>
      </c>
      <c r="C221" s="2971"/>
      <c r="D221" s="2971"/>
      <c r="E221" s="2971"/>
      <c r="F221" s="2971"/>
      <c r="G221" s="2971"/>
      <c r="H221" s="2971"/>
      <c r="I221" s="2972"/>
      <c r="J221" s="906"/>
    </row>
    <row r="222" spans="1:10" ht="24.95" customHeight="1" x14ac:dyDescent="0.25">
      <c r="A222" s="849" t="s">
        <v>100</v>
      </c>
      <c r="B222" s="1506" t="s">
        <v>4734</v>
      </c>
      <c r="C222" s="2971"/>
      <c r="D222" s="2971"/>
      <c r="E222" s="2971"/>
      <c r="F222" s="2971"/>
      <c r="G222" s="2971"/>
      <c r="H222" s="2971"/>
      <c r="I222" s="2972"/>
      <c r="J222" s="906"/>
    </row>
    <row r="223" spans="1:10" ht="24.95" customHeight="1" x14ac:dyDescent="0.25">
      <c r="A223" s="102" t="s">
        <v>101</v>
      </c>
      <c r="B223" s="1506" t="s">
        <v>4735</v>
      </c>
      <c r="C223" s="2971"/>
      <c r="D223" s="2971"/>
      <c r="E223" s="2971"/>
      <c r="F223" s="2971"/>
      <c r="G223" s="2971"/>
      <c r="H223" s="2971"/>
      <c r="I223" s="2972"/>
      <c r="J223" s="906"/>
    </row>
    <row r="224" spans="1:10" ht="20.45" customHeight="1" x14ac:dyDescent="0.25">
      <c r="A224" s="102" t="s">
        <v>103</v>
      </c>
      <c r="B224" s="1506" t="s">
        <v>4736</v>
      </c>
      <c r="C224" s="2971"/>
      <c r="D224" s="2971"/>
      <c r="E224" s="2971"/>
      <c r="F224" s="2971"/>
      <c r="G224" s="2971"/>
      <c r="H224" s="2971"/>
      <c r="I224" s="2972"/>
      <c r="J224" s="906"/>
    </row>
    <row r="225" spans="1:10" ht="24.95" customHeight="1" x14ac:dyDescent="0.25">
      <c r="A225" s="103" t="s">
        <v>105</v>
      </c>
      <c r="B225" s="1506" t="s">
        <v>4737</v>
      </c>
      <c r="C225" s="2971"/>
      <c r="D225" s="2971"/>
      <c r="E225" s="2971"/>
      <c r="F225" s="2971"/>
      <c r="G225" s="2971"/>
      <c r="H225" s="2971"/>
      <c r="I225" s="2972"/>
      <c r="J225" s="906"/>
    </row>
    <row r="226" spans="1:10" ht="24.95" customHeight="1" x14ac:dyDescent="0.25">
      <c r="A226" s="102" t="s">
        <v>107</v>
      </c>
      <c r="B226" s="1505">
        <v>72644</v>
      </c>
      <c r="C226" s="2971"/>
      <c r="D226" s="2971"/>
      <c r="E226" s="2971"/>
      <c r="F226" s="2971"/>
      <c r="G226" s="2971"/>
      <c r="H226" s="2971"/>
      <c r="I226" s="2972"/>
      <c r="J226" s="906"/>
    </row>
    <row r="227" spans="1:10" ht="24.95" customHeight="1" x14ac:dyDescent="0.25">
      <c r="A227" s="104" t="s">
        <v>108</v>
      </c>
      <c r="B227" s="1506" t="s">
        <v>4738</v>
      </c>
      <c r="C227" s="2971"/>
      <c r="D227" s="2971"/>
      <c r="E227" s="2971"/>
      <c r="F227" s="2971"/>
      <c r="G227" s="2971"/>
      <c r="H227" s="2971"/>
      <c r="I227" s="2972"/>
      <c r="J227" s="906"/>
    </row>
    <row r="228" spans="1:10" ht="24.95" customHeight="1" x14ac:dyDescent="0.25">
      <c r="A228" s="909" t="s">
        <v>110</v>
      </c>
      <c r="B228" s="1506" t="s">
        <v>3529</v>
      </c>
      <c r="C228" s="2971"/>
      <c r="D228" s="2971"/>
      <c r="E228" s="2971"/>
      <c r="F228" s="2971"/>
      <c r="G228" s="2971"/>
      <c r="H228" s="2971"/>
      <c r="I228" s="2972"/>
      <c r="J228" s="906"/>
    </row>
    <row r="229" spans="1:10" ht="24.95" customHeight="1" x14ac:dyDescent="0.25">
      <c r="A229" s="910" t="s">
        <v>112</v>
      </c>
      <c r="B229" s="911" t="s">
        <v>113</v>
      </c>
      <c r="C229" s="911" t="s">
        <v>114</v>
      </c>
      <c r="D229" s="911" t="s">
        <v>115</v>
      </c>
      <c r="E229" s="911" t="s">
        <v>116</v>
      </c>
      <c r="F229" s="911" t="s">
        <v>117</v>
      </c>
      <c r="G229" s="911" t="s">
        <v>118</v>
      </c>
      <c r="H229" s="923" t="s">
        <v>119</v>
      </c>
      <c r="I229" s="1264" t="s">
        <v>120</v>
      </c>
      <c r="J229" s="906"/>
    </row>
    <row r="230" spans="1:10" ht="24.95" customHeight="1" x14ac:dyDescent="0.25">
      <c r="A230" s="2963"/>
      <c r="B230" s="1091">
        <v>1</v>
      </c>
      <c r="C230" s="921" t="s">
        <v>572</v>
      </c>
      <c r="D230" s="921" t="s">
        <v>572</v>
      </c>
      <c r="E230" s="172" t="s">
        <v>572</v>
      </c>
      <c r="F230" s="172" t="s">
        <v>572</v>
      </c>
      <c r="G230" s="921" t="s">
        <v>572</v>
      </c>
      <c r="H230" s="1311">
        <v>0</v>
      </c>
      <c r="I230" s="1302" t="s">
        <v>572</v>
      </c>
      <c r="J230" s="906"/>
    </row>
    <row r="231" spans="1:10" ht="24.95" customHeight="1" x14ac:dyDescent="0.25">
      <c r="A231" s="2964"/>
      <c r="B231" s="1091">
        <v>2</v>
      </c>
      <c r="C231" s="172" t="s">
        <v>572</v>
      </c>
      <c r="D231" s="1144" t="s">
        <v>572</v>
      </c>
      <c r="E231" s="1146" t="s">
        <v>572</v>
      </c>
      <c r="F231" s="1146" t="s">
        <v>572</v>
      </c>
      <c r="G231" s="1144" t="s">
        <v>572</v>
      </c>
      <c r="H231" s="1311">
        <v>0</v>
      </c>
      <c r="I231" s="1147" t="s">
        <v>572</v>
      </c>
      <c r="J231" s="906"/>
    </row>
    <row r="232" spans="1:10" s="131" customFormat="1" ht="47.1" customHeight="1" x14ac:dyDescent="0.25">
      <c r="A232" s="2964"/>
      <c r="B232" s="1091">
        <v>3</v>
      </c>
      <c r="C232" s="921" t="s">
        <v>4739</v>
      </c>
      <c r="D232" s="1144" t="s">
        <v>4740</v>
      </c>
      <c r="E232" s="1144" t="s">
        <v>3172</v>
      </c>
      <c r="F232" s="1146" t="s">
        <v>3530</v>
      </c>
      <c r="G232" s="1144" t="s">
        <v>4737</v>
      </c>
      <c r="H232" s="1311">
        <v>72644</v>
      </c>
      <c r="I232" s="1147" t="s">
        <v>3529</v>
      </c>
      <c r="J232" s="906"/>
    </row>
    <row r="233" spans="1:10" ht="24.95" customHeight="1" thickBot="1" x14ac:dyDescent="0.3">
      <c r="A233" s="2965"/>
      <c r="B233" s="1092">
        <v>4</v>
      </c>
      <c r="C233" s="1312" t="s">
        <v>572</v>
      </c>
      <c r="D233" s="1276" t="s">
        <v>572</v>
      </c>
      <c r="E233" s="1313" t="s">
        <v>572</v>
      </c>
      <c r="F233" s="1313" t="s">
        <v>572</v>
      </c>
      <c r="G233" s="257" t="s">
        <v>572</v>
      </c>
      <c r="H233" s="1314">
        <v>0</v>
      </c>
      <c r="I233" s="1315" t="s">
        <v>572</v>
      </c>
      <c r="J233" s="906"/>
    </row>
    <row r="234" spans="1:10" ht="24.95" customHeight="1" x14ac:dyDescent="0.25">
      <c r="A234" s="926"/>
      <c r="B234" s="926"/>
      <c r="D234" s="926"/>
      <c r="E234" s="926"/>
      <c r="F234" s="926"/>
      <c r="G234" s="926"/>
      <c r="H234" s="926"/>
      <c r="I234" s="926"/>
      <c r="J234" s="906"/>
    </row>
    <row r="235" spans="1:10" ht="24.95" customHeight="1" x14ac:dyDescent="0.25">
      <c r="J235" s="906"/>
    </row>
    <row r="236" spans="1:10" ht="24.95" customHeight="1" x14ac:dyDescent="0.25">
      <c r="J236" s="906"/>
    </row>
    <row r="237" spans="1:10" ht="24.95" customHeight="1" x14ac:dyDescent="0.25">
      <c r="J237" s="906"/>
    </row>
    <row r="238" spans="1:10" ht="24.95" customHeight="1" x14ac:dyDescent="0.25">
      <c r="J238" s="906"/>
    </row>
    <row r="239" spans="1:10" ht="24.95" customHeight="1" x14ac:dyDescent="0.25">
      <c r="J239" s="906"/>
    </row>
    <row r="240" spans="1:10" ht="24.95" customHeight="1" x14ac:dyDescent="0.25">
      <c r="J240" s="906"/>
    </row>
    <row r="241" spans="10:10" ht="24.95" customHeight="1" x14ac:dyDescent="0.25">
      <c r="J241" s="907"/>
    </row>
    <row r="242" spans="10:10" ht="24.95" customHeight="1" x14ac:dyDescent="0.25">
      <c r="J242" s="906"/>
    </row>
    <row r="243" spans="10:10" ht="24.95" customHeight="1" x14ac:dyDescent="0.25">
      <c r="J243" s="906"/>
    </row>
    <row r="244" spans="10:10" ht="24.95" customHeight="1" x14ac:dyDescent="0.25">
      <c r="J244" s="906"/>
    </row>
    <row r="245" spans="10:10" ht="24.95" customHeight="1" x14ac:dyDescent="0.25">
      <c r="J245" s="906"/>
    </row>
    <row r="246" spans="10:10" ht="24.95" customHeight="1" x14ac:dyDescent="0.25">
      <c r="J246" s="906"/>
    </row>
    <row r="247" spans="10:10" ht="24.95" customHeight="1" x14ac:dyDescent="0.25">
      <c r="J247" s="906"/>
    </row>
    <row r="248" spans="10:10" ht="24.95" customHeight="1" x14ac:dyDescent="0.25">
      <c r="J248" s="906"/>
    </row>
    <row r="249" spans="10:10" ht="24.95" customHeight="1" x14ac:dyDescent="0.25">
      <c r="J249" s="906"/>
    </row>
    <row r="250" spans="10:10" ht="24.95" customHeight="1" x14ac:dyDescent="0.25">
      <c r="J250" s="906"/>
    </row>
    <row r="251" spans="10:10" ht="24.95" customHeight="1" x14ac:dyDescent="0.25">
      <c r="J251" s="906"/>
    </row>
    <row r="252" spans="10:10" ht="24.95" customHeight="1" x14ac:dyDescent="0.25">
      <c r="J252" s="906"/>
    </row>
    <row r="253" spans="10:10" ht="24.95" customHeight="1" x14ac:dyDescent="0.25">
      <c r="J253" s="906"/>
    </row>
    <row r="254" spans="10:10" ht="24.95" customHeight="1" x14ac:dyDescent="0.25">
      <c r="J254" s="906"/>
    </row>
    <row r="255" spans="10:10" ht="24.95" customHeight="1" x14ac:dyDescent="0.25">
      <c r="J255" s="906"/>
    </row>
    <row r="256" spans="10:10" ht="24.95" customHeight="1" x14ac:dyDescent="0.25">
      <c r="J256" s="906"/>
    </row>
    <row r="257" spans="10:10" ht="24.95" customHeight="1" x14ac:dyDescent="0.25">
      <c r="J257" s="906"/>
    </row>
    <row r="258" spans="10:10" ht="24.95" customHeight="1" x14ac:dyDescent="0.25">
      <c r="J258" s="906"/>
    </row>
    <row r="259" spans="10:10" ht="24.95" customHeight="1" x14ac:dyDescent="0.25">
      <c r="J259" s="906"/>
    </row>
    <row r="260" spans="10:10" ht="24.95" customHeight="1" x14ac:dyDescent="0.25">
      <c r="J260" s="906"/>
    </row>
    <row r="261" spans="10:10" ht="24.95" customHeight="1" x14ac:dyDescent="0.25">
      <c r="J261" s="906"/>
    </row>
    <row r="262" spans="10:10" ht="24.95" customHeight="1" x14ac:dyDescent="0.25">
      <c r="J262" s="906"/>
    </row>
    <row r="263" spans="10:10" ht="5.25" customHeight="1" x14ac:dyDescent="0.25">
      <c r="J263" s="906"/>
    </row>
    <row r="264" spans="10:10" ht="24.75" hidden="1" customHeight="1" x14ac:dyDescent="0.25">
      <c r="J264" s="906"/>
    </row>
    <row r="265" spans="10:10" ht="24.95" customHeight="1" x14ac:dyDescent="0.25">
      <c r="J265" s="906"/>
    </row>
    <row r="266" spans="10:10" ht="24.95" customHeight="1" x14ac:dyDescent="0.25">
      <c r="J266" s="906"/>
    </row>
    <row r="267" spans="10:10" ht="24.95" customHeight="1" x14ac:dyDescent="0.25">
      <c r="J267" s="927"/>
    </row>
    <row r="268" spans="10:10" ht="24.95" customHeight="1" x14ac:dyDescent="0.25">
      <c r="J268" s="928"/>
    </row>
    <row r="269" spans="10:10" ht="15.75" customHeight="1" x14ac:dyDescent="0.25">
      <c r="J269" s="928"/>
    </row>
    <row r="270" spans="10:10" ht="21" hidden="1" customHeight="1" x14ac:dyDescent="0.25">
      <c r="J270" s="928"/>
    </row>
    <row r="271" spans="10:10" ht="24.75" hidden="1" customHeight="1" x14ac:dyDescent="0.25">
      <c r="J271" s="926"/>
    </row>
    <row r="272" spans="10:10" ht="24.75" hidden="1" customHeight="1" x14ac:dyDescent="0.25"/>
    <row r="273" ht="24.75" hidden="1" customHeight="1" x14ac:dyDescent="0.25"/>
  </sheetData>
  <mergeCells count="214">
    <mergeCell ref="A230:A233"/>
    <mergeCell ref="A206:A213"/>
    <mergeCell ref="B206:B210"/>
    <mergeCell ref="C206:C210"/>
    <mergeCell ref="D206:D210"/>
    <mergeCell ref="E206:E210"/>
    <mergeCell ref="F206:F210"/>
    <mergeCell ref="G206:G210"/>
    <mergeCell ref="H206:H210"/>
    <mergeCell ref="B219:I219"/>
    <mergeCell ref="B220:I220"/>
    <mergeCell ref="B221:I221"/>
    <mergeCell ref="B222:I222"/>
    <mergeCell ref="B223:I223"/>
    <mergeCell ref="B224:I224"/>
    <mergeCell ref="B225:I225"/>
    <mergeCell ref="B226:I226"/>
    <mergeCell ref="B227:I227"/>
    <mergeCell ref="B228:I228"/>
    <mergeCell ref="B215:I215"/>
    <mergeCell ref="B216:I216"/>
    <mergeCell ref="B217:I217"/>
    <mergeCell ref="B218:I218"/>
    <mergeCell ref="A214:I214"/>
    <mergeCell ref="I206:I210"/>
    <mergeCell ref="B58:I58"/>
    <mergeCell ref="B59:I59"/>
    <mergeCell ref="B60:I60"/>
    <mergeCell ref="B61:I61"/>
    <mergeCell ref="B62:I62"/>
    <mergeCell ref="B63:I63"/>
    <mergeCell ref="B64:I64"/>
    <mergeCell ref="A66:A69"/>
    <mergeCell ref="A70:I70"/>
    <mergeCell ref="B195:I195"/>
    <mergeCell ref="B196:I196"/>
    <mergeCell ref="B197:I197"/>
    <mergeCell ref="B198:I198"/>
    <mergeCell ref="B199:I199"/>
    <mergeCell ref="B191:I191"/>
    <mergeCell ref="B192:I192"/>
    <mergeCell ref="B193:I193"/>
    <mergeCell ref="B194:I194"/>
    <mergeCell ref="A186:A189"/>
    <mergeCell ref="A190:I190"/>
    <mergeCell ref="B200:I200"/>
    <mergeCell ref="B201:I201"/>
    <mergeCell ref="B202:I202"/>
    <mergeCell ref="A50:I50"/>
    <mergeCell ref="B53:I53"/>
    <mergeCell ref="B54:I54"/>
    <mergeCell ref="B55:I55"/>
    <mergeCell ref="B56:I56"/>
    <mergeCell ref="B57:I57"/>
    <mergeCell ref="A37:A49"/>
    <mergeCell ref="B37:B39"/>
    <mergeCell ref="C37:C39"/>
    <mergeCell ref="D37:D39"/>
    <mergeCell ref="F37:F39"/>
    <mergeCell ref="G37:G39"/>
    <mergeCell ref="H37:H39"/>
    <mergeCell ref="I37:I39"/>
    <mergeCell ref="B40:B43"/>
    <mergeCell ref="C40:C43"/>
    <mergeCell ref="D40:D43"/>
    <mergeCell ref="F40:F43"/>
    <mergeCell ref="G40:G43"/>
    <mergeCell ref="H40:H43"/>
    <mergeCell ref="I40:I42"/>
    <mergeCell ref="A17:A20"/>
    <mergeCell ref="A21:G21"/>
    <mergeCell ref="B22:I22"/>
    <mergeCell ref="B23:I23"/>
    <mergeCell ref="B24:I24"/>
    <mergeCell ref="B25:I25"/>
    <mergeCell ref="B26:I26"/>
    <mergeCell ref="B27:I27"/>
    <mergeCell ref="B28:I28"/>
    <mergeCell ref="B203:I203"/>
    <mergeCell ref="B204:I204"/>
    <mergeCell ref="B179:I179"/>
    <mergeCell ref="B180:I180"/>
    <mergeCell ref="B173:I173"/>
    <mergeCell ref="B174:I174"/>
    <mergeCell ref="B175:I175"/>
    <mergeCell ref="B176:I176"/>
    <mergeCell ref="B177:I177"/>
    <mergeCell ref="B178:I178"/>
    <mergeCell ref="B181:I181"/>
    <mergeCell ref="B182:I182"/>
    <mergeCell ref="B183:I183"/>
    <mergeCell ref="B184:I184"/>
    <mergeCell ref="B171:I171"/>
    <mergeCell ref="B172:I172"/>
    <mergeCell ref="B157:I157"/>
    <mergeCell ref="B158:I158"/>
    <mergeCell ref="B159:I159"/>
    <mergeCell ref="B160:I160"/>
    <mergeCell ref="B161:I161"/>
    <mergeCell ref="B162:I162"/>
    <mergeCell ref="B163:I163"/>
    <mergeCell ref="B164:I164"/>
    <mergeCell ref="A170:I170"/>
    <mergeCell ref="A146:A149"/>
    <mergeCell ref="A150:I150"/>
    <mergeCell ref="A166:A169"/>
    <mergeCell ref="B135:I135"/>
    <mergeCell ref="B136:I136"/>
    <mergeCell ref="B137:I137"/>
    <mergeCell ref="B138:I138"/>
    <mergeCell ref="B139:I139"/>
    <mergeCell ref="B140:I140"/>
    <mergeCell ref="B151:I151"/>
    <mergeCell ref="B152:I152"/>
    <mergeCell ref="B153:I153"/>
    <mergeCell ref="B154:I154"/>
    <mergeCell ref="B155:I155"/>
    <mergeCell ref="B156:I156"/>
    <mergeCell ref="B141:I141"/>
    <mergeCell ref="B142:I142"/>
    <mergeCell ref="B143:I143"/>
    <mergeCell ref="B144:I144"/>
    <mergeCell ref="B131:I131"/>
    <mergeCell ref="B132:I132"/>
    <mergeCell ref="B133:I133"/>
    <mergeCell ref="B134:I134"/>
    <mergeCell ref="A130:I130"/>
    <mergeCell ref="B119:I119"/>
    <mergeCell ref="B120:I120"/>
    <mergeCell ref="B121:I121"/>
    <mergeCell ref="B122:I122"/>
    <mergeCell ref="B123:I123"/>
    <mergeCell ref="B113:I113"/>
    <mergeCell ref="B114:I114"/>
    <mergeCell ref="B115:I115"/>
    <mergeCell ref="B116:I116"/>
    <mergeCell ref="B117:I117"/>
    <mergeCell ref="B118:I118"/>
    <mergeCell ref="B124:I124"/>
    <mergeCell ref="A126:A129"/>
    <mergeCell ref="B103:I103"/>
    <mergeCell ref="B104:I104"/>
    <mergeCell ref="A106:A109"/>
    <mergeCell ref="B111:I111"/>
    <mergeCell ref="B112:I112"/>
    <mergeCell ref="B97:I97"/>
    <mergeCell ref="B98:I98"/>
    <mergeCell ref="B99:I99"/>
    <mergeCell ref="B100:I100"/>
    <mergeCell ref="B101:I101"/>
    <mergeCell ref="B102:I102"/>
    <mergeCell ref="A110:I110"/>
    <mergeCell ref="B91:I91"/>
    <mergeCell ref="B92:I92"/>
    <mergeCell ref="B93:I93"/>
    <mergeCell ref="B94:I94"/>
    <mergeCell ref="B95:I95"/>
    <mergeCell ref="B96:I96"/>
    <mergeCell ref="B81:I81"/>
    <mergeCell ref="B82:I82"/>
    <mergeCell ref="B83:I83"/>
    <mergeCell ref="B84:I84"/>
    <mergeCell ref="A86:A89"/>
    <mergeCell ref="A90:I90"/>
    <mergeCell ref="B78:I78"/>
    <mergeCell ref="B79:I79"/>
    <mergeCell ref="B80:I80"/>
    <mergeCell ref="B71:I71"/>
    <mergeCell ref="B72:I72"/>
    <mergeCell ref="B74:I74"/>
    <mergeCell ref="B73:I73"/>
    <mergeCell ref="B75:I75"/>
    <mergeCell ref="B76:I76"/>
    <mergeCell ref="B77:I77"/>
    <mergeCell ref="B52:I52"/>
    <mergeCell ref="B51:I51"/>
    <mergeCell ref="B29:I29"/>
    <mergeCell ref="B30:I30"/>
    <mergeCell ref="B31:I31"/>
    <mergeCell ref="B32:I32"/>
    <mergeCell ref="B33:I33"/>
    <mergeCell ref="B34:I34"/>
    <mergeCell ref="B35:I35"/>
    <mergeCell ref="C47:C49"/>
    <mergeCell ref="D47:D49"/>
    <mergeCell ref="E47:E49"/>
    <mergeCell ref="F47:F49"/>
    <mergeCell ref="I43:I46"/>
    <mergeCell ref="B44:B46"/>
    <mergeCell ref="C44:C46"/>
    <mergeCell ref="D44:D46"/>
    <mergeCell ref="E44:E46"/>
    <mergeCell ref="F44:F46"/>
    <mergeCell ref="G44:G46"/>
    <mergeCell ref="H44:H46"/>
    <mergeCell ref="B47:B49"/>
    <mergeCell ref="G47:G49"/>
    <mergeCell ref="H47:H49"/>
    <mergeCell ref="I47:I49"/>
    <mergeCell ref="A1:I1"/>
    <mergeCell ref="B2:I2"/>
    <mergeCell ref="B3:I3"/>
    <mergeCell ref="B4:I4"/>
    <mergeCell ref="B5:I5"/>
    <mergeCell ref="B6:I6"/>
    <mergeCell ref="B13:I13"/>
    <mergeCell ref="B14:I14"/>
    <mergeCell ref="B15:I15"/>
    <mergeCell ref="B7:I7"/>
    <mergeCell ref="B8:I8"/>
    <mergeCell ref="B9:I9"/>
    <mergeCell ref="B10:I10"/>
    <mergeCell ref="B11:I11"/>
    <mergeCell ref="B12:I12"/>
  </mergeCells>
  <pageMargins left="0.7" right="0.7" top="0.75" bottom="0.75" header="0.3" footer="0.3"/>
  <pageSetup paperSize="8" scale="45"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4"/>
  <sheetViews>
    <sheetView workbookViewId="0">
      <selection activeCell="F279" sqref="F279:F281"/>
    </sheetView>
  </sheetViews>
  <sheetFormatPr defaultColWidth="9.140625" defaultRowHeight="12.75" x14ac:dyDescent="0.25"/>
  <cols>
    <col min="1" max="1" width="28.85546875" style="67" customWidth="1"/>
    <col min="2" max="2" width="17.7109375" style="67" customWidth="1"/>
    <col min="3" max="3" width="31.7109375" style="67" customWidth="1"/>
    <col min="4" max="4" width="18.42578125" style="67" customWidth="1"/>
    <col min="5" max="5" width="19.42578125" style="67" customWidth="1"/>
    <col min="6" max="6" width="27.28515625" style="67" customWidth="1"/>
    <col min="7" max="7" width="27.85546875" style="67" customWidth="1"/>
    <col min="8" max="8" width="15.42578125" style="67" customWidth="1"/>
    <col min="9" max="9" width="36.140625" style="67" customWidth="1"/>
    <col min="10" max="16384" width="9.140625" style="67"/>
  </cols>
  <sheetData>
    <row r="1" spans="1:9" ht="13.5" thickBot="1" x14ac:dyDescent="0.3">
      <c r="A1" s="2029" t="s">
        <v>3627</v>
      </c>
      <c r="B1" s="2030"/>
      <c r="C1" s="2030"/>
      <c r="D1" s="2030"/>
      <c r="E1" s="2030"/>
      <c r="F1" s="2030"/>
      <c r="G1" s="2030"/>
      <c r="H1" s="2030"/>
      <c r="I1" s="2031"/>
    </row>
    <row r="2" spans="1:9" x14ac:dyDescent="0.25">
      <c r="A2" s="299" t="s">
        <v>86</v>
      </c>
      <c r="B2" s="2979" t="s">
        <v>3628</v>
      </c>
      <c r="C2" s="2980"/>
      <c r="D2" s="2980"/>
      <c r="E2" s="2980"/>
      <c r="F2" s="2980"/>
      <c r="G2" s="2980"/>
      <c r="H2" s="2980"/>
      <c r="I2" s="2981"/>
    </row>
    <row r="3" spans="1:9" x14ac:dyDescent="0.25">
      <c r="A3" s="73" t="s">
        <v>88</v>
      </c>
      <c r="B3" s="2656" t="s">
        <v>3629</v>
      </c>
      <c r="C3" s="2977"/>
      <c r="D3" s="2977"/>
      <c r="E3" s="2977"/>
      <c r="F3" s="2977"/>
      <c r="G3" s="2977"/>
      <c r="H3" s="2977"/>
      <c r="I3" s="2978"/>
    </row>
    <row r="4" spans="1:9" x14ac:dyDescent="0.25">
      <c r="A4" s="73" t="s">
        <v>90</v>
      </c>
      <c r="B4" s="2656" t="s">
        <v>3190</v>
      </c>
      <c r="C4" s="2977"/>
      <c r="D4" s="2977"/>
      <c r="E4" s="2977"/>
      <c r="F4" s="2977"/>
      <c r="G4" s="2977"/>
      <c r="H4" s="2977"/>
      <c r="I4" s="2978"/>
    </row>
    <row r="5" spans="1:9" x14ac:dyDescent="0.25">
      <c r="A5" s="74" t="s">
        <v>92</v>
      </c>
      <c r="B5" s="2656" t="s">
        <v>3630</v>
      </c>
      <c r="C5" s="2977"/>
      <c r="D5" s="2977"/>
      <c r="E5" s="2977"/>
      <c r="F5" s="2977"/>
      <c r="G5" s="2977"/>
      <c r="H5" s="2977"/>
      <c r="I5" s="2978"/>
    </row>
    <row r="6" spans="1:9" x14ac:dyDescent="0.25">
      <c r="A6" s="293" t="s">
        <v>94</v>
      </c>
      <c r="B6" s="2656" t="s">
        <v>3631</v>
      </c>
      <c r="C6" s="2977"/>
      <c r="D6" s="2977"/>
      <c r="E6" s="2977"/>
      <c r="F6" s="2977"/>
      <c r="G6" s="2977"/>
      <c r="H6" s="2977"/>
      <c r="I6" s="2978"/>
    </row>
    <row r="7" spans="1:9" x14ac:dyDescent="0.25">
      <c r="A7" s="293" t="s">
        <v>96</v>
      </c>
      <c r="B7" s="1965" t="s">
        <v>97</v>
      </c>
      <c r="C7" s="1966"/>
      <c r="D7" s="1966"/>
      <c r="E7" s="1966"/>
      <c r="F7" s="1966"/>
      <c r="G7" s="1966"/>
      <c r="H7" s="1966"/>
      <c r="I7" s="1967"/>
    </row>
    <row r="8" spans="1:9" x14ac:dyDescent="0.25">
      <c r="A8" s="73" t="s">
        <v>98</v>
      </c>
      <c r="B8" s="2656" t="s">
        <v>3190</v>
      </c>
      <c r="C8" s="2977"/>
      <c r="D8" s="2977"/>
      <c r="E8" s="2977"/>
      <c r="F8" s="2977"/>
      <c r="G8" s="2977"/>
      <c r="H8" s="2977"/>
      <c r="I8" s="2978"/>
    </row>
    <row r="9" spans="1:9" x14ac:dyDescent="0.25">
      <c r="A9" s="73" t="s">
        <v>100</v>
      </c>
      <c r="B9" s="2006">
        <v>5</v>
      </c>
      <c r="C9" s="2027"/>
      <c r="D9" s="2027"/>
      <c r="E9" s="2027"/>
      <c r="F9" s="2027"/>
      <c r="G9" s="2027"/>
      <c r="H9" s="2027"/>
      <c r="I9" s="2028"/>
    </row>
    <row r="10" spans="1:9" x14ac:dyDescent="0.25">
      <c r="A10" s="74" t="s">
        <v>101</v>
      </c>
      <c r="B10" s="2656" t="s">
        <v>3632</v>
      </c>
      <c r="C10" s="2977"/>
      <c r="D10" s="2977"/>
      <c r="E10" s="2977"/>
      <c r="F10" s="2977"/>
      <c r="G10" s="2977"/>
      <c r="H10" s="2977"/>
      <c r="I10" s="2978"/>
    </row>
    <row r="11" spans="1:9" x14ac:dyDescent="0.25">
      <c r="A11" s="74" t="s">
        <v>103</v>
      </c>
      <c r="B11" s="2006" t="s">
        <v>3633</v>
      </c>
      <c r="C11" s="2027"/>
      <c r="D11" s="2027"/>
      <c r="E11" s="2027"/>
      <c r="F11" s="2027"/>
      <c r="G11" s="2027"/>
      <c r="H11" s="2027"/>
      <c r="I11" s="2028"/>
    </row>
    <row r="12" spans="1:9" x14ac:dyDescent="0.25">
      <c r="A12" s="293" t="s">
        <v>105</v>
      </c>
      <c r="B12" s="2656" t="s">
        <v>3634</v>
      </c>
      <c r="C12" s="2977"/>
      <c r="D12" s="2977"/>
      <c r="E12" s="2977"/>
      <c r="F12" s="2977"/>
      <c r="G12" s="2977"/>
      <c r="H12" s="2977"/>
      <c r="I12" s="2978"/>
    </row>
    <row r="13" spans="1:9" x14ac:dyDescent="0.25">
      <c r="A13" s="74" t="s">
        <v>107</v>
      </c>
      <c r="B13" s="2097" t="s">
        <v>3635</v>
      </c>
      <c r="C13" s="2027"/>
      <c r="D13" s="2027"/>
      <c r="E13" s="2027"/>
      <c r="F13" s="2027"/>
      <c r="G13" s="2027"/>
      <c r="H13" s="2027"/>
      <c r="I13" s="2028"/>
    </row>
    <row r="14" spans="1:9" x14ac:dyDescent="0.25">
      <c r="A14" s="77" t="s">
        <v>108</v>
      </c>
      <c r="B14" s="2656" t="s">
        <v>3636</v>
      </c>
      <c r="C14" s="2977"/>
      <c r="D14" s="2977"/>
      <c r="E14" s="2977"/>
      <c r="F14" s="2977"/>
      <c r="G14" s="2977"/>
      <c r="H14" s="2977"/>
      <c r="I14" s="2978"/>
    </row>
    <row r="15" spans="1:9" ht="33" customHeight="1" x14ac:dyDescent="0.25">
      <c r="A15" s="78" t="s">
        <v>110</v>
      </c>
      <c r="B15" s="1601" t="s">
        <v>3637</v>
      </c>
      <c r="C15" s="2027"/>
      <c r="D15" s="2027"/>
      <c r="E15" s="2027"/>
      <c r="F15" s="2027"/>
      <c r="G15" s="2027"/>
      <c r="H15" s="2027"/>
      <c r="I15" s="2028"/>
    </row>
    <row r="16" spans="1:9" ht="38.25" x14ac:dyDescent="0.25">
      <c r="A16" s="294" t="s">
        <v>112</v>
      </c>
      <c r="B16" s="295" t="s">
        <v>113</v>
      </c>
      <c r="C16" s="295" t="s">
        <v>114</v>
      </c>
      <c r="D16" s="295" t="s">
        <v>115</v>
      </c>
      <c r="E16" s="944" t="s">
        <v>116</v>
      </c>
      <c r="F16" s="295" t="s">
        <v>117</v>
      </c>
      <c r="G16" s="944" t="s">
        <v>118</v>
      </c>
      <c r="H16" s="944" t="s">
        <v>119</v>
      </c>
      <c r="I16" s="945" t="s">
        <v>120</v>
      </c>
    </row>
    <row r="17" spans="1:9" ht="25.5" customHeight="1" x14ac:dyDescent="0.25">
      <c r="A17" s="2019" t="s">
        <v>3631</v>
      </c>
      <c r="B17" s="2037">
        <v>1</v>
      </c>
      <c r="C17" s="1608" t="s">
        <v>3638</v>
      </c>
      <c r="D17" s="1608" t="s">
        <v>3639</v>
      </c>
      <c r="E17" s="1608" t="s">
        <v>3640</v>
      </c>
      <c r="F17" s="2410" t="s">
        <v>3641</v>
      </c>
      <c r="G17" s="2982" t="s">
        <v>3642</v>
      </c>
      <c r="H17" s="2983">
        <v>0</v>
      </c>
      <c r="I17" s="2984" t="s">
        <v>3643</v>
      </c>
    </row>
    <row r="18" spans="1:9" ht="242.25" customHeight="1" x14ac:dyDescent="0.25">
      <c r="A18" s="2019"/>
      <c r="B18" s="2037"/>
      <c r="C18" s="1608"/>
      <c r="D18" s="1608"/>
      <c r="E18" s="1608"/>
      <c r="F18" s="2412"/>
      <c r="G18" s="2982"/>
      <c r="H18" s="2051"/>
      <c r="I18" s="2985"/>
    </row>
    <row r="19" spans="1:9" ht="123.75" customHeight="1" x14ac:dyDescent="0.25">
      <c r="A19" s="2019"/>
      <c r="B19" s="2986">
        <v>2</v>
      </c>
      <c r="C19" s="2987" t="s">
        <v>3644</v>
      </c>
      <c r="D19" s="1608" t="s">
        <v>3645</v>
      </c>
      <c r="E19" s="1608" t="s">
        <v>3646</v>
      </c>
      <c r="F19" s="1608" t="s">
        <v>3647</v>
      </c>
      <c r="G19" s="1608" t="s">
        <v>3648</v>
      </c>
      <c r="H19" s="2988">
        <v>115000</v>
      </c>
      <c r="I19" s="2990" t="s">
        <v>3649</v>
      </c>
    </row>
    <row r="20" spans="1:9" ht="167.25" customHeight="1" x14ac:dyDescent="0.25">
      <c r="A20" s="2019"/>
      <c r="B20" s="2986"/>
      <c r="C20" s="2987"/>
      <c r="D20" s="1608"/>
      <c r="E20" s="1608"/>
      <c r="F20" s="1608"/>
      <c r="G20" s="1608"/>
      <c r="H20" s="2989"/>
      <c r="I20" s="2991"/>
    </row>
    <row r="21" spans="1:9" ht="180" customHeight="1" x14ac:dyDescent="0.25">
      <c r="A21" s="2019"/>
      <c r="B21" s="612">
        <v>3</v>
      </c>
      <c r="C21" s="205" t="s">
        <v>3650</v>
      </c>
      <c r="D21" s="205" t="s">
        <v>3645</v>
      </c>
      <c r="E21" s="93" t="s">
        <v>3651</v>
      </c>
      <c r="F21" s="205" t="s">
        <v>3652</v>
      </c>
      <c r="G21" s="354" t="s">
        <v>3642</v>
      </c>
      <c r="H21" s="946">
        <v>0</v>
      </c>
      <c r="I21" s="298" t="s">
        <v>3653</v>
      </c>
    </row>
    <row r="22" spans="1:9" ht="195.75" customHeight="1" thickBot="1" x14ac:dyDescent="0.3">
      <c r="A22" s="2020"/>
      <c r="B22" s="947">
        <v>4</v>
      </c>
      <c r="C22" s="758" t="s">
        <v>3654</v>
      </c>
      <c r="D22" s="648" t="s">
        <v>3655</v>
      </c>
      <c r="E22" s="648" t="s">
        <v>3656</v>
      </c>
      <c r="F22" s="648" t="s">
        <v>3657</v>
      </c>
      <c r="G22" s="948" t="s">
        <v>3642</v>
      </c>
      <c r="H22" s="949">
        <v>40000</v>
      </c>
      <c r="I22" s="652" t="s">
        <v>3658</v>
      </c>
    </row>
    <row r="23" spans="1:9" ht="13.5" thickBot="1" x14ac:dyDescent="0.3">
      <c r="A23" s="950"/>
      <c r="B23" s="2992"/>
      <c r="C23" s="2993"/>
      <c r="D23" s="2993"/>
      <c r="E23" s="2993"/>
      <c r="F23" s="2993"/>
      <c r="G23" s="2993"/>
      <c r="H23" s="2993"/>
      <c r="I23" s="2994"/>
    </row>
    <row r="24" spans="1:9" x14ac:dyDescent="0.25">
      <c r="A24" s="299" t="s">
        <v>86</v>
      </c>
      <c r="B24" s="2979" t="s">
        <v>3628</v>
      </c>
      <c r="C24" s="2980"/>
      <c r="D24" s="2980"/>
      <c r="E24" s="2980"/>
      <c r="F24" s="2980"/>
      <c r="G24" s="2980"/>
      <c r="H24" s="2980"/>
      <c r="I24" s="2981"/>
    </row>
    <row r="25" spans="1:9" x14ac:dyDescent="0.25">
      <c r="A25" s="73" t="s">
        <v>88</v>
      </c>
      <c r="B25" s="2656" t="s">
        <v>3629</v>
      </c>
      <c r="C25" s="2977"/>
      <c r="D25" s="2977"/>
      <c r="E25" s="2977"/>
      <c r="F25" s="2977"/>
      <c r="G25" s="2977"/>
      <c r="H25" s="2977"/>
      <c r="I25" s="2978"/>
    </row>
    <row r="26" spans="1:9" x14ac:dyDescent="0.25">
      <c r="A26" s="73" t="s">
        <v>90</v>
      </c>
      <c r="B26" s="2656" t="s">
        <v>3659</v>
      </c>
      <c r="C26" s="2977"/>
      <c r="D26" s="2977"/>
      <c r="E26" s="2977"/>
      <c r="F26" s="2977"/>
      <c r="G26" s="2977"/>
      <c r="H26" s="2977"/>
      <c r="I26" s="2978"/>
    </row>
    <row r="27" spans="1:9" x14ac:dyDescent="0.25">
      <c r="A27" s="74" t="s">
        <v>92</v>
      </c>
      <c r="B27" s="2656" t="s">
        <v>3660</v>
      </c>
      <c r="C27" s="2977"/>
      <c r="D27" s="2977"/>
      <c r="E27" s="2977"/>
      <c r="F27" s="2977"/>
      <c r="G27" s="2977"/>
      <c r="H27" s="2977"/>
      <c r="I27" s="2978"/>
    </row>
    <row r="28" spans="1:9" x14ac:dyDescent="0.25">
      <c r="A28" s="293" t="s">
        <v>94</v>
      </c>
      <c r="B28" s="2656" t="s">
        <v>3661</v>
      </c>
      <c r="C28" s="2977"/>
      <c r="D28" s="2977"/>
      <c r="E28" s="2977"/>
      <c r="F28" s="2977"/>
      <c r="G28" s="2977"/>
      <c r="H28" s="2977"/>
      <c r="I28" s="2978"/>
    </row>
    <row r="29" spans="1:9" x14ac:dyDescent="0.25">
      <c r="A29" s="293" t="s">
        <v>96</v>
      </c>
      <c r="B29" s="1965" t="s">
        <v>97</v>
      </c>
      <c r="C29" s="1966"/>
      <c r="D29" s="1966"/>
      <c r="E29" s="1966"/>
      <c r="F29" s="1966"/>
      <c r="G29" s="1966"/>
      <c r="H29" s="1966"/>
      <c r="I29" s="1967"/>
    </row>
    <row r="30" spans="1:9" x14ac:dyDescent="0.25">
      <c r="A30" s="73" t="s">
        <v>98</v>
      </c>
      <c r="B30" s="2656" t="s">
        <v>3190</v>
      </c>
      <c r="C30" s="2977"/>
      <c r="D30" s="2977"/>
      <c r="E30" s="2977"/>
      <c r="F30" s="2977"/>
      <c r="G30" s="2977"/>
      <c r="H30" s="2977"/>
      <c r="I30" s="2978"/>
    </row>
    <row r="31" spans="1:9" x14ac:dyDescent="0.25">
      <c r="A31" s="73" t="s">
        <v>100</v>
      </c>
      <c r="B31" s="2006">
        <v>0</v>
      </c>
      <c r="C31" s="2027"/>
      <c r="D31" s="2027"/>
      <c r="E31" s="2027"/>
      <c r="F31" s="2027"/>
      <c r="G31" s="2027"/>
      <c r="H31" s="2027"/>
      <c r="I31" s="2028"/>
    </row>
    <row r="32" spans="1:9" x14ac:dyDescent="0.25">
      <c r="A32" s="74" t="s">
        <v>101</v>
      </c>
      <c r="B32" s="2656" t="s">
        <v>3662</v>
      </c>
      <c r="C32" s="2977"/>
      <c r="D32" s="2977"/>
      <c r="E32" s="2977"/>
      <c r="F32" s="2977"/>
      <c r="G32" s="2977"/>
      <c r="H32" s="2977"/>
      <c r="I32" s="2978"/>
    </row>
    <row r="33" spans="1:9" x14ac:dyDescent="0.25">
      <c r="A33" s="74" t="s">
        <v>103</v>
      </c>
      <c r="B33" s="2656" t="s">
        <v>3663</v>
      </c>
      <c r="C33" s="2977"/>
      <c r="D33" s="2977"/>
      <c r="E33" s="2977"/>
      <c r="F33" s="2977"/>
      <c r="G33" s="2977"/>
      <c r="H33" s="2977"/>
      <c r="I33" s="2978"/>
    </row>
    <row r="34" spans="1:9" x14ac:dyDescent="0.25">
      <c r="A34" s="293" t="s">
        <v>105</v>
      </c>
      <c r="B34" s="2656" t="s">
        <v>3664</v>
      </c>
      <c r="C34" s="2977"/>
      <c r="D34" s="2977"/>
      <c r="E34" s="2977"/>
      <c r="F34" s="2977"/>
      <c r="G34" s="2977"/>
      <c r="H34" s="2977"/>
      <c r="I34" s="2978"/>
    </row>
    <row r="35" spans="1:9" x14ac:dyDescent="0.25">
      <c r="A35" s="74" t="s">
        <v>107</v>
      </c>
      <c r="B35" s="2097">
        <v>100000</v>
      </c>
      <c r="C35" s="2027"/>
      <c r="D35" s="2027"/>
      <c r="E35" s="2027"/>
      <c r="F35" s="2027"/>
      <c r="G35" s="2027"/>
      <c r="H35" s="2027"/>
      <c r="I35" s="2028"/>
    </row>
    <row r="36" spans="1:9" x14ac:dyDescent="0.25">
      <c r="A36" s="77" t="s">
        <v>108</v>
      </c>
      <c r="B36" s="2656" t="s">
        <v>3636</v>
      </c>
      <c r="C36" s="2977"/>
      <c r="D36" s="2977"/>
      <c r="E36" s="2977"/>
      <c r="F36" s="2977"/>
      <c r="G36" s="2977"/>
      <c r="H36" s="2977"/>
      <c r="I36" s="2978"/>
    </row>
    <row r="37" spans="1:9" ht="12.75" customHeight="1" x14ac:dyDescent="0.25">
      <c r="A37" s="78" t="s">
        <v>110</v>
      </c>
      <c r="B37" s="1601" t="s">
        <v>3665</v>
      </c>
      <c r="C37" s="2027"/>
      <c r="D37" s="2027"/>
      <c r="E37" s="2027"/>
      <c r="F37" s="2027"/>
      <c r="G37" s="2027"/>
      <c r="H37" s="2027"/>
      <c r="I37" s="2028"/>
    </row>
    <row r="38" spans="1:9" s="48" customFormat="1" ht="38.25" x14ac:dyDescent="0.25">
      <c r="A38" s="294" t="s">
        <v>112</v>
      </c>
      <c r="B38" s="944" t="s">
        <v>113</v>
      </c>
      <c r="C38" s="944" t="s">
        <v>114</v>
      </c>
      <c r="D38" s="944" t="s">
        <v>115</v>
      </c>
      <c r="E38" s="944" t="s">
        <v>116</v>
      </c>
      <c r="F38" s="944" t="s">
        <v>117</v>
      </c>
      <c r="G38" s="944" t="s">
        <v>118</v>
      </c>
      <c r="H38" s="944" t="s">
        <v>119</v>
      </c>
      <c r="I38" s="297" t="s">
        <v>120</v>
      </c>
    </row>
    <row r="39" spans="1:9" ht="12.75" customHeight="1" x14ac:dyDescent="0.25">
      <c r="A39" s="2995" t="s">
        <v>3661</v>
      </c>
      <c r="B39" s="2037">
        <v>1</v>
      </c>
      <c r="C39" s="1608" t="s">
        <v>572</v>
      </c>
      <c r="D39" s="1601" t="s">
        <v>572</v>
      </c>
      <c r="E39" s="2987" t="s">
        <v>572</v>
      </c>
      <c r="F39" s="2987" t="s">
        <v>572</v>
      </c>
      <c r="G39" s="1608" t="s">
        <v>572</v>
      </c>
      <c r="H39" s="2997">
        <v>0</v>
      </c>
      <c r="I39" s="2119" t="s">
        <v>572</v>
      </c>
    </row>
    <row r="40" spans="1:9" ht="9" customHeight="1" x14ac:dyDescent="0.25">
      <c r="A40" s="2995"/>
      <c r="B40" s="2037"/>
      <c r="C40" s="1608"/>
      <c r="D40" s="1601"/>
      <c r="E40" s="2987"/>
      <c r="F40" s="2987"/>
      <c r="G40" s="1608"/>
      <c r="H40" s="2998"/>
      <c r="I40" s="2119"/>
    </row>
    <row r="41" spans="1:9" x14ac:dyDescent="0.25">
      <c r="A41" s="2995"/>
      <c r="B41" s="2037"/>
      <c r="C41" s="1608"/>
      <c r="D41" s="1601"/>
      <c r="E41" s="2987"/>
      <c r="F41" s="2987"/>
      <c r="G41" s="1608"/>
      <c r="H41" s="2998"/>
      <c r="I41" s="2119"/>
    </row>
    <row r="42" spans="1:9" ht="139.5" customHeight="1" x14ac:dyDescent="0.25">
      <c r="A42" s="2995"/>
      <c r="B42" s="305">
        <v>2</v>
      </c>
      <c r="C42" s="951" t="s">
        <v>3666</v>
      </c>
      <c r="D42" s="952" t="s">
        <v>3667</v>
      </c>
      <c r="E42" s="951" t="s">
        <v>3668</v>
      </c>
      <c r="F42" s="951" t="s">
        <v>3669</v>
      </c>
      <c r="G42" s="951" t="s">
        <v>3670</v>
      </c>
      <c r="H42" s="953" t="s">
        <v>3671</v>
      </c>
      <c r="I42" s="954" t="s">
        <v>3672</v>
      </c>
    </row>
    <row r="43" spans="1:9" ht="23.25" customHeight="1" x14ac:dyDescent="0.25">
      <c r="A43" s="2995"/>
      <c r="B43" s="305">
        <v>3</v>
      </c>
      <c r="C43" s="951" t="s">
        <v>572</v>
      </c>
      <c r="D43" s="952" t="s">
        <v>572</v>
      </c>
      <c r="E43" s="951" t="s">
        <v>572</v>
      </c>
      <c r="F43" s="951" t="s">
        <v>572</v>
      </c>
      <c r="G43" s="951" t="s">
        <v>572</v>
      </c>
      <c r="H43" s="951" t="s">
        <v>572</v>
      </c>
      <c r="I43" s="954" t="s">
        <v>572</v>
      </c>
    </row>
    <row r="44" spans="1:9" ht="13.5" thickBot="1" x14ac:dyDescent="0.3">
      <c r="A44" s="2996"/>
      <c r="B44" s="306">
        <v>4</v>
      </c>
      <c r="C44" s="648" t="s">
        <v>572</v>
      </c>
      <c r="D44" s="758" t="s">
        <v>572</v>
      </c>
      <c r="E44" s="648" t="s">
        <v>572</v>
      </c>
      <c r="F44" s="648" t="s">
        <v>572</v>
      </c>
      <c r="G44" s="648" t="s">
        <v>572</v>
      </c>
      <c r="H44" s="648" t="s">
        <v>572</v>
      </c>
      <c r="I44" s="652" t="s">
        <v>572</v>
      </c>
    </row>
    <row r="45" spans="1:9" ht="13.5" thickBot="1" x14ac:dyDescent="0.3">
      <c r="A45" s="2999"/>
      <c r="B45" s="3000"/>
      <c r="C45" s="3000"/>
      <c r="D45" s="3000"/>
      <c r="E45" s="3000"/>
      <c r="F45" s="3000"/>
      <c r="G45" s="3000"/>
      <c r="H45" s="3000"/>
      <c r="I45" s="3001"/>
    </row>
    <row r="46" spans="1:9" x14ac:dyDescent="0.25">
      <c r="A46" s="299" t="s">
        <v>86</v>
      </c>
      <c r="B46" s="2979" t="s">
        <v>3673</v>
      </c>
      <c r="C46" s="2980"/>
      <c r="D46" s="2980"/>
      <c r="E46" s="2980"/>
      <c r="F46" s="2980"/>
      <c r="G46" s="2980"/>
      <c r="H46" s="2980"/>
      <c r="I46" s="2981"/>
    </row>
    <row r="47" spans="1:9" x14ac:dyDescent="0.25">
      <c r="A47" s="73" t="s">
        <v>88</v>
      </c>
      <c r="B47" s="2656" t="s">
        <v>3629</v>
      </c>
      <c r="C47" s="2977"/>
      <c r="D47" s="2977"/>
      <c r="E47" s="2977"/>
      <c r="F47" s="2977"/>
      <c r="G47" s="2977"/>
      <c r="H47" s="2977"/>
      <c r="I47" s="2978"/>
    </row>
    <row r="48" spans="1:9" x14ac:dyDescent="0.25">
      <c r="A48" s="73" t="s">
        <v>90</v>
      </c>
      <c r="B48" s="2656" t="s">
        <v>3659</v>
      </c>
      <c r="C48" s="2977"/>
      <c r="D48" s="2977"/>
      <c r="E48" s="2977"/>
      <c r="F48" s="2977"/>
      <c r="G48" s="2977"/>
      <c r="H48" s="2977"/>
      <c r="I48" s="2978"/>
    </row>
    <row r="49" spans="1:9" x14ac:dyDescent="0.25">
      <c r="A49" s="74" t="s">
        <v>92</v>
      </c>
      <c r="B49" s="2656" t="s">
        <v>3674</v>
      </c>
      <c r="C49" s="2977"/>
      <c r="D49" s="2977"/>
      <c r="E49" s="2977"/>
      <c r="F49" s="2977"/>
      <c r="G49" s="2977"/>
      <c r="H49" s="2977"/>
      <c r="I49" s="2978"/>
    </row>
    <row r="50" spans="1:9" x14ac:dyDescent="0.25">
      <c r="A50" s="293" t="s">
        <v>94</v>
      </c>
      <c r="B50" s="2656" t="s">
        <v>3675</v>
      </c>
      <c r="C50" s="2977"/>
      <c r="D50" s="2977"/>
      <c r="E50" s="2977"/>
      <c r="F50" s="2977"/>
      <c r="G50" s="2977"/>
      <c r="H50" s="2977"/>
      <c r="I50" s="2978"/>
    </row>
    <row r="51" spans="1:9" x14ac:dyDescent="0.25">
      <c r="A51" s="293" t="s">
        <v>96</v>
      </c>
      <c r="B51" s="1965" t="s">
        <v>97</v>
      </c>
      <c r="C51" s="1966"/>
      <c r="D51" s="1966"/>
      <c r="E51" s="1966"/>
      <c r="F51" s="1966"/>
      <c r="G51" s="1966"/>
      <c r="H51" s="1966"/>
      <c r="I51" s="1967"/>
    </row>
    <row r="52" spans="1:9" x14ac:dyDescent="0.25">
      <c r="A52" s="73" t="s">
        <v>98</v>
      </c>
      <c r="B52" s="2656" t="s">
        <v>3190</v>
      </c>
      <c r="C52" s="2977"/>
      <c r="D52" s="2977"/>
      <c r="E52" s="2977"/>
      <c r="F52" s="2977"/>
      <c r="G52" s="2977"/>
      <c r="H52" s="2977"/>
      <c r="I52" s="2978"/>
    </row>
    <row r="53" spans="1:9" x14ac:dyDescent="0.25">
      <c r="A53" s="73" t="s">
        <v>100</v>
      </c>
      <c r="B53" s="2006">
        <v>5</v>
      </c>
      <c r="C53" s="2027"/>
      <c r="D53" s="2027"/>
      <c r="E53" s="2027"/>
      <c r="F53" s="2027"/>
      <c r="G53" s="2027"/>
      <c r="H53" s="2027"/>
      <c r="I53" s="2028"/>
    </row>
    <row r="54" spans="1:9" x14ac:dyDescent="0.25">
      <c r="A54" s="74" t="s">
        <v>101</v>
      </c>
      <c r="B54" s="2656" t="s">
        <v>3676</v>
      </c>
      <c r="C54" s="2977"/>
      <c r="D54" s="2977"/>
      <c r="E54" s="2977"/>
      <c r="F54" s="2977"/>
      <c r="G54" s="2977"/>
      <c r="H54" s="2977"/>
      <c r="I54" s="2978"/>
    </row>
    <row r="55" spans="1:9" x14ac:dyDescent="0.25">
      <c r="A55" s="74" t="s">
        <v>103</v>
      </c>
      <c r="B55" s="2006" t="s">
        <v>3677</v>
      </c>
      <c r="C55" s="2027"/>
      <c r="D55" s="2027"/>
      <c r="E55" s="2027"/>
      <c r="F55" s="2027"/>
      <c r="G55" s="2027"/>
      <c r="H55" s="2027"/>
      <c r="I55" s="2028"/>
    </row>
    <row r="56" spans="1:9" x14ac:dyDescent="0.25">
      <c r="A56" s="293" t="s">
        <v>105</v>
      </c>
      <c r="B56" s="2656" t="s">
        <v>3678</v>
      </c>
      <c r="C56" s="2977"/>
      <c r="D56" s="2977"/>
      <c r="E56" s="2977"/>
      <c r="F56" s="2977"/>
      <c r="G56" s="2977"/>
      <c r="H56" s="2977"/>
      <c r="I56" s="2978"/>
    </row>
    <row r="57" spans="1:9" x14ac:dyDescent="0.25">
      <c r="A57" s="74" t="s">
        <v>107</v>
      </c>
      <c r="B57" s="2097">
        <v>50000</v>
      </c>
      <c r="C57" s="2027"/>
      <c r="D57" s="2027"/>
      <c r="E57" s="2027"/>
      <c r="F57" s="2027"/>
      <c r="G57" s="2027"/>
      <c r="H57" s="2027"/>
      <c r="I57" s="2028"/>
    </row>
    <row r="58" spans="1:9" x14ac:dyDescent="0.25">
      <c r="A58" s="77" t="s">
        <v>108</v>
      </c>
      <c r="B58" s="2656" t="s">
        <v>3636</v>
      </c>
      <c r="C58" s="2977"/>
      <c r="D58" s="2977"/>
      <c r="E58" s="2977"/>
      <c r="F58" s="2977"/>
      <c r="G58" s="2977"/>
      <c r="H58" s="2977"/>
      <c r="I58" s="2978"/>
    </row>
    <row r="59" spans="1:9" x14ac:dyDescent="0.25">
      <c r="A59" s="78" t="s">
        <v>110</v>
      </c>
      <c r="B59" s="1601" t="s">
        <v>3679</v>
      </c>
      <c r="C59" s="2027"/>
      <c r="D59" s="2027"/>
      <c r="E59" s="2027"/>
      <c r="F59" s="2027"/>
      <c r="G59" s="2027"/>
      <c r="H59" s="2027"/>
      <c r="I59" s="2028"/>
    </row>
    <row r="60" spans="1:9" s="5" customFormat="1" ht="38.25" x14ac:dyDescent="0.25">
      <c r="A60" s="294" t="s">
        <v>112</v>
      </c>
      <c r="B60" s="295" t="s">
        <v>113</v>
      </c>
      <c r="C60" s="295" t="s">
        <v>114</v>
      </c>
      <c r="D60" s="295" t="s">
        <v>115</v>
      </c>
      <c r="E60" s="944" t="s">
        <v>116</v>
      </c>
      <c r="F60" s="295" t="s">
        <v>117</v>
      </c>
      <c r="G60" s="944" t="s">
        <v>118</v>
      </c>
      <c r="H60" s="944" t="s">
        <v>119</v>
      </c>
      <c r="I60" s="945" t="s">
        <v>120</v>
      </c>
    </row>
    <row r="61" spans="1:9" ht="91.5" customHeight="1" x14ac:dyDescent="0.25">
      <c r="A61" s="2019" t="s">
        <v>3675</v>
      </c>
      <c r="B61" s="2037">
        <v>1</v>
      </c>
      <c r="C61" s="1608" t="s">
        <v>3680</v>
      </c>
      <c r="D61" s="1608" t="s">
        <v>3681</v>
      </c>
      <c r="E61" s="1608" t="s">
        <v>3682</v>
      </c>
      <c r="F61" s="2410" t="s">
        <v>3683</v>
      </c>
      <c r="G61" s="1605" t="s">
        <v>3670</v>
      </c>
      <c r="H61" s="2983" t="s">
        <v>3684</v>
      </c>
      <c r="I61" s="2984" t="s">
        <v>3685</v>
      </c>
    </row>
    <row r="62" spans="1:9" s="5" customFormat="1" ht="101.25" customHeight="1" x14ac:dyDescent="0.25">
      <c r="A62" s="2019"/>
      <c r="B62" s="2037"/>
      <c r="C62" s="1608"/>
      <c r="D62" s="1608"/>
      <c r="E62" s="1608"/>
      <c r="F62" s="2412"/>
      <c r="G62" s="1605"/>
      <c r="H62" s="2051"/>
      <c r="I62" s="2985"/>
    </row>
    <row r="63" spans="1:9" ht="102.75" customHeight="1" x14ac:dyDescent="0.25">
      <c r="A63" s="2019"/>
      <c r="B63" s="2986">
        <v>2</v>
      </c>
      <c r="C63" s="3002" t="s">
        <v>3686</v>
      </c>
      <c r="D63" s="1608" t="s">
        <v>3687</v>
      </c>
      <c r="E63" s="1608" t="s">
        <v>3688</v>
      </c>
      <c r="F63" s="1608" t="s">
        <v>3689</v>
      </c>
      <c r="G63" s="1608" t="s">
        <v>3670</v>
      </c>
      <c r="H63" s="2988" t="s">
        <v>3684</v>
      </c>
      <c r="I63" s="2990" t="s">
        <v>3690</v>
      </c>
    </row>
    <row r="64" spans="1:9" ht="80.25" customHeight="1" x14ac:dyDescent="0.25">
      <c r="A64" s="2019"/>
      <c r="B64" s="2986"/>
      <c r="C64" s="2987"/>
      <c r="D64" s="1608"/>
      <c r="E64" s="1608"/>
      <c r="F64" s="1608"/>
      <c r="G64" s="1608"/>
      <c r="H64" s="2989"/>
      <c r="I64" s="2991"/>
    </row>
    <row r="65" spans="1:9" x14ac:dyDescent="0.25">
      <c r="A65" s="2019"/>
      <c r="B65" s="612">
        <v>3</v>
      </c>
      <c r="C65" s="205" t="s">
        <v>572</v>
      </c>
      <c r="D65" s="205" t="s">
        <v>572</v>
      </c>
      <c r="E65" s="93" t="s">
        <v>572</v>
      </c>
      <c r="F65" s="205" t="s">
        <v>572</v>
      </c>
      <c r="G65" s="354" t="s">
        <v>572</v>
      </c>
      <c r="H65" s="946" t="s">
        <v>3691</v>
      </c>
      <c r="I65" s="298" t="s">
        <v>572</v>
      </c>
    </row>
    <row r="66" spans="1:9" ht="13.5" thickBot="1" x14ac:dyDescent="0.3">
      <c r="A66" s="2020"/>
      <c r="B66" s="947">
        <v>4</v>
      </c>
      <c r="C66" s="758" t="s">
        <v>572</v>
      </c>
      <c r="D66" s="648" t="s">
        <v>572</v>
      </c>
      <c r="E66" s="648" t="s">
        <v>572</v>
      </c>
      <c r="F66" s="648" t="s">
        <v>572</v>
      </c>
      <c r="G66" s="948" t="s">
        <v>572</v>
      </c>
      <c r="H66" s="949" t="s">
        <v>3691</v>
      </c>
      <c r="I66" s="652" t="s">
        <v>572</v>
      </c>
    </row>
    <row r="67" spans="1:9" ht="13.5" thickBot="1" x14ac:dyDescent="0.3">
      <c r="A67" s="3003"/>
      <c r="B67" s="3004"/>
      <c r="C67" s="3004"/>
      <c r="D67" s="3004"/>
      <c r="E67" s="3004"/>
      <c r="F67" s="3004"/>
      <c r="G67" s="3004"/>
      <c r="H67" s="3004"/>
      <c r="I67" s="3005"/>
    </row>
    <row r="68" spans="1:9" x14ac:dyDescent="0.25">
      <c r="A68" s="299" t="s">
        <v>86</v>
      </c>
      <c r="B68" s="2979" t="s">
        <v>3673</v>
      </c>
      <c r="C68" s="2980"/>
      <c r="D68" s="2980"/>
      <c r="E68" s="2980"/>
      <c r="F68" s="2980"/>
      <c r="G68" s="2980"/>
      <c r="H68" s="2980"/>
      <c r="I68" s="2981"/>
    </row>
    <row r="69" spans="1:9" x14ac:dyDescent="0.25">
      <c r="A69" s="73" t="s">
        <v>88</v>
      </c>
      <c r="B69" s="2656" t="s">
        <v>3629</v>
      </c>
      <c r="C69" s="2977"/>
      <c r="D69" s="2977"/>
      <c r="E69" s="2977"/>
      <c r="F69" s="2977"/>
      <c r="G69" s="2977"/>
      <c r="H69" s="2977"/>
      <c r="I69" s="2978"/>
    </row>
    <row r="70" spans="1:9" x14ac:dyDescent="0.25">
      <c r="A70" s="73" t="s">
        <v>90</v>
      </c>
      <c r="B70" s="2656" t="s">
        <v>3659</v>
      </c>
      <c r="C70" s="2977"/>
      <c r="D70" s="2977"/>
      <c r="E70" s="2977"/>
      <c r="F70" s="2977"/>
      <c r="G70" s="2977"/>
      <c r="H70" s="2977"/>
      <c r="I70" s="2978"/>
    </row>
    <row r="71" spans="1:9" x14ac:dyDescent="0.25">
      <c r="A71" s="74" t="s">
        <v>92</v>
      </c>
      <c r="B71" s="2656" t="s">
        <v>3692</v>
      </c>
      <c r="C71" s="2977"/>
      <c r="D71" s="2977"/>
      <c r="E71" s="2977"/>
      <c r="F71" s="2977"/>
      <c r="G71" s="2977"/>
      <c r="H71" s="2977"/>
      <c r="I71" s="2978"/>
    </row>
    <row r="72" spans="1:9" x14ac:dyDescent="0.25">
      <c r="A72" s="293" t="s">
        <v>94</v>
      </c>
      <c r="B72" s="2656" t="s">
        <v>3693</v>
      </c>
      <c r="C72" s="2977"/>
      <c r="D72" s="2977"/>
      <c r="E72" s="2977"/>
      <c r="F72" s="2977"/>
      <c r="G72" s="2977"/>
      <c r="H72" s="2977"/>
      <c r="I72" s="2978"/>
    </row>
    <row r="73" spans="1:9" x14ac:dyDescent="0.25">
      <c r="A73" s="293" t="s">
        <v>96</v>
      </c>
      <c r="B73" s="1965" t="s">
        <v>97</v>
      </c>
      <c r="C73" s="1966"/>
      <c r="D73" s="1966"/>
      <c r="E73" s="1966"/>
      <c r="F73" s="1966"/>
      <c r="G73" s="1966"/>
      <c r="H73" s="1966"/>
      <c r="I73" s="1967"/>
    </row>
    <row r="74" spans="1:9" x14ac:dyDescent="0.25">
      <c r="A74" s="73" t="s">
        <v>98</v>
      </c>
      <c r="B74" s="2656" t="s">
        <v>3190</v>
      </c>
      <c r="C74" s="2977"/>
      <c r="D74" s="2977"/>
      <c r="E74" s="2977"/>
      <c r="F74" s="2977"/>
      <c r="G74" s="2977"/>
      <c r="H74" s="2977"/>
      <c r="I74" s="2978"/>
    </row>
    <row r="75" spans="1:9" x14ac:dyDescent="0.25">
      <c r="A75" s="73" t="s">
        <v>100</v>
      </c>
      <c r="B75" s="2006">
        <v>0</v>
      </c>
      <c r="C75" s="2027"/>
      <c r="D75" s="2027"/>
      <c r="E75" s="2027"/>
      <c r="F75" s="2027"/>
      <c r="G75" s="2027"/>
      <c r="H75" s="2027"/>
      <c r="I75" s="2028"/>
    </row>
    <row r="76" spans="1:9" x14ac:dyDescent="0.25">
      <c r="A76" s="74" t="s">
        <v>101</v>
      </c>
      <c r="B76" s="2656" t="s">
        <v>3694</v>
      </c>
      <c r="C76" s="2977"/>
      <c r="D76" s="2977"/>
      <c r="E76" s="2977"/>
      <c r="F76" s="2977"/>
      <c r="G76" s="2977"/>
      <c r="H76" s="2977"/>
      <c r="I76" s="2978"/>
    </row>
    <row r="77" spans="1:9" x14ac:dyDescent="0.25">
      <c r="A77" s="74" t="s">
        <v>103</v>
      </c>
      <c r="B77" s="2656" t="s">
        <v>3695</v>
      </c>
      <c r="C77" s="2977"/>
      <c r="D77" s="2977"/>
      <c r="E77" s="2977"/>
      <c r="F77" s="2977"/>
      <c r="G77" s="2977"/>
      <c r="H77" s="2977"/>
      <c r="I77" s="2978"/>
    </row>
    <row r="78" spans="1:9" x14ac:dyDescent="0.25">
      <c r="A78" s="293" t="s">
        <v>105</v>
      </c>
      <c r="B78" s="2656" t="s">
        <v>3696</v>
      </c>
      <c r="C78" s="2977"/>
      <c r="D78" s="2977"/>
      <c r="E78" s="2977"/>
      <c r="F78" s="2977"/>
      <c r="G78" s="2977"/>
      <c r="H78" s="2977"/>
      <c r="I78" s="2978"/>
    </row>
    <row r="79" spans="1:9" x14ac:dyDescent="0.25">
      <c r="A79" s="74" t="s">
        <v>107</v>
      </c>
      <c r="B79" s="2097">
        <v>100000</v>
      </c>
      <c r="C79" s="2027"/>
      <c r="D79" s="2027"/>
      <c r="E79" s="2027"/>
      <c r="F79" s="2027"/>
      <c r="G79" s="2027"/>
      <c r="H79" s="2027"/>
      <c r="I79" s="2028"/>
    </row>
    <row r="80" spans="1:9" x14ac:dyDescent="0.25">
      <c r="A80" s="77" t="s">
        <v>108</v>
      </c>
      <c r="B80" s="2656" t="s">
        <v>3636</v>
      </c>
      <c r="C80" s="2977"/>
      <c r="D80" s="2977"/>
      <c r="E80" s="2977"/>
      <c r="F80" s="2977"/>
      <c r="G80" s="2977"/>
      <c r="H80" s="2977"/>
      <c r="I80" s="2978"/>
    </row>
    <row r="81" spans="1:9" ht="18" customHeight="1" x14ac:dyDescent="0.25">
      <c r="A81" s="78" t="s">
        <v>110</v>
      </c>
      <c r="B81" s="1601" t="s">
        <v>3697</v>
      </c>
      <c r="C81" s="2027"/>
      <c r="D81" s="2027"/>
      <c r="E81" s="2027"/>
      <c r="F81" s="2027"/>
      <c r="G81" s="2027"/>
      <c r="H81" s="2027"/>
      <c r="I81" s="2028"/>
    </row>
    <row r="82" spans="1:9" ht="38.25" x14ac:dyDescent="0.25">
      <c r="A82" s="294" t="s">
        <v>112</v>
      </c>
      <c r="B82" s="295" t="s">
        <v>113</v>
      </c>
      <c r="C82" s="295" t="s">
        <v>114</v>
      </c>
      <c r="D82" s="295" t="s">
        <v>115</v>
      </c>
      <c r="E82" s="944" t="s">
        <v>116</v>
      </c>
      <c r="F82" s="295" t="s">
        <v>117</v>
      </c>
      <c r="G82" s="944" t="s">
        <v>118</v>
      </c>
      <c r="H82" s="944" t="s">
        <v>119</v>
      </c>
      <c r="I82" s="945" t="s">
        <v>120</v>
      </c>
    </row>
    <row r="83" spans="1:9" x14ac:dyDescent="0.25">
      <c r="A83" s="2019" t="s">
        <v>3693</v>
      </c>
      <c r="B83" s="2037">
        <v>1</v>
      </c>
      <c r="C83" s="1608" t="s">
        <v>572</v>
      </c>
      <c r="D83" s="1608" t="s">
        <v>572</v>
      </c>
      <c r="E83" s="1608" t="s">
        <v>572</v>
      </c>
      <c r="F83" s="2410" t="s">
        <v>572</v>
      </c>
      <c r="G83" s="2982" t="s">
        <v>572</v>
      </c>
      <c r="H83" s="2983" t="s">
        <v>3691</v>
      </c>
      <c r="I83" s="2984" t="s">
        <v>572</v>
      </c>
    </row>
    <row r="84" spans="1:9" x14ac:dyDescent="0.25">
      <c r="A84" s="2019"/>
      <c r="B84" s="2037"/>
      <c r="C84" s="1608"/>
      <c r="D84" s="1608"/>
      <c r="E84" s="1608"/>
      <c r="F84" s="2412"/>
      <c r="G84" s="2982"/>
      <c r="H84" s="2051"/>
      <c r="I84" s="2985"/>
    </row>
    <row r="85" spans="1:9" x14ac:dyDescent="0.25">
      <c r="A85" s="2019"/>
      <c r="B85" s="2986">
        <v>2</v>
      </c>
      <c r="C85" s="2987" t="s">
        <v>572</v>
      </c>
      <c r="D85" s="1608" t="s">
        <v>572</v>
      </c>
      <c r="E85" s="1608" t="s">
        <v>572</v>
      </c>
      <c r="F85" s="1608" t="s">
        <v>572</v>
      </c>
      <c r="G85" s="1608" t="s">
        <v>572</v>
      </c>
      <c r="H85" s="2988" t="s">
        <v>3691</v>
      </c>
      <c r="I85" s="2990" t="s">
        <v>572</v>
      </c>
    </row>
    <row r="86" spans="1:9" x14ac:dyDescent="0.25">
      <c r="A86" s="2019"/>
      <c r="B86" s="2986"/>
      <c r="C86" s="2987"/>
      <c r="D86" s="1608"/>
      <c r="E86" s="1608"/>
      <c r="F86" s="1608"/>
      <c r="G86" s="1608"/>
      <c r="H86" s="2989"/>
      <c r="I86" s="2991"/>
    </row>
    <row r="87" spans="1:9" ht="138.75" customHeight="1" x14ac:dyDescent="0.25">
      <c r="A87" s="2019"/>
      <c r="B87" s="612">
        <v>3</v>
      </c>
      <c r="C87" s="205" t="s">
        <v>3698</v>
      </c>
      <c r="D87" s="205" t="s">
        <v>3699</v>
      </c>
      <c r="E87" s="93" t="s">
        <v>3700</v>
      </c>
      <c r="F87" s="205" t="s">
        <v>3701</v>
      </c>
      <c r="G87" s="354" t="s">
        <v>3702</v>
      </c>
      <c r="H87" s="946">
        <v>100000</v>
      </c>
      <c r="I87" s="298" t="s">
        <v>3703</v>
      </c>
    </row>
    <row r="88" spans="1:9" ht="13.5" thickBot="1" x14ac:dyDescent="0.3">
      <c r="A88" s="2020"/>
      <c r="B88" s="947">
        <v>4</v>
      </c>
      <c r="C88" s="758" t="s">
        <v>572</v>
      </c>
      <c r="D88" s="648" t="s">
        <v>572</v>
      </c>
      <c r="E88" s="648" t="s">
        <v>572</v>
      </c>
      <c r="F88" s="648" t="s">
        <v>572</v>
      </c>
      <c r="G88" s="948" t="s">
        <v>572</v>
      </c>
      <c r="H88" s="955" t="s">
        <v>3691</v>
      </c>
      <c r="I88" s="652" t="s">
        <v>572</v>
      </c>
    </row>
    <row r="89" spans="1:9" ht="13.5" thickBot="1" x14ac:dyDescent="0.3">
      <c r="A89" s="3003"/>
      <c r="B89" s="3004"/>
      <c r="C89" s="3004"/>
      <c r="D89" s="3004"/>
      <c r="E89" s="3004"/>
      <c r="F89" s="3004"/>
      <c r="G89" s="3004"/>
      <c r="H89" s="3004"/>
      <c r="I89" s="3005"/>
    </row>
    <row r="90" spans="1:9" x14ac:dyDescent="0.25">
      <c r="A90" s="299" t="s">
        <v>86</v>
      </c>
      <c r="B90" s="2979" t="s">
        <v>3628</v>
      </c>
      <c r="C90" s="2980"/>
      <c r="D90" s="2980"/>
      <c r="E90" s="2980"/>
      <c r="F90" s="2980"/>
      <c r="G90" s="2980"/>
      <c r="H90" s="2980"/>
      <c r="I90" s="2981"/>
    </row>
    <row r="91" spans="1:9" x14ac:dyDescent="0.25">
      <c r="A91" s="73" t="s">
        <v>88</v>
      </c>
      <c r="B91" s="2656" t="s">
        <v>3629</v>
      </c>
      <c r="C91" s="2977"/>
      <c r="D91" s="2977"/>
      <c r="E91" s="2977"/>
      <c r="F91" s="2977"/>
      <c r="G91" s="2977"/>
      <c r="H91" s="2977"/>
      <c r="I91" s="2978"/>
    </row>
    <row r="92" spans="1:9" x14ac:dyDescent="0.25">
      <c r="A92" s="73" t="s">
        <v>90</v>
      </c>
      <c r="B92" s="2656" t="s">
        <v>3659</v>
      </c>
      <c r="C92" s="2977"/>
      <c r="D92" s="2977"/>
      <c r="E92" s="2977"/>
      <c r="F92" s="2977"/>
      <c r="G92" s="2977"/>
      <c r="H92" s="2977"/>
      <c r="I92" s="2978"/>
    </row>
    <row r="93" spans="1:9" x14ac:dyDescent="0.25">
      <c r="A93" s="74" t="s">
        <v>92</v>
      </c>
      <c r="B93" s="2656" t="s">
        <v>3704</v>
      </c>
      <c r="C93" s="2977"/>
      <c r="D93" s="2977"/>
      <c r="E93" s="2977"/>
      <c r="F93" s="2977"/>
      <c r="G93" s="2977"/>
      <c r="H93" s="2977"/>
      <c r="I93" s="2978"/>
    </row>
    <row r="94" spans="1:9" x14ac:dyDescent="0.25">
      <c r="A94" s="293" t="s">
        <v>94</v>
      </c>
      <c r="B94" s="2656" t="s">
        <v>3705</v>
      </c>
      <c r="C94" s="2977"/>
      <c r="D94" s="2977"/>
      <c r="E94" s="2977"/>
      <c r="F94" s="2977"/>
      <c r="G94" s="2977"/>
      <c r="H94" s="2977"/>
      <c r="I94" s="2978"/>
    </row>
    <row r="95" spans="1:9" x14ac:dyDescent="0.25">
      <c r="A95" s="293" t="s">
        <v>96</v>
      </c>
      <c r="B95" s="1965" t="s">
        <v>97</v>
      </c>
      <c r="C95" s="1966"/>
      <c r="D95" s="1966"/>
      <c r="E95" s="1966"/>
      <c r="F95" s="1966"/>
      <c r="G95" s="1966"/>
      <c r="H95" s="1966"/>
      <c r="I95" s="1967"/>
    </row>
    <row r="96" spans="1:9" x14ac:dyDescent="0.25">
      <c r="A96" s="73" t="s">
        <v>98</v>
      </c>
      <c r="B96" s="2656" t="s">
        <v>3706</v>
      </c>
      <c r="C96" s="2977"/>
      <c r="D96" s="2977"/>
      <c r="E96" s="2977"/>
      <c r="F96" s="2977"/>
      <c r="G96" s="2977"/>
      <c r="H96" s="2977"/>
      <c r="I96" s="2978"/>
    </row>
    <row r="97" spans="1:9" x14ac:dyDescent="0.25">
      <c r="A97" s="73" t="s">
        <v>100</v>
      </c>
      <c r="B97" s="2006">
        <v>4</v>
      </c>
      <c r="C97" s="2027"/>
      <c r="D97" s="2027"/>
      <c r="E97" s="2027"/>
      <c r="F97" s="2027"/>
      <c r="G97" s="2027"/>
      <c r="H97" s="2027"/>
      <c r="I97" s="2028"/>
    </row>
    <row r="98" spans="1:9" x14ac:dyDescent="0.25">
      <c r="A98" s="74" t="s">
        <v>101</v>
      </c>
      <c r="B98" s="2656" t="s">
        <v>3707</v>
      </c>
      <c r="C98" s="2977"/>
      <c r="D98" s="2977"/>
      <c r="E98" s="2977"/>
      <c r="F98" s="2977"/>
      <c r="G98" s="2977"/>
      <c r="H98" s="2977"/>
      <c r="I98" s="2978"/>
    </row>
    <row r="99" spans="1:9" x14ac:dyDescent="0.25">
      <c r="A99" s="74" t="s">
        <v>103</v>
      </c>
      <c r="B99" s="2656" t="s">
        <v>3708</v>
      </c>
      <c r="C99" s="2977"/>
      <c r="D99" s="2977"/>
      <c r="E99" s="2977"/>
      <c r="F99" s="2977"/>
      <c r="G99" s="2977"/>
      <c r="H99" s="2977"/>
      <c r="I99" s="2978"/>
    </row>
    <row r="100" spans="1:9" x14ac:dyDescent="0.25">
      <c r="A100" s="293" t="s">
        <v>105</v>
      </c>
      <c r="B100" s="2656" t="s">
        <v>3709</v>
      </c>
      <c r="C100" s="2977"/>
      <c r="D100" s="2977"/>
      <c r="E100" s="2977"/>
      <c r="F100" s="2977"/>
      <c r="G100" s="2977"/>
      <c r="H100" s="2977"/>
      <c r="I100" s="2978"/>
    </row>
    <row r="101" spans="1:9" x14ac:dyDescent="0.25">
      <c r="A101" s="74" t="s">
        <v>107</v>
      </c>
      <c r="B101" s="2097">
        <v>100000</v>
      </c>
      <c r="C101" s="2027"/>
      <c r="D101" s="2027"/>
      <c r="E101" s="2027"/>
      <c r="F101" s="2027"/>
      <c r="G101" s="2027"/>
      <c r="H101" s="2027"/>
      <c r="I101" s="2028"/>
    </row>
    <row r="102" spans="1:9" x14ac:dyDescent="0.25">
      <c r="A102" s="77" t="s">
        <v>108</v>
      </c>
      <c r="B102" s="2656" t="s">
        <v>3636</v>
      </c>
      <c r="C102" s="2977"/>
      <c r="D102" s="2977"/>
      <c r="E102" s="2977"/>
      <c r="F102" s="2977"/>
      <c r="G102" s="2977"/>
      <c r="H102" s="2977"/>
      <c r="I102" s="2978"/>
    </row>
    <row r="103" spans="1:9" ht="17.25" customHeight="1" x14ac:dyDescent="0.25">
      <c r="A103" s="78" t="s">
        <v>110</v>
      </c>
      <c r="B103" s="1601" t="s">
        <v>3710</v>
      </c>
      <c r="C103" s="2027"/>
      <c r="D103" s="2027"/>
      <c r="E103" s="2027"/>
      <c r="F103" s="2027"/>
      <c r="G103" s="2027"/>
      <c r="H103" s="2027"/>
      <c r="I103" s="2028"/>
    </row>
    <row r="104" spans="1:9" ht="38.25" x14ac:dyDescent="0.25">
      <c r="A104" s="294" t="s">
        <v>112</v>
      </c>
      <c r="B104" s="295" t="s">
        <v>113</v>
      </c>
      <c r="C104" s="295" t="s">
        <v>114</v>
      </c>
      <c r="D104" s="295" t="s">
        <v>115</v>
      </c>
      <c r="E104" s="944" t="s">
        <v>116</v>
      </c>
      <c r="F104" s="295" t="s">
        <v>117</v>
      </c>
      <c r="G104" s="944" t="s">
        <v>118</v>
      </c>
      <c r="H104" s="944" t="s">
        <v>119</v>
      </c>
      <c r="I104" s="945" t="s">
        <v>120</v>
      </c>
    </row>
    <row r="105" spans="1:9" ht="10.5" hidden="1" customHeight="1" x14ac:dyDescent="0.25">
      <c r="A105" s="2019" t="s">
        <v>3705</v>
      </c>
      <c r="B105" s="2037">
        <v>1</v>
      </c>
      <c r="C105" s="3006" t="s">
        <v>572</v>
      </c>
      <c r="D105" s="1608" t="s">
        <v>572</v>
      </c>
      <c r="E105" s="1608" t="s">
        <v>572</v>
      </c>
      <c r="F105" s="2410" t="s">
        <v>572</v>
      </c>
      <c r="G105" s="2982" t="s">
        <v>572</v>
      </c>
      <c r="H105" s="2983" t="s">
        <v>3691</v>
      </c>
      <c r="I105" s="2984" t="s">
        <v>572</v>
      </c>
    </row>
    <row r="106" spans="1:9" ht="15.75" customHeight="1" x14ac:dyDescent="0.25">
      <c r="A106" s="2019"/>
      <c r="B106" s="2037"/>
      <c r="C106" s="1608"/>
      <c r="D106" s="1608"/>
      <c r="E106" s="1608"/>
      <c r="F106" s="2412"/>
      <c r="G106" s="2982"/>
      <c r="H106" s="2051"/>
      <c r="I106" s="2985"/>
    </row>
    <row r="107" spans="1:9" ht="211.5" customHeight="1" x14ac:dyDescent="0.25">
      <c r="A107" s="2019"/>
      <c r="B107" s="2986">
        <v>2</v>
      </c>
      <c r="C107" s="3007" t="s">
        <v>3711</v>
      </c>
      <c r="D107" s="2410" t="s">
        <v>3712</v>
      </c>
      <c r="E107" s="2410" t="s">
        <v>3713</v>
      </c>
      <c r="F107" s="2410" t="s">
        <v>3714</v>
      </c>
      <c r="G107" s="2410" t="s">
        <v>3715</v>
      </c>
      <c r="H107" s="3010">
        <v>100000</v>
      </c>
      <c r="I107" s="2990" t="s">
        <v>3716</v>
      </c>
    </row>
    <row r="108" spans="1:9" x14ac:dyDescent="0.25">
      <c r="A108" s="2019"/>
      <c r="B108" s="2986"/>
      <c r="C108" s="3008"/>
      <c r="D108" s="3009"/>
      <c r="E108" s="2412"/>
      <c r="F108" s="2412"/>
      <c r="G108" s="2412"/>
      <c r="H108" s="3011"/>
      <c r="I108" s="2991"/>
    </row>
    <row r="109" spans="1:9" x14ac:dyDescent="0.25">
      <c r="A109" s="2019"/>
      <c r="B109" s="612">
        <v>3</v>
      </c>
      <c r="C109" s="205" t="s">
        <v>572</v>
      </c>
      <c r="D109" s="205" t="s">
        <v>572</v>
      </c>
      <c r="E109" s="93" t="s">
        <v>572</v>
      </c>
      <c r="F109" s="205" t="s">
        <v>572</v>
      </c>
      <c r="G109" s="354" t="s">
        <v>572</v>
      </c>
      <c r="H109" s="946" t="s">
        <v>3691</v>
      </c>
      <c r="I109" s="298" t="s">
        <v>572</v>
      </c>
    </row>
    <row r="110" spans="1:9" ht="13.5" thickBot="1" x14ac:dyDescent="0.3">
      <c r="A110" s="2020"/>
      <c r="B110" s="947">
        <v>4</v>
      </c>
      <c r="C110" s="952" t="s">
        <v>572</v>
      </c>
      <c r="D110" s="951" t="s">
        <v>3691</v>
      </c>
      <c r="E110" s="951" t="s">
        <v>3691</v>
      </c>
      <c r="F110" s="951" t="s">
        <v>3691</v>
      </c>
      <c r="G110" s="956" t="s">
        <v>3691</v>
      </c>
      <c r="H110" s="957" t="s">
        <v>3691</v>
      </c>
      <c r="I110" s="954" t="s">
        <v>3691</v>
      </c>
    </row>
    <row r="111" spans="1:9" ht="13.5" thickBot="1" x14ac:dyDescent="0.3">
      <c r="A111" s="3012"/>
      <c r="B111" s="3013"/>
      <c r="C111" s="3013"/>
      <c r="D111" s="3013"/>
      <c r="E111" s="3013"/>
      <c r="F111" s="3013"/>
      <c r="G111" s="3013"/>
      <c r="H111" s="3013"/>
      <c r="I111" s="3014"/>
    </row>
    <row r="112" spans="1:9" x14ac:dyDescent="0.25">
      <c r="A112" s="299" t="s">
        <v>86</v>
      </c>
      <c r="B112" s="2979" t="s">
        <v>3628</v>
      </c>
      <c r="C112" s="2980"/>
      <c r="D112" s="2980"/>
      <c r="E112" s="2980"/>
      <c r="F112" s="2980"/>
      <c r="G112" s="2980"/>
      <c r="H112" s="2980"/>
      <c r="I112" s="2981"/>
    </row>
    <row r="113" spans="1:9" x14ac:dyDescent="0.25">
      <c r="A113" s="73" t="s">
        <v>88</v>
      </c>
      <c r="B113" s="2656" t="s">
        <v>3629</v>
      </c>
      <c r="C113" s="2977"/>
      <c r="D113" s="2977"/>
      <c r="E113" s="2977"/>
      <c r="F113" s="2977"/>
      <c r="G113" s="2977"/>
      <c r="H113" s="2977"/>
      <c r="I113" s="2978"/>
    </row>
    <row r="114" spans="1:9" x14ac:dyDescent="0.25">
      <c r="A114" s="73" t="s">
        <v>90</v>
      </c>
      <c r="B114" s="2656" t="s">
        <v>3659</v>
      </c>
      <c r="C114" s="2977"/>
      <c r="D114" s="2977"/>
      <c r="E114" s="2977"/>
      <c r="F114" s="2977"/>
      <c r="G114" s="2977"/>
      <c r="H114" s="2977"/>
      <c r="I114" s="2978"/>
    </row>
    <row r="115" spans="1:9" x14ac:dyDescent="0.25">
      <c r="A115" s="74" t="s">
        <v>92</v>
      </c>
      <c r="B115" s="2656" t="s">
        <v>3717</v>
      </c>
      <c r="C115" s="2977"/>
      <c r="D115" s="2977"/>
      <c r="E115" s="2977"/>
      <c r="F115" s="2977"/>
      <c r="G115" s="2977"/>
      <c r="H115" s="2977"/>
      <c r="I115" s="2978"/>
    </row>
    <row r="116" spans="1:9" x14ac:dyDescent="0.25">
      <c r="A116" s="293" t="s">
        <v>94</v>
      </c>
      <c r="B116" s="2656" t="s">
        <v>3718</v>
      </c>
      <c r="C116" s="2977"/>
      <c r="D116" s="2977"/>
      <c r="E116" s="2977"/>
      <c r="F116" s="2977"/>
      <c r="G116" s="2977"/>
      <c r="H116" s="2977"/>
      <c r="I116" s="2978"/>
    </row>
    <row r="117" spans="1:9" x14ac:dyDescent="0.25">
      <c r="A117" s="293" t="s">
        <v>96</v>
      </c>
      <c r="B117" s="1965" t="s">
        <v>97</v>
      </c>
      <c r="C117" s="1966"/>
      <c r="D117" s="1966"/>
      <c r="E117" s="1966"/>
      <c r="F117" s="1966"/>
      <c r="G117" s="1966"/>
      <c r="H117" s="1966"/>
      <c r="I117" s="1967"/>
    </row>
    <row r="118" spans="1:9" x14ac:dyDescent="0.25">
      <c r="A118" s="73" t="s">
        <v>98</v>
      </c>
      <c r="B118" s="2656" t="s">
        <v>3190</v>
      </c>
      <c r="C118" s="2977"/>
      <c r="D118" s="2977"/>
      <c r="E118" s="2977"/>
      <c r="F118" s="2977"/>
      <c r="G118" s="2977"/>
      <c r="H118" s="2977"/>
      <c r="I118" s="2978"/>
    </row>
    <row r="119" spans="1:9" x14ac:dyDescent="0.25">
      <c r="A119" s="73" t="s">
        <v>100</v>
      </c>
      <c r="B119" s="2006">
        <v>1</v>
      </c>
      <c r="C119" s="2027"/>
      <c r="D119" s="2027"/>
      <c r="E119" s="2027"/>
      <c r="F119" s="2027"/>
      <c r="G119" s="2027"/>
      <c r="H119" s="2027"/>
      <c r="I119" s="2028"/>
    </row>
    <row r="120" spans="1:9" x14ac:dyDescent="0.25">
      <c r="A120" s="74" t="s">
        <v>101</v>
      </c>
      <c r="B120" s="2656" t="s">
        <v>3719</v>
      </c>
      <c r="C120" s="2977"/>
      <c r="D120" s="2977"/>
      <c r="E120" s="2977"/>
      <c r="F120" s="2977"/>
      <c r="G120" s="2977"/>
      <c r="H120" s="2977"/>
      <c r="I120" s="2978"/>
    </row>
    <row r="121" spans="1:9" x14ac:dyDescent="0.25">
      <c r="A121" s="74" t="s">
        <v>103</v>
      </c>
      <c r="B121" s="2656" t="s">
        <v>3720</v>
      </c>
      <c r="C121" s="2977"/>
      <c r="D121" s="2977"/>
      <c r="E121" s="2977"/>
      <c r="F121" s="2977"/>
      <c r="G121" s="2977"/>
      <c r="H121" s="2977"/>
      <c r="I121" s="2978"/>
    </row>
    <row r="122" spans="1:9" x14ac:dyDescent="0.25">
      <c r="A122" s="293" t="s">
        <v>105</v>
      </c>
      <c r="B122" s="2656" t="s">
        <v>3721</v>
      </c>
      <c r="C122" s="2977"/>
      <c r="D122" s="2977"/>
      <c r="E122" s="2977"/>
      <c r="F122" s="2977"/>
      <c r="G122" s="2977"/>
      <c r="H122" s="2977"/>
      <c r="I122" s="2978"/>
    </row>
    <row r="123" spans="1:9" x14ac:dyDescent="0.25">
      <c r="A123" s="74" t="s">
        <v>107</v>
      </c>
      <c r="B123" s="2097">
        <v>130000</v>
      </c>
      <c r="C123" s="2027"/>
      <c r="D123" s="2027"/>
      <c r="E123" s="2027"/>
      <c r="F123" s="2027"/>
      <c r="G123" s="2027"/>
      <c r="H123" s="2027"/>
      <c r="I123" s="2028"/>
    </row>
    <row r="124" spans="1:9" x14ac:dyDescent="0.25">
      <c r="A124" s="77" t="s">
        <v>108</v>
      </c>
      <c r="B124" s="2656" t="s">
        <v>3636</v>
      </c>
      <c r="C124" s="2977"/>
      <c r="D124" s="2977"/>
      <c r="E124" s="2977"/>
      <c r="F124" s="2977"/>
      <c r="G124" s="2977"/>
      <c r="H124" s="2977"/>
      <c r="I124" s="2978"/>
    </row>
    <row r="125" spans="1:9" ht="18" customHeight="1" x14ac:dyDescent="0.25">
      <c r="A125" s="78" t="s">
        <v>110</v>
      </c>
      <c r="B125" s="1601" t="s">
        <v>3722</v>
      </c>
      <c r="C125" s="2027"/>
      <c r="D125" s="2027"/>
      <c r="E125" s="2027"/>
      <c r="F125" s="2027"/>
      <c r="G125" s="2027"/>
      <c r="H125" s="2027"/>
      <c r="I125" s="2028"/>
    </row>
    <row r="126" spans="1:9" ht="28.5" customHeight="1" x14ac:dyDescent="0.25">
      <c r="A126" s="294" t="s">
        <v>112</v>
      </c>
      <c r="B126" s="295" t="s">
        <v>113</v>
      </c>
      <c r="C126" s="295" t="s">
        <v>114</v>
      </c>
      <c r="D126" s="295" t="s">
        <v>115</v>
      </c>
      <c r="E126" s="944" t="s">
        <v>116</v>
      </c>
      <c r="F126" s="295" t="s">
        <v>117</v>
      </c>
      <c r="G126" s="944" t="s">
        <v>118</v>
      </c>
      <c r="H126" s="944" t="s">
        <v>119</v>
      </c>
      <c r="I126" s="945" t="s">
        <v>120</v>
      </c>
    </row>
    <row r="127" spans="1:9" ht="0.75" customHeight="1" x14ac:dyDescent="0.25">
      <c r="A127" s="2019" t="s">
        <v>3718</v>
      </c>
      <c r="B127" s="2037">
        <v>1</v>
      </c>
      <c r="C127" s="1608" t="s">
        <v>572</v>
      </c>
      <c r="D127" s="1608" t="s">
        <v>572</v>
      </c>
      <c r="E127" s="1608" t="s">
        <v>3691</v>
      </c>
      <c r="F127" s="2410" t="s">
        <v>3691</v>
      </c>
      <c r="G127" s="2982" t="s">
        <v>572</v>
      </c>
      <c r="H127" s="2983" t="s">
        <v>3691</v>
      </c>
      <c r="I127" s="2984" t="s">
        <v>3691</v>
      </c>
    </row>
    <row r="128" spans="1:9" ht="15.75" customHeight="1" x14ac:dyDescent="0.25">
      <c r="A128" s="2019"/>
      <c r="B128" s="2037"/>
      <c r="C128" s="1608"/>
      <c r="D128" s="1608"/>
      <c r="E128" s="1608"/>
      <c r="F128" s="2412"/>
      <c r="G128" s="2982"/>
      <c r="H128" s="2051"/>
      <c r="I128" s="2985"/>
    </row>
    <row r="129" spans="1:9" ht="12.75" hidden="1" customHeight="1" x14ac:dyDescent="0.25">
      <c r="A129" s="2019"/>
      <c r="B129" s="2986">
        <v>2</v>
      </c>
      <c r="C129" s="2987" t="s">
        <v>572</v>
      </c>
      <c r="D129" s="1608" t="s">
        <v>572</v>
      </c>
      <c r="E129" s="1608" t="s">
        <v>572</v>
      </c>
      <c r="F129" s="1608" t="s">
        <v>572</v>
      </c>
      <c r="G129" s="1608" t="s">
        <v>572</v>
      </c>
      <c r="H129" s="2988" t="s">
        <v>3691</v>
      </c>
      <c r="I129" s="2990" t="s">
        <v>572</v>
      </c>
    </row>
    <row r="130" spans="1:9" ht="14.25" customHeight="1" x14ac:dyDescent="0.25">
      <c r="A130" s="2019"/>
      <c r="B130" s="2986"/>
      <c r="C130" s="2987"/>
      <c r="D130" s="1608"/>
      <c r="E130" s="1608"/>
      <c r="F130" s="1608"/>
      <c r="G130" s="1608"/>
      <c r="H130" s="2989"/>
      <c r="I130" s="2991"/>
    </row>
    <row r="131" spans="1:9" x14ac:dyDescent="0.25">
      <c r="A131" s="2019"/>
      <c r="B131" s="612">
        <v>3</v>
      </c>
      <c r="C131" s="205" t="s">
        <v>572</v>
      </c>
      <c r="D131" s="205" t="s">
        <v>572</v>
      </c>
      <c r="E131" s="93" t="s">
        <v>572</v>
      </c>
      <c r="F131" s="205" t="s">
        <v>572</v>
      </c>
      <c r="G131" s="354" t="s">
        <v>572</v>
      </c>
      <c r="H131" s="946" t="s">
        <v>3691</v>
      </c>
      <c r="I131" s="298" t="s">
        <v>572</v>
      </c>
    </row>
    <row r="132" spans="1:9" ht="171.75" customHeight="1" thickBot="1" x14ac:dyDescent="0.3">
      <c r="A132" s="2020"/>
      <c r="B132" s="947">
        <v>4</v>
      </c>
      <c r="C132" s="758" t="s">
        <v>3723</v>
      </c>
      <c r="D132" s="648" t="s">
        <v>3724</v>
      </c>
      <c r="E132" s="648" t="s">
        <v>3725</v>
      </c>
      <c r="F132" s="648" t="s">
        <v>3726</v>
      </c>
      <c r="G132" s="650" t="s">
        <v>3727</v>
      </c>
      <c r="H132" s="955" t="s">
        <v>3728</v>
      </c>
      <c r="I132" s="652" t="s">
        <v>3729</v>
      </c>
    </row>
    <row r="133" spans="1:9" ht="13.5" thickBot="1" x14ac:dyDescent="0.3">
      <c r="A133" s="3015"/>
      <c r="B133" s="3016"/>
      <c r="C133" s="3016"/>
      <c r="D133" s="3016"/>
      <c r="E133" s="3016"/>
      <c r="F133" s="3016"/>
      <c r="G133" s="3016"/>
      <c r="H133" s="3016"/>
      <c r="I133" s="3017"/>
    </row>
    <row r="134" spans="1:9" x14ac:dyDescent="0.25">
      <c r="A134" s="299" t="s">
        <v>86</v>
      </c>
      <c r="B134" s="2979" t="s">
        <v>3730</v>
      </c>
      <c r="C134" s="2980"/>
      <c r="D134" s="2980"/>
      <c r="E134" s="2980"/>
      <c r="F134" s="2980"/>
      <c r="G134" s="2980"/>
      <c r="H134" s="2980"/>
      <c r="I134" s="2981"/>
    </row>
    <row r="135" spans="1:9" x14ac:dyDescent="0.25">
      <c r="A135" s="73" t="s">
        <v>88</v>
      </c>
      <c r="B135" s="2656" t="s">
        <v>3629</v>
      </c>
      <c r="C135" s="2977"/>
      <c r="D135" s="2977"/>
      <c r="E135" s="2977"/>
      <c r="F135" s="2977"/>
      <c r="G135" s="2977"/>
      <c r="H135" s="2977"/>
      <c r="I135" s="2978"/>
    </row>
    <row r="136" spans="1:9" x14ac:dyDescent="0.25">
      <c r="A136" s="73" t="s">
        <v>90</v>
      </c>
      <c r="B136" s="2656" t="s">
        <v>3659</v>
      </c>
      <c r="C136" s="2977"/>
      <c r="D136" s="2977"/>
      <c r="E136" s="2977"/>
      <c r="F136" s="2977"/>
      <c r="G136" s="2977"/>
      <c r="H136" s="2977"/>
      <c r="I136" s="2978"/>
    </row>
    <row r="137" spans="1:9" x14ac:dyDescent="0.25">
      <c r="A137" s="74" t="s">
        <v>92</v>
      </c>
      <c r="B137" s="2656" t="s">
        <v>3731</v>
      </c>
      <c r="C137" s="2977"/>
      <c r="D137" s="2977"/>
      <c r="E137" s="2977"/>
      <c r="F137" s="2977"/>
      <c r="G137" s="2977"/>
      <c r="H137" s="2977"/>
      <c r="I137" s="2978"/>
    </row>
    <row r="138" spans="1:9" x14ac:dyDescent="0.25">
      <c r="A138" s="293" t="s">
        <v>94</v>
      </c>
      <c r="B138" s="2656" t="s">
        <v>3732</v>
      </c>
      <c r="C138" s="2977"/>
      <c r="D138" s="2977"/>
      <c r="E138" s="2977"/>
      <c r="F138" s="2977"/>
      <c r="G138" s="2977"/>
      <c r="H138" s="2977"/>
      <c r="I138" s="2978"/>
    </row>
    <row r="139" spans="1:9" x14ac:dyDescent="0.25">
      <c r="A139" s="293" t="s">
        <v>96</v>
      </c>
      <c r="B139" s="1965" t="s">
        <v>97</v>
      </c>
      <c r="C139" s="1966"/>
      <c r="D139" s="1966"/>
      <c r="E139" s="1966"/>
      <c r="F139" s="1966"/>
      <c r="G139" s="1966"/>
      <c r="H139" s="1966"/>
      <c r="I139" s="1967"/>
    </row>
    <row r="140" spans="1:9" x14ac:dyDescent="0.25">
      <c r="A140" s="73" t="s">
        <v>98</v>
      </c>
      <c r="B140" s="2656" t="s">
        <v>3190</v>
      </c>
      <c r="C140" s="2977"/>
      <c r="D140" s="2977"/>
      <c r="E140" s="2977"/>
      <c r="F140" s="2977"/>
      <c r="G140" s="2977"/>
      <c r="H140" s="2977"/>
      <c r="I140" s="2978"/>
    </row>
    <row r="141" spans="1:9" x14ac:dyDescent="0.25">
      <c r="A141" s="73" t="s">
        <v>100</v>
      </c>
      <c r="B141" s="2006">
        <v>0</v>
      </c>
      <c r="C141" s="2027"/>
      <c r="D141" s="2027"/>
      <c r="E141" s="2027"/>
      <c r="F141" s="2027"/>
      <c r="G141" s="2027"/>
      <c r="H141" s="2027"/>
      <c r="I141" s="2028"/>
    </row>
    <row r="142" spans="1:9" x14ac:dyDescent="0.25">
      <c r="A142" s="74" t="s">
        <v>101</v>
      </c>
      <c r="B142" s="2656" t="s">
        <v>3733</v>
      </c>
      <c r="C142" s="2977"/>
      <c r="D142" s="2977"/>
      <c r="E142" s="2977"/>
      <c r="F142" s="2977"/>
      <c r="G142" s="2977"/>
      <c r="H142" s="2977"/>
      <c r="I142" s="2978"/>
    </row>
    <row r="143" spans="1:9" x14ac:dyDescent="0.25">
      <c r="A143" s="74" t="s">
        <v>103</v>
      </c>
      <c r="B143" s="2656" t="s">
        <v>3734</v>
      </c>
      <c r="C143" s="2977"/>
      <c r="D143" s="2977"/>
      <c r="E143" s="2977"/>
      <c r="F143" s="2977"/>
      <c r="G143" s="2977"/>
      <c r="H143" s="2977"/>
      <c r="I143" s="2978"/>
    </row>
    <row r="144" spans="1:9" x14ac:dyDescent="0.25">
      <c r="A144" s="293" t="s">
        <v>105</v>
      </c>
      <c r="B144" s="2656" t="s">
        <v>3735</v>
      </c>
      <c r="C144" s="2977"/>
      <c r="D144" s="2977"/>
      <c r="E144" s="2977"/>
      <c r="F144" s="2977"/>
      <c r="G144" s="2977"/>
      <c r="H144" s="2977"/>
      <c r="I144" s="2978"/>
    </row>
    <row r="145" spans="1:9" x14ac:dyDescent="0.25">
      <c r="A145" s="74" t="s">
        <v>107</v>
      </c>
      <c r="B145" s="2097">
        <v>175000</v>
      </c>
      <c r="C145" s="2027"/>
      <c r="D145" s="2027"/>
      <c r="E145" s="2027"/>
      <c r="F145" s="2027"/>
      <c r="G145" s="2027"/>
      <c r="H145" s="2027"/>
      <c r="I145" s="2028"/>
    </row>
    <row r="146" spans="1:9" x14ac:dyDescent="0.25">
      <c r="A146" s="77" t="s">
        <v>108</v>
      </c>
      <c r="B146" s="2656" t="s">
        <v>3636</v>
      </c>
      <c r="C146" s="2977"/>
      <c r="D146" s="2977"/>
      <c r="E146" s="2977"/>
      <c r="F146" s="2977"/>
      <c r="G146" s="2977"/>
      <c r="H146" s="2977"/>
      <c r="I146" s="2978"/>
    </row>
    <row r="147" spans="1:9" ht="13.5" thickBot="1" x14ac:dyDescent="0.3">
      <c r="A147" s="958" t="s">
        <v>110</v>
      </c>
      <c r="B147" s="1982" t="s">
        <v>3736</v>
      </c>
      <c r="C147" s="3018"/>
      <c r="D147" s="3018"/>
      <c r="E147" s="3018"/>
      <c r="F147" s="3018"/>
      <c r="G147" s="3018"/>
      <c r="H147" s="3018"/>
      <c r="I147" s="3019"/>
    </row>
    <row r="148" spans="1:9" ht="38.25" x14ac:dyDescent="0.25">
      <c r="A148" s="959" t="s">
        <v>112</v>
      </c>
      <c r="B148" s="960" t="s">
        <v>113</v>
      </c>
      <c r="C148" s="960" t="s">
        <v>114</v>
      </c>
      <c r="D148" s="960" t="s">
        <v>115</v>
      </c>
      <c r="E148" s="961" t="s">
        <v>116</v>
      </c>
      <c r="F148" s="960" t="s">
        <v>117</v>
      </c>
      <c r="G148" s="961" t="s">
        <v>118</v>
      </c>
      <c r="H148" s="961" t="s">
        <v>119</v>
      </c>
      <c r="I148" s="962" t="s">
        <v>120</v>
      </c>
    </row>
    <row r="149" spans="1:9" ht="96" customHeight="1" x14ac:dyDescent="0.25">
      <c r="A149" s="2019" t="s">
        <v>3732</v>
      </c>
      <c r="B149" s="2037">
        <v>1</v>
      </c>
      <c r="C149" s="3006" t="s">
        <v>3737</v>
      </c>
      <c r="D149" s="1608" t="s">
        <v>3738</v>
      </c>
      <c r="E149" s="1608" t="s">
        <v>3739</v>
      </c>
      <c r="F149" s="2410" t="s">
        <v>3740</v>
      </c>
      <c r="G149" s="1605" t="s">
        <v>3702</v>
      </c>
      <c r="H149" s="2983" t="s">
        <v>3741</v>
      </c>
      <c r="I149" s="2990" t="s">
        <v>3742</v>
      </c>
    </row>
    <row r="150" spans="1:9" ht="43.5" customHeight="1" x14ac:dyDescent="0.25">
      <c r="A150" s="2019"/>
      <c r="B150" s="2037"/>
      <c r="C150" s="1608"/>
      <c r="D150" s="1608"/>
      <c r="E150" s="1608"/>
      <c r="F150" s="2412"/>
      <c r="G150" s="1605"/>
      <c r="H150" s="2051"/>
      <c r="I150" s="2991"/>
    </row>
    <row r="151" spans="1:9" ht="12.75" customHeight="1" x14ac:dyDescent="0.25">
      <c r="A151" s="2019"/>
      <c r="B151" s="2986">
        <v>2</v>
      </c>
      <c r="C151" s="2987" t="s">
        <v>572</v>
      </c>
      <c r="D151" s="1608" t="s">
        <v>572</v>
      </c>
      <c r="E151" s="1608" t="s">
        <v>572</v>
      </c>
      <c r="F151" s="1608" t="s">
        <v>572</v>
      </c>
      <c r="G151" s="1608" t="s">
        <v>572</v>
      </c>
      <c r="H151" s="2988" t="s">
        <v>3691</v>
      </c>
      <c r="I151" s="2990" t="s">
        <v>572</v>
      </c>
    </row>
    <row r="152" spans="1:9" ht="3.75" customHeight="1" x14ac:dyDescent="0.25">
      <c r="A152" s="2019"/>
      <c r="B152" s="2986"/>
      <c r="C152" s="2987"/>
      <c r="D152" s="1608"/>
      <c r="E152" s="1608"/>
      <c r="F152" s="1608"/>
      <c r="G152" s="1608"/>
      <c r="H152" s="2989"/>
      <c r="I152" s="2991"/>
    </row>
    <row r="153" spans="1:9" x14ac:dyDescent="0.25">
      <c r="A153" s="2019"/>
      <c r="B153" s="612">
        <v>3</v>
      </c>
      <c r="C153" s="205" t="s">
        <v>572</v>
      </c>
      <c r="D153" s="205" t="s">
        <v>572</v>
      </c>
      <c r="E153" s="93" t="s">
        <v>572</v>
      </c>
      <c r="F153" s="205" t="s">
        <v>572</v>
      </c>
      <c r="G153" s="354" t="s">
        <v>572</v>
      </c>
      <c r="H153" s="946" t="s">
        <v>3691</v>
      </c>
      <c r="I153" s="298" t="s">
        <v>572</v>
      </c>
    </row>
    <row r="154" spans="1:9" ht="166.5" thickBot="1" x14ac:dyDescent="0.3">
      <c r="A154" s="2020"/>
      <c r="B154" s="947">
        <v>4</v>
      </c>
      <c r="C154" s="963" t="s">
        <v>3743</v>
      </c>
      <c r="D154" s="964" t="s">
        <v>3744</v>
      </c>
      <c r="E154" s="648" t="s">
        <v>3745</v>
      </c>
      <c r="F154" s="648" t="s">
        <v>3746</v>
      </c>
      <c r="G154" s="948" t="s">
        <v>3747</v>
      </c>
      <c r="H154" s="965">
        <v>100000</v>
      </c>
      <c r="I154" s="652" t="s">
        <v>3748</v>
      </c>
    </row>
    <row r="155" spans="1:9" ht="13.5" thickBot="1" x14ac:dyDescent="0.3">
      <c r="A155" s="3020"/>
      <c r="B155" s="3021"/>
      <c r="C155" s="3021"/>
      <c r="D155" s="3021"/>
      <c r="E155" s="3021"/>
      <c r="F155" s="3021"/>
      <c r="G155" s="3021"/>
      <c r="H155" s="3021"/>
      <c r="I155" s="3022"/>
    </row>
    <row r="156" spans="1:9" x14ac:dyDescent="0.25">
      <c r="A156" s="299" t="s">
        <v>86</v>
      </c>
      <c r="B156" s="2979" t="s">
        <v>3628</v>
      </c>
      <c r="C156" s="2980"/>
      <c r="D156" s="2980"/>
      <c r="E156" s="2980"/>
      <c r="F156" s="2980"/>
      <c r="G156" s="2980"/>
      <c r="H156" s="2980"/>
      <c r="I156" s="2981"/>
    </row>
    <row r="157" spans="1:9" x14ac:dyDescent="0.25">
      <c r="A157" s="73" t="s">
        <v>88</v>
      </c>
      <c r="B157" s="2656" t="s">
        <v>3629</v>
      </c>
      <c r="C157" s="2977"/>
      <c r="D157" s="2977"/>
      <c r="E157" s="2977"/>
      <c r="F157" s="2977"/>
      <c r="G157" s="2977"/>
      <c r="H157" s="2977"/>
      <c r="I157" s="2978"/>
    </row>
    <row r="158" spans="1:9" x14ac:dyDescent="0.25">
      <c r="A158" s="73" t="s">
        <v>90</v>
      </c>
      <c r="B158" s="2656" t="s">
        <v>3659</v>
      </c>
      <c r="C158" s="2977"/>
      <c r="D158" s="2977"/>
      <c r="E158" s="2977"/>
      <c r="F158" s="2977"/>
      <c r="G158" s="2977"/>
      <c r="H158" s="2977"/>
      <c r="I158" s="2978"/>
    </row>
    <row r="159" spans="1:9" x14ac:dyDescent="0.25">
      <c r="A159" s="74" t="s">
        <v>92</v>
      </c>
      <c r="B159" s="2656" t="s">
        <v>3749</v>
      </c>
      <c r="C159" s="2977"/>
      <c r="D159" s="2977"/>
      <c r="E159" s="2977"/>
      <c r="F159" s="2977"/>
      <c r="G159" s="2977"/>
      <c r="H159" s="2977"/>
      <c r="I159" s="2978"/>
    </row>
    <row r="160" spans="1:9" x14ac:dyDescent="0.25">
      <c r="A160" s="293" t="s">
        <v>94</v>
      </c>
      <c r="B160" s="2656" t="s">
        <v>3750</v>
      </c>
      <c r="C160" s="2977"/>
      <c r="D160" s="2977"/>
      <c r="E160" s="2977"/>
      <c r="F160" s="2977"/>
      <c r="G160" s="2977"/>
      <c r="H160" s="2977"/>
      <c r="I160" s="2978"/>
    </row>
    <row r="161" spans="1:9" x14ac:dyDescent="0.25">
      <c r="A161" s="293" t="s">
        <v>96</v>
      </c>
      <c r="B161" s="1965" t="s">
        <v>97</v>
      </c>
      <c r="C161" s="1966"/>
      <c r="D161" s="1966"/>
      <c r="E161" s="1966"/>
      <c r="F161" s="1966"/>
      <c r="G161" s="1966"/>
      <c r="H161" s="1966"/>
      <c r="I161" s="1967"/>
    </row>
    <row r="162" spans="1:9" x14ac:dyDescent="0.25">
      <c r="A162" s="73" t="s">
        <v>98</v>
      </c>
      <c r="B162" s="2656" t="s">
        <v>3190</v>
      </c>
      <c r="C162" s="2977"/>
      <c r="D162" s="2977"/>
      <c r="E162" s="2977"/>
      <c r="F162" s="2977"/>
      <c r="G162" s="2977"/>
      <c r="H162" s="2977"/>
      <c r="I162" s="2978"/>
    </row>
    <row r="163" spans="1:9" x14ac:dyDescent="0.25">
      <c r="A163" s="73" t="s">
        <v>100</v>
      </c>
      <c r="B163" s="2006">
        <v>1</v>
      </c>
      <c r="C163" s="2027"/>
      <c r="D163" s="2027"/>
      <c r="E163" s="2027"/>
      <c r="F163" s="2027"/>
      <c r="G163" s="2027"/>
      <c r="H163" s="2027"/>
      <c r="I163" s="2028"/>
    </row>
    <row r="164" spans="1:9" x14ac:dyDescent="0.25">
      <c r="A164" s="74" t="s">
        <v>101</v>
      </c>
      <c r="B164" s="2656" t="s">
        <v>3751</v>
      </c>
      <c r="C164" s="2977"/>
      <c r="D164" s="2977"/>
      <c r="E164" s="2977"/>
      <c r="F164" s="2977"/>
      <c r="G164" s="2977"/>
      <c r="H164" s="2977"/>
      <c r="I164" s="2978"/>
    </row>
    <row r="165" spans="1:9" x14ac:dyDescent="0.25">
      <c r="A165" s="74" t="s">
        <v>103</v>
      </c>
      <c r="B165" s="2656" t="s">
        <v>3752</v>
      </c>
      <c r="C165" s="2977"/>
      <c r="D165" s="2977"/>
      <c r="E165" s="2977"/>
      <c r="F165" s="2977"/>
      <c r="G165" s="2977"/>
      <c r="H165" s="2977"/>
      <c r="I165" s="2978"/>
    </row>
    <row r="166" spans="1:9" x14ac:dyDescent="0.25">
      <c r="A166" s="293" t="s">
        <v>105</v>
      </c>
      <c r="B166" s="2656" t="s">
        <v>3753</v>
      </c>
      <c r="C166" s="2977"/>
      <c r="D166" s="2977"/>
      <c r="E166" s="2977"/>
      <c r="F166" s="2977"/>
      <c r="G166" s="2977"/>
      <c r="H166" s="2977"/>
      <c r="I166" s="2978"/>
    </row>
    <row r="167" spans="1:9" x14ac:dyDescent="0.25">
      <c r="A167" s="74" t="s">
        <v>107</v>
      </c>
      <c r="B167" s="2097">
        <v>480000</v>
      </c>
      <c r="C167" s="2027"/>
      <c r="D167" s="2027"/>
      <c r="E167" s="2027"/>
      <c r="F167" s="2027"/>
      <c r="G167" s="2027"/>
      <c r="H167" s="2027"/>
      <c r="I167" s="2028"/>
    </row>
    <row r="168" spans="1:9" ht="12.75" customHeight="1" x14ac:dyDescent="0.25">
      <c r="A168" s="77" t="s">
        <v>108</v>
      </c>
      <c r="B168" s="2656" t="s">
        <v>3636</v>
      </c>
      <c r="C168" s="2977"/>
      <c r="D168" s="2977"/>
      <c r="E168" s="2977"/>
      <c r="F168" s="2977"/>
      <c r="G168" s="2977"/>
      <c r="H168" s="2977"/>
      <c r="I168" s="2978"/>
    </row>
    <row r="169" spans="1:9" x14ac:dyDescent="0.25">
      <c r="A169" s="958" t="s">
        <v>110</v>
      </c>
      <c r="B169" s="1982" t="s">
        <v>3754</v>
      </c>
      <c r="C169" s="3018"/>
      <c r="D169" s="3018"/>
      <c r="E169" s="3018"/>
      <c r="F169" s="3018"/>
      <c r="G169" s="3018"/>
      <c r="H169" s="3018"/>
      <c r="I169" s="3019"/>
    </row>
    <row r="170" spans="1:9" x14ac:dyDescent="0.25">
      <c r="A170" s="294" t="s">
        <v>112</v>
      </c>
      <c r="B170" s="295" t="s">
        <v>113</v>
      </c>
      <c r="C170" s="295" t="s">
        <v>114</v>
      </c>
      <c r="D170" s="295" t="s">
        <v>115</v>
      </c>
      <c r="E170" s="295" t="s">
        <v>116</v>
      </c>
      <c r="F170" s="295" t="s">
        <v>117</v>
      </c>
      <c r="G170" s="295" t="s">
        <v>118</v>
      </c>
      <c r="H170" s="295" t="s">
        <v>119</v>
      </c>
      <c r="I170" s="945" t="s">
        <v>120</v>
      </c>
    </row>
    <row r="171" spans="1:9" x14ac:dyDescent="0.25">
      <c r="A171" s="3029" t="s">
        <v>3755</v>
      </c>
      <c r="B171" s="2389">
        <v>1</v>
      </c>
      <c r="C171" s="2410" t="s">
        <v>3756</v>
      </c>
      <c r="D171" s="1982" t="s">
        <v>3757</v>
      </c>
      <c r="E171" s="2433" t="s">
        <v>3758</v>
      </c>
      <c r="F171" s="2433" t="s">
        <v>3759</v>
      </c>
      <c r="G171" s="2410" t="s">
        <v>3760</v>
      </c>
      <c r="H171" s="3023">
        <v>400000</v>
      </c>
      <c r="I171" s="2551" t="s">
        <v>3761</v>
      </c>
    </row>
    <row r="172" spans="1:9" ht="112.5" customHeight="1" x14ac:dyDescent="0.25">
      <c r="A172" s="3030"/>
      <c r="B172" s="2390"/>
      <c r="C172" s="2411"/>
      <c r="D172" s="1995"/>
      <c r="E172" s="2434"/>
      <c r="F172" s="2434"/>
      <c r="G172" s="2411"/>
      <c r="H172" s="3024"/>
      <c r="I172" s="2561"/>
    </row>
    <row r="173" spans="1:9" x14ac:dyDescent="0.25">
      <c r="A173" s="3030"/>
      <c r="B173" s="2391"/>
      <c r="C173" s="2412"/>
      <c r="D173" s="1983"/>
      <c r="E173" s="2435"/>
      <c r="F173" s="2435"/>
      <c r="G173" s="2412"/>
      <c r="H173" s="3025"/>
      <c r="I173" s="2552"/>
    </row>
    <row r="174" spans="1:9" x14ac:dyDescent="0.25">
      <c r="A174" s="3030"/>
      <c r="B174" s="305">
        <v>2</v>
      </c>
      <c r="C174" s="951" t="s">
        <v>2099</v>
      </c>
      <c r="D174" s="952" t="s">
        <v>2099</v>
      </c>
      <c r="E174" s="951" t="s">
        <v>2099</v>
      </c>
      <c r="F174" s="951" t="s">
        <v>2099</v>
      </c>
      <c r="G174" s="99" t="s">
        <v>2099</v>
      </c>
      <c r="H174" s="966">
        <v>0</v>
      </c>
      <c r="I174" s="347" t="s">
        <v>2099</v>
      </c>
    </row>
    <row r="175" spans="1:9" ht="14.25" customHeight="1" x14ac:dyDescent="0.25">
      <c r="A175" s="3030"/>
      <c r="B175" s="305">
        <v>3</v>
      </c>
      <c r="C175" s="951" t="s">
        <v>572</v>
      </c>
      <c r="D175" s="952" t="s">
        <v>572</v>
      </c>
      <c r="E175" s="951" t="s">
        <v>572</v>
      </c>
      <c r="F175" s="951" t="s">
        <v>572</v>
      </c>
      <c r="G175" s="99" t="s">
        <v>572</v>
      </c>
      <c r="H175" s="966">
        <v>0</v>
      </c>
      <c r="I175" s="347" t="s">
        <v>572</v>
      </c>
    </row>
    <row r="176" spans="1:9" ht="122.25" customHeight="1" thickBot="1" x14ac:dyDescent="0.3">
      <c r="A176" s="3031"/>
      <c r="B176" s="306">
        <v>4</v>
      </c>
      <c r="C176" s="648" t="s">
        <v>3762</v>
      </c>
      <c r="D176" s="963" t="s">
        <v>3763</v>
      </c>
      <c r="E176" s="307" t="s">
        <v>3764</v>
      </c>
      <c r="F176" s="307" t="s">
        <v>3765</v>
      </c>
      <c r="G176" s="650" t="s">
        <v>3766</v>
      </c>
      <c r="H176" s="967">
        <v>80000</v>
      </c>
      <c r="I176" s="968" t="s">
        <v>3767</v>
      </c>
    </row>
    <row r="177" spans="1:9" ht="13.5" thickBot="1" x14ac:dyDescent="0.3">
      <c r="A177" s="3026"/>
      <c r="B177" s="3027"/>
      <c r="C177" s="3027"/>
      <c r="D177" s="3027"/>
      <c r="E177" s="3027"/>
      <c r="F177" s="3027"/>
      <c r="G177" s="3027"/>
      <c r="H177" s="3027"/>
      <c r="I177" s="3028"/>
    </row>
    <row r="178" spans="1:9" x14ac:dyDescent="0.25">
      <c r="A178" s="299" t="s">
        <v>86</v>
      </c>
      <c r="B178" s="1971" t="s">
        <v>3768</v>
      </c>
      <c r="C178" s="1972"/>
      <c r="D178" s="1972"/>
      <c r="E178" s="1972"/>
      <c r="F178" s="1972"/>
      <c r="G178" s="1972"/>
      <c r="H178" s="1972"/>
      <c r="I178" s="1973"/>
    </row>
    <row r="179" spans="1:9" x14ac:dyDescent="0.25">
      <c r="A179" s="293" t="s">
        <v>88</v>
      </c>
      <c r="B179" s="1965" t="s">
        <v>3629</v>
      </c>
      <c r="C179" s="1966"/>
      <c r="D179" s="1966"/>
      <c r="E179" s="1966"/>
      <c r="F179" s="1966"/>
      <c r="G179" s="1966"/>
      <c r="H179" s="1966"/>
      <c r="I179" s="1967"/>
    </row>
    <row r="180" spans="1:9" x14ac:dyDescent="0.25">
      <c r="A180" s="293" t="s">
        <v>90</v>
      </c>
      <c r="B180" s="1965" t="s">
        <v>3190</v>
      </c>
      <c r="C180" s="1966"/>
      <c r="D180" s="1966"/>
      <c r="E180" s="1966"/>
      <c r="F180" s="1966"/>
      <c r="G180" s="1966"/>
      <c r="H180" s="1966"/>
      <c r="I180" s="1967"/>
    </row>
    <row r="181" spans="1:9" x14ac:dyDescent="0.25">
      <c r="A181" s="293" t="s">
        <v>92</v>
      </c>
      <c r="B181" s="1965" t="s">
        <v>3769</v>
      </c>
      <c r="C181" s="1966"/>
      <c r="D181" s="1966"/>
      <c r="E181" s="1966"/>
      <c r="F181" s="1966"/>
      <c r="G181" s="1966"/>
      <c r="H181" s="1966"/>
      <c r="I181" s="1967"/>
    </row>
    <row r="182" spans="1:9" x14ac:dyDescent="0.25">
      <c r="A182" s="293" t="s">
        <v>94</v>
      </c>
      <c r="B182" s="1965" t="s">
        <v>3770</v>
      </c>
      <c r="C182" s="1966"/>
      <c r="D182" s="1966"/>
      <c r="E182" s="1966"/>
      <c r="F182" s="1966"/>
      <c r="G182" s="1966"/>
      <c r="H182" s="1966"/>
      <c r="I182" s="1967"/>
    </row>
    <row r="183" spans="1:9" x14ac:dyDescent="0.25">
      <c r="A183" s="293" t="s">
        <v>96</v>
      </c>
      <c r="B183" s="1965" t="s">
        <v>97</v>
      </c>
      <c r="C183" s="1966"/>
      <c r="D183" s="1966"/>
      <c r="E183" s="1966"/>
      <c r="F183" s="1966"/>
      <c r="G183" s="1966"/>
      <c r="H183" s="1966"/>
      <c r="I183" s="1967"/>
    </row>
    <row r="184" spans="1:9" x14ac:dyDescent="0.25">
      <c r="A184" s="73" t="s">
        <v>98</v>
      </c>
      <c r="B184" s="1965" t="s">
        <v>3190</v>
      </c>
      <c r="C184" s="1966"/>
      <c r="D184" s="1966"/>
      <c r="E184" s="1966"/>
      <c r="F184" s="1966"/>
      <c r="G184" s="1966"/>
      <c r="H184" s="1966"/>
      <c r="I184" s="1967"/>
    </row>
    <row r="185" spans="1:9" x14ac:dyDescent="0.25">
      <c r="A185" s="73" t="s">
        <v>100</v>
      </c>
      <c r="B185" s="1965">
        <v>0</v>
      </c>
      <c r="C185" s="1966"/>
      <c r="D185" s="1966"/>
      <c r="E185" s="1966"/>
      <c r="F185" s="1966"/>
      <c r="G185" s="1966"/>
      <c r="H185" s="1966"/>
      <c r="I185" s="1967"/>
    </row>
    <row r="186" spans="1:9" x14ac:dyDescent="0.25">
      <c r="A186" s="74" t="s">
        <v>101</v>
      </c>
      <c r="B186" s="1965" t="s">
        <v>3771</v>
      </c>
      <c r="C186" s="1966"/>
      <c r="D186" s="1966"/>
      <c r="E186" s="1966"/>
      <c r="F186" s="1966"/>
      <c r="G186" s="1966"/>
      <c r="H186" s="1966"/>
      <c r="I186" s="1967"/>
    </row>
    <row r="187" spans="1:9" x14ac:dyDescent="0.25">
      <c r="A187" s="74" t="s">
        <v>103</v>
      </c>
      <c r="B187" s="1965" t="s">
        <v>3772</v>
      </c>
      <c r="C187" s="1966"/>
      <c r="D187" s="1966"/>
      <c r="E187" s="1966"/>
      <c r="F187" s="1966"/>
      <c r="G187" s="1966"/>
      <c r="H187" s="1966"/>
      <c r="I187" s="1967"/>
    </row>
    <row r="188" spans="1:9" x14ac:dyDescent="0.25">
      <c r="A188" s="293" t="s">
        <v>105</v>
      </c>
      <c r="B188" s="1965" t="s">
        <v>3773</v>
      </c>
      <c r="C188" s="1966"/>
      <c r="D188" s="1966"/>
      <c r="E188" s="1966"/>
      <c r="F188" s="1966"/>
      <c r="G188" s="1966"/>
      <c r="H188" s="1966"/>
      <c r="I188" s="1967"/>
    </row>
    <row r="189" spans="1:9" x14ac:dyDescent="0.25">
      <c r="A189" s="74" t="s">
        <v>107</v>
      </c>
      <c r="B189" s="1974">
        <v>50000</v>
      </c>
      <c r="C189" s="1975"/>
      <c r="D189" s="1975"/>
      <c r="E189" s="1975"/>
      <c r="F189" s="1975"/>
      <c r="G189" s="1975"/>
      <c r="H189" s="1975"/>
      <c r="I189" s="1976"/>
    </row>
    <row r="190" spans="1:9" ht="12.75" customHeight="1" x14ac:dyDescent="0.25">
      <c r="A190" s="77" t="s">
        <v>108</v>
      </c>
      <c r="B190" s="1965" t="s">
        <v>3774</v>
      </c>
      <c r="C190" s="1966"/>
      <c r="D190" s="1966"/>
      <c r="E190" s="1966"/>
      <c r="F190" s="1966"/>
      <c r="G190" s="1966"/>
      <c r="H190" s="1966"/>
      <c r="I190" s="1967"/>
    </row>
    <row r="191" spans="1:9" x14ac:dyDescent="0.25">
      <c r="A191" s="78" t="s">
        <v>110</v>
      </c>
      <c r="B191" s="2012" t="s">
        <v>3775</v>
      </c>
      <c r="C191" s="2013"/>
      <c r="D191" s="2013"/>
      <c r="E191" s="2013"/>
      <c r="F191" s="2013"/>
      <c r="G191" s="2013"/>
      <c r="H191" s="2013"/>
      <c r="I191" s="2014"/>
    </row>
    <row r="192" spans="1:9" ht="29.25" customHeight="1" x14ac:dyDescent="0.25">
      <c r="A192" s="294" t="s">
        <v>112</v>
      </c>
      <c r="B192" s="295" t="s">
        <v>113</v>
      </c>
      <c r="C192" s="295" t="s">
        <v>114</v>
      </c>
      <c r="D192" s="295" t="s">
        <v>115</v>
      </c>
      <c r="E192" s="944" t="s">
        <v>116</v>
      </c>
      <c r="F192" s="295" t="s">
        <v>117</v>
      </c>
      <c r="G192" s="944" t="s">
        <v>118</v>
      </c>
      <c r="H192" s="944" t="s">
        <v>119</v>
      </c>
      <c r="I192" s="945" t="s">
        <v>120</v>
      </c>
    </row>
    <row r="193" spans="1:9" ht="18" customHeight="1" x14ac:dyDescent="0.25">
      <c r="A193" s="3029" t="s">
        <v>3770</v>
      </c>
      <c r="B193" s="969">
        <v>1</v>
      </c>
      <c r="C193" s="342" t="s">
        <v>572</v>
      </c>
      <c r="D193" s="842" t="s">
        <v>572</v>
      </c>
      <c r="E193" s="755" t="s">
        <v>572</v>
      </c>
      <c r="F193" s="755" t="s">
        <v>572</v>
      </c>
      <c r="G193" s="342" t="s">
        <v>572</v>
      </c>
      <c r="H193" s="970">
        <v>0</v>
      </c>
      <c r="I193" s="643" t="s">
        <v>572</v>
      </c>
    </row>
    <row r="194" spans="1:9" ht="150" customHeight="1" x14ac:dyDescent="0.25">
      <c r="A194" s="3030"/>
      <c r="B194" s="305">
        <v>2</v>
      </c>
      <c r="C194" s="951" t="s">
        <v>3776</v>
      </c>
      <c r="D194" s="952" t="s">
        <v>3777</v>
      </c>
      <c r="E194" s="951" t="s">
        <v>3778</v>
      </c>
      <c r="F194" s="951" t="s">
        <v>3779</v>
      </c>
      <c r="G194" s="99" t="s">
        <v>3670</v>
      </c>
      <c r="H194" s="966">
        <v>0</v>
      </c>
      <c r="I194" s="347" t="s">
        <v>3780</v>
      </c>
    </row>
    <row r="195" spans="1:9" ht="138" customHeight="1" x14ac:dyDescent="0.25">
      <c r="A195" s="3030"/>
      <c r="B195" s="305">
        <v>3</v>
      </c>
      <c r="C195" s="951" t="s">
        <v>3781</v>
      </c>
      <c r="D195" s="952" t="s">
        <v>3782</v>
      </c>
      <c r="E195" s="951" t="s">
        <v>3783</v>
      </c>
      <c r="F195" s="951" t="s">
        <v>3784</v>
      </c>
      <c r="G195" s="99" t="s">
        <v>3670</v>
      </c>
      <c r="H195" s="966">
        <v>50000</v>
      </c>
      <c r="I195" s="347" t="s">
        <v>3785</v>
      </c>
    </row>
    <row r="196" spans="1:9" ht="13.5" thickBot="1" x14ac:dyDescent="0.3">
      <c r="A196" s="3031"/>
      <c r="B196" s="306">
        <v>4</v>
      </c>
      <c r="C196" s="648" t="s">
        <v>572</v>
      </c>
      <c r="D196" s="963" t="s">
        <v>572</v>
      </c>
      <c r="E196" s="307" t="s">
        <v>572</v>
      </c>
      <c r="F196" s="307" t="s">
        <v>3786</v>
      </c>
      <c r="G196" s="650" t="s">
        <v>572</v>
      </c>
      <c r="H196" s="967" t="s">
        <v>3787</v>
      </c>
      <c r="I196" s="968" t="s">
        <v>572</v>
      </c>
    </row>
    <row r="197" spans="1:9" ht="13.5" thickBot="1" x14ac:dyDescent="0.3">
      <c r="A197" s="3026"/>
      <c r="B197" s="3027"/>
      <c r="C197" s="3027"/>
      <c r="D197" s="3027"/>
      <c r="E197" s="3027"/>
      <c r="F197" s="3027"/>
      <c r="G197" s="3027"/>
      <c r="H197" s="3027"/>
      <c r="I197" s="3028"/>
    </row>
    <row r="198" spans="1:9" x14ac:dyDescent="0.25">
      <c r="A198" s="299" t="s">
        <v>86</v>
      </c>
      <c r="B198" s="3032" t="s">
        <v>3768</v>
      </c>
      <c r="C198" s="3033"/>
      <c r="D198" s="3033"/>
      <c r="E198" s="3033"/>
      <c r="F198" s="3033"/>
      <c r="G198" s="3033"/>
      <c r="H198" s="3033"/>
      <c r="I198" s="3034"/>
    </row>
    <row r="199" spans="1:9" x14ac:dyDescent="0.25">
      <c r="A199" s="293" t="s">
        <v>88</v>
      </c>
      <c r="B199" s="1965" t="s">
        <v>3629</v>
      </c>
      <c r="C199" s="1966"/>
      <c r="D199" s="1966"/>
      <c r="E199" s="1966"/>
      <c r="F199" s="1966"/>
      <c r="G199" s="1966"/>
      <c r="H199" s="1966"/>
      <c r="I199" s="1967"/>
    </row>
    <row r="200" spans="1:9" x14ac:dyDescent="0.25">
      <c r="A200" s="293" t="s">
        <v>90</v>
      </c>
      <c r="B200" s="1965" t="s">
        <v>3190</v>
      </c>
      <c r="C200" s="1966"/>
      <c r="D200" s="1966"/>
      <c r="E200" s="1966"/>
      <c r="F200" s="1966"/>
      <c r="G200" s="1966"/>
      <c r="H200" s="1966"/>
      <c r="I200" s="1967"/>
    </row>
    <row r="201" spans="1:9" x14ac:dyDescent="0.25">
      <c r="A201" s="293" t="s">
        <v>92</v>
      </c>
      <c r="B201" s="1965" t="s">
        <v>3788</v>
      </c>
      <c r="C201" s="1966"/>
      <c r="D201" s="1966"/>
      <c r="E201" s="1966"/>
      <c r="F201" s="1966"/>
      <c r="G201" s="1966"/>
      <c r="H201" s="1966"/>
      <c r="I201" s="1967"/>
    </row>
    <row r="202" spans="1:9" x14ac:dyDescent="0.25">
      <c r="A202" s="293" t="s">
        <v>94</v>
      </c>
      <c r="B202" s="1965" t="s">
        <v>3789</v>
      </c>
      <c r="C202" s="1966"/>
      <c r="D202" s="1966"/>
      <c r="E202" s="1966"/>
      <c r="F202" s="1966"/>
      <c r="G202" s="1966"/>
      <c r="H202" s="1966"/>
      <c r="I202" s="1967"/>
    </row>
    <row r="203" spans="1:9" x14ac:dyDescent="0.25">
      <c r="A203" s="293" t="s">
        <v>96</v>
      </c>
      <c r="B203" s="1965" t="s">
        <v>97</v>
      </c>
      <c r="C203" s="1966"/>
      <c r="D203" s="1966"/>
      <c r="E203" s="1966"/>
      <c r="F203" s="1966"/>
      <c r="G203" s="1966"/>
      <c r="H203" s="1966"/>
      <c r="I203" s="1967"/>
    </row>
    <row r="204" spans="1:9" x14ac:dyDescent="0.25">
      <c r="A204" s="73" t="s">
        <v>98</v>
      </c>
      <c r="B204" s="2674" t="s">
        <v>3190</v>
      </c>
      <c r="C204" s="2675"/>
      <c r="D204" s="2675"/>
      <c r="E204" s="2675"/>
      <c r="F204" s="2675"/>
      <c r="G204" s="2675"/>
      <c r="H204" s="2675"/>
      <c r="I204" s="2676"/>
    </row>
    <row r="205" spans="1:9" x14ac:dyDescent="0.25">
      <c r="A205" s="73" t="s">
        <v>100</v>
      </c>
      <c r="B205" s="1965">
        <v>5</v>
      </c>
      <c r="C205" s="1966"/>
      <c r="D205" s="1966"/>
      <c r="E205" s="1966"/>
      <c r="F205" s="1966"/>
      <c r="G205" s="1966"/>
      <c r="H205" s="1966"/>
      <c r="I205" s="1967"/>
    </row>
    <row r="206" spans="1:9" x14ac:dyDescent="0.25">
      <c r="A206" s="74" t="s">
        <v>101</v>
      </c>
      <c r="B206" s="2674" t="s">
        <v>3790</v>
      </c>
      <c r="C206" s="2675"/>
      <c r="D206" s="2675"/>
      <c r="E206" s="2675"/>
      <c r="F206" s="2675"/>
      <c r="G206" s="2675"/>
      <c r="H206" s="2675"/>
      <c r="I206" s="2676"/>
    </row>
    <row r="207" spans="1:9" x14ac:dyDescent="0.25">
      <c r="A207" s="74" t="s">
        <v>103</v>
      </c>
      <c r="B207" s="2674" t="s">
        <v>3791</v>
      </c>
      <c r="C207" s="2675"/>
      <c r="D207" s="2675"/>
      <c r="E207" s="2675"/>
      <c r="F207" s="2675"/>
      <c r="G207" s="2675"/>
      <c r="H207" s="2675"/>
      <c r="I207" s="2676"/>
    </row>
    <row r="208" spans="1:9" x14ac:dyDescent="0.25">
      <c r="A208" s="293" t="s">
        <v>105</v>
      </c>
      <c r="B208" s="2674" t="s">
        <v>3792</v>
      </c>
      <c r="C208" s="2675"/>
      <c r="D208" s="2675"/>
      <c r="E208" s="2675"/>
      <c r="F208" s="2675"/>
      <c r="G208" s="2675"/>
      <c r="H208" s="2675"/>
      <c r="I208" s="2676"/>
    </row>
    <row r="209" spans="1:9" x14ac:dyDescent="0.25">
      <c r="A209" s="74" t="s">
        <v>107</v>
      </c>
      <c r="B209" s="1974">
        <v>100000</v>
      </c>
      <c r="C209" s="1975"/>
      <c r="D209" s="1975"/>
      <c r="E209" s="1975"/>
      <c r="F209" s="1975"/>
      <c r="G209" s="1975"/>
      <c r="H209" s="1975"/>
      <c r="I209" s="1976"/>
    </row>
    <row r="210" spans="1:9" x14ac:dyDescent="0.25">
      <c r="A210" s="77" t="s">
        <v>108</v>
      </c>
      <c r="B210" s="2674" t="s">
        <v>3774</v>
      </c>
      <c r="C210" s="2675"/>
      <c r="D210" s="2675"/>
      <c r="E210" s="2675"/>
      <c r="F210" s="2675"/>
      <c r="G210" s="2675"/>
      <c r="H210" s="2675"/>
      <c r="I210" s="2676"/>
    </row>
    <row r="211" spans="1:9" ht="15" customHeight="1" x14ac:dyDescent="0.25">
      <c r="A211" s="78" t="s">
        <v>110</v>
      </c>
      <c r="B211" s="2012" t="s">
        <v>3793</v>
      </c>
      <c r="C211" s="2013"/>
      <c r="D211" s="2013"/>
      <c r="E211" s="2013"/>
      <c r="F211" s="2013"/>
      <c r="G211" s="2013"/>
      <c r="H211" s="2013"/>
      <c r="I211" s="2014"/>
    </row>
    <row r="212" spans="1:9" x14ac:dyDescent="0.25">
      <c r="A212" s="294" t="s">
        <v>112</v>
      </c>
      <c r="B212" s="295" t="s">
        <v>113</v>
      </c>
      <c r="C212" s="295" t="s">
        <v>114</v>
      </c>
      <c r="D212" s="295" t="s">
        <v>115</v>
      </c>
      <c r="E212" s="295" t="s">
        <v>116</v>
      </c>
      <c r="F212" s="295" t="s">
        <v>117</v>
      </c>
      <c r="G212" s="295" t="s">
        <v>118</v>
      </c>
      <c r="H212" s="295" t="s">
        <v>119</v>
      </c>
      <c r="I212" s="945" t="s">
        <v>120</v>
      </c>
    </row>
    <row r="213" spans="1:9" ht="24" customHeight="1" x14ac:dyDescent="0.25">
      <c r="A213" s="3029" t="s">
        <v>3794</v>
      </c>
      <c r="B213" s="2389">
        <v>1</v>
      </c>
      <c r="C213" s="2410" t="s">
        <v>3795</v>
      </c>
      <c r="D213" s="3035" t="s">
        <v>3796</v>
      </c>
      <c r="E213" s="2433" t="s">
        <v>3797</v>
      </c>
      <c r="F213" s="2433" t="s">
        <v>3798</v>
      </c>
      <c r="G213" s="2410" t="s">
        <v>3799</v>
      </c>
      <c r="H213" s="3023">
        <v>0</v>
      </c>
      <c r="I213" s="2551" t="s">
        <v>3800</v>
      </c>
    </row>
    <row r="214" spans="1:9" ht="24" customHeight="1" x14ac:dyDescent="0.25">
      <c r="A214" s="3030"/>
      <c r="B214" s="2390"/>
      <c r="C214" s="2411"/>
      <c r="D214" s="3036"/>
      <c r="E214" s="2434"/>
      <c r="F214" s="2434"/>
      <c r="G214" s="2411"/>
      <c r="H214" s="3024"/>
      <c r="I214" s="2561"/>
    </row>
    <row r="215" spans="1:9" ht="33.75" customHeight="1" x14ac:dyDescent="0.25">
      <c r="A215" s="3030"/>
      <c r="B215" s="2391"/>
      <c r="C215" s="2412"/>
      <c r="D215" s="3037"/>
      <c r="E215" s="2435"/>
      <c r="F215" s="2435"/>
      <c r="G215" s="2412"/>
      <c r="H215" s="3025"/>
      <c r="I215" s="2552"/>
    </row>
    <row r="216" spans="1:9" ht="140.25" x14ac:dyDescent="0.25">
      <c r="A216" s="3030"/>
      <c r="B216" s="305">
        <v>2</v>
      </c>
      <c r="C216" s="951" t="s">
        <v>3801</v>
      </c>
      <c r="D216" s="952" t="s">
        <v>3802</v>
      </c>
      <c r="E216" s="951" t="s">
        <v>3803</v>
      </c>
      <c r="F216" s="951" t="s">
        <v>3804</v>
      </c>
      <c r="G216" s="99" t="s">
        <v>3799</v>
      </c>
      <c r="H216" s="966">
        <v>100000</v>
      </c>
      <c r="I216" s="347" t="s">
        <v>3805</v>
      </c>
    </row>
    <row r="217" spans="1:9" x14ac:dyDescent="0.25">
      <c r="A217" s="3030"/>
      <c r="B217" s="305">
        <v>3</v>
      </c>
      <c r="C217" s="951" t="s">
        <v>2099</v>
      </c>
      <c r="D217" s="952" t="s">
        <v>2099</v>
      </c>
      <c r="E217" s="951" t="s">
        <v>2099</v>
      </c>
      <c r="F217" s="951" t="s">
        <v>2099</v>
      </c>
      <c r="G217" s="99" t="s">
        <v>2099</v>
      </c>
      <c r="H217" s="966" t="s">
        <v>2099</v>
      </c>
      <c r="I217" s="347" t="s">
        <v>2099</v>
      </c>
    </row>
    <row r="218" spans="1:9" ht="13.5" thickBot="1" x14ac:dyDescent="0.3">
      <c r="A218" s="3031"/>
      <c r="B218" s="306">
        <v>4</v>
      </c>
      <c r="C218" s="648" t="s">
        <v>572</v>
      </c>
      <c r="D218" s="963" t="s">
        <v>572</v>
      </c>
      <c r="E218" s="307" t="s">
        <v>572</v>
      </c>
      <c r="F218" s="307" t="s">
        <v>572</v>
      </c>
      <c r="G218" s="650" t="s">
        <v>572</v>
      </c>
      <c r="H218" s="967" t="s">
        <v>572</v>
      </c>
      <c r="I218" s="968" t="s">
        <v>572</v>
      </c>
    </row>
    <row r="219" spans="1:9" ht="13.5" thickBot="1" x14ac:dyDescent="0.3">
      <c r="A219" s="3026"/>
      <c r="B219" s="3027"/>
      <c r="C219" s="3027"/>
      <c r="D219" s="3027"/>
      <c r="E219" s="3027"/>
      <c r="F219" s="3027"/>
      <c r="G219" s="3027"/>
      <c r="H219" s="3027"/>
      <c r="I219" s="3028"/>
    </row>
    <row r="220" spans="1:9" x14ac:dyDescent="0.25">
      <c r="A220" s="299" t="s">
        <v>86</v>
      </c>
      <c r="B220" s="2979" t="s">
        <v>3768</v>
      </c>
      <c r="C220" s="2980"/>
      <c r="D220" s="2980"/>
      <c r="E220" s="2980"/>
      <c r="F220" s="2980"/>
      <c r="G220" s="2980"/>
      <c r="H220" s="2980"/>
      <c r="I220" s="2981"/>
    </row>
    <row r="221" spans="1:9" x14ac:dyDescent="0.25">
      <c r="A221" s="293" t="s">
        <v>88</v>
      </c>
      <c r="B221" s="1965" t="s">
        <v>3629</v>
      </c>
      <c r="C221" s="1966"/>
      <c r="D221" s="1966"/>
      <c r="E221" s="1966"/>
      <c r="F221" s="1966"/>
      <c r="G221" s="1966"/>
      <c r="H221" s="1966"/>
      <c r="I221" s="1967"/>
    </row>
    <row r="222" spans="1:9" x14ac:dyDescent="0.25">
      <c r="A222" s="293" t="s">
        <v>3806</v>
      </c>
      <c r="B222" s="1965" t="s">
        <v>3190</v>
      </c>
      <c r="C222" s="1966"/>
      <c r="D222" s="1966"/>
      <c r="E222" s="1966"/>
      <c r="F222" s="1966"/>
      <c r="G222" s="1966"/>
      <c r="H222" s="1966"/>
      <c r="I222" s="1967"/>
    </row>
    <row r="223" spans="1:9" x14ac:dyDescent="0.25">
      <c r="A223" s="293" t="s">
        <v>92</v>
      </c>
      <c r="B223" s="1965" t="s">
        <v>3807</v>
      </c>
      <c r="C223" s="1966"/>
      <c r="D223" s="1966"/>
      <c r="E223" s="1966"/>
      <c r="F223" s="1966"/>
      <c r="G223" s="1966"/>
      <c r="H223" s="1966"/>
      <c r="I223" s="1967"/>
    </row>
    <row r="224" spans="1:9" x14ac:dyDescent="0.25">
      <c r="A224" s="293" t="s">
        <v>94</v>
      </c>
      <c r="B224" s="1965" t="s">
        <v>3808</v>
      </c>
      <c r="C224" s="1966"/>
      <c r="D224" s="1966"/>
      <c r="E224" s="1966"/>
      <c r="F224" s="1966"/>
      <c r="G224" s="1966"/>
      <c r="H224" s="1966"/>
      <c r="I224" s="1967"/>
    </row>
    <row r="225" spans="1:9" x14ac:dyDescent="0.25">
      <c r="A225" s="293" t="s">
        <v>96</v>
      </c>
      <c r="B225" s="1965" t="s">
        <v>97</v>
      </c>
      <c r="C225" s="1966"/>
      <c r="D225" s="1966"/>
      <c r="E225" s="1966"/>
      <c r="F225" s="1966"/>
      <c r="G225" s="1966"/>
      <c r="H225" s="1966"/>
      <c r="I225" s="1967"/>
    </row>
    <row r="226" spans="1:9" x14ac:dyDescent="0.25">
      <c r="A226" s="73" t="s">
        <v>98</v>
      </c>
      <c r="B226" s="2656" t="s">
        <v>3190</v>
      </c>
      <c r="C226" s="2977"/>
      <c r="D226" s="2977"/>
      <c r="E226" s="2977"/>
      <c r="F226" s="2977"/>
      <c r="G226" s="2977"/>
      <c r="H226" s="2977"/>
      <c r="I226" s="2978"/>
    </row>
    <row r="227" spans="1:9" x14ac:dyDescent="0.25">
      <c r="A227" s="73" t="s">
        <v>100</v>
      </c>
      <c r="B227" s="2006">
        <v>2</v>
      </c>
      <c r="C227" s="2027"/>
      <c r="D227" s="2027"/>
      <c r="E227" s="2027"/>
      <c r="F227" s="2027"/>
      <c r="G227" s="2027"/>
      <c r="H227" s="2027"/>
      <c r="I227" s="2028"/>
    </row>
    <row r="228" spans="1:9" x14ac:dyDescent="0.25">
      <c r="A228" s="74" t="s">
        <v>101</v>
      </c>
      <c r="B228" s="2656" t="s">
        <v>3809</v>
      </c>
      <c r="C228" s="2977"/>
      <c r="D228" s="2977"/>
      <c r="E228" s="2977"/>
      <c r="F228" s="2977"/>
      <c r="G228" s="2977"/>
      <c r="H228" s="2977"/>
      <c r="I228" s="2978"/>
    </row>
    <row r="229" spans="1:9" x14ac:dyDescent="0.25">
      <c r="A229" s="74" t="s">
        <v>103</v>
      </c>
      <c r="B229" s="2656" t="s">
        <v>3810</v>
      </c>
      <c r="C229" s="2977"/>
      <c r="D229" s="2977"/>
      <c r="E229" s="2977"/>
      <c r="F229" s="2977"/>
      <c r="G229" s="2977"/>
      <c r="H229" s="2977"/>
      <c r="I229" s="2978"/>
    </row>
    <row r="230" spans="1:9" x14ac:dyDescent="0.25">
      <c r="A230" s="293" t="s">
        <v>105</v>
      </c>
      <c r="B230" s="2656" t="s">
        <v>3811</v>
      </c>
      <c r="C230" s="2977"/>
      <c r="D230" s="2977"/>
      <c r="E230" s="2977"/>
      <c r="F230" s="2977"/>
      <c r="G230" s="2977"/>
      <c r="H230" s="2977"/>
      <c r="I230" s="2978"/>
    </row>
    <row r="231" spans="1:9" x14ac:dyDescent="0.25">
      <c r="A231" s="74" t="s">
        <v>107</v>
      </c>
      <c r="B231" s="2017">
        <v>80000</v>
      </c>
      <c r="C231" s="2027"/>
      <c r="D231" s="2027"/>
      <c r="E231" s="2027"/>
      <c r="F231" s="2027"/>
      <c r="G231" s="2027"/>
      <c r="H231" s="2027"/>
      <c r="I231" s="2028"/>
    </row>
    <row r="232" spans="1:9" x14ac:dyDescent="0.25">
      <c r="A232" s="77" t="s">
        <v>108</v>
      </c>
      <c r="B232" s="2656" t="s">
        <v>3812</v>
      </c>
      <c r="C232" s="2977"/>
      <c r="D232" s="2977"/>
      <c r="E232" s="2977"/>
      <c r="F232" s="2977"/>
      <c r="G232" s="2977"/>
      <c r="H232" s="2977"/>
      <c r="I232" s="2978"/>
    </row>
    <row r="233" spans="1:9" x14ac:dyDescent="0.25">
      <c r="A233" s="78" t="s">
        <v>110</v>
      </c>
      <c r="B233" s="1601" t="s">
        <v>3813</v>
      </c>
      <c r="C233" s="2027"/>
      <c r="D233" s="2027"/>
      <c r="E233" s="2027"/>
      <c r="F233" s="2027"/>
      <c r="G233" s="2027"/>
      <c r="H233" s="2027"/>
      <c r="I233" s="2028"/>
    </row>
    <row r="234" spans="1:9" ht="33.75" customHeight="1" x14ac:dyDescent="0.25">
      <c r="A234" s="294" t="s">
        <v>112</v>
      </c>
      <c r="B234" s="295" t="s">
        <v>113</v>
      </c>
      <c r="C234" s="295" t="s">
        <v>114</v>
      </c>
      <c r="D234" s="295" t="s">
        <v>115</v>
      </c>
      <c r="E234" s="944" t="s">
        <v>116</v>
      </c>
      <c r="F234" s="295" t="s">
        <v>117</v>
      </c>
      <c r="G234" s="944" t="s">
        <v>118</v>
      </c>
      <c r="H234" s="944" t="s">
        <v>119</v>
      </c>
      <c r="I234" s="945" t="s">
        <v>120</v>
      </c>
    </row>
    <row r="235" spans="1:9" ht="105.75" customHeight="1" x14ac:dyDescent="0.25">
      <c r="A235" s="2995" t="s">
        <v>3808</v>
      </c>
      <c r="B235" s="2037">
        <v>1</v>
      </c>
      <c r="C235" s="1608" t="s">
        <v>3814</v>
      </c>
      <c r="D235" s="3038" t="s">
        <v>3815</v>
      </c>
      <c r="E235" s="2987" t="s">
        <v>3816</v>
      </c>
      <c r="F235" s="2987" t="s">
        <v>3817</v>
      </c>
      <c r="G235" s="1608" t="s">
        <v>3634</v>
      </c>
      <c r="H235" s="2997">
        <v>80000</v>
      </c>
      <c r="I235" s="2119" t="s">
        <v>3818</v>
      </c>
    </row>
    <row r="236" spans="1:9" ht="3" customHeight="1" x14ac:dyDescent="0.25">
      <c r="A236" s="2995"/>
      <c r="B236" s="2037"/>
      <c r="C236" s="1608"/>
      <c r="D236" s="1601"/>
      <c r="E236" s="2987"/>
      <c r="F236" s="2987"/>
      <c r="G236" s="1608"/>
      <c r="H236" s="2998"/>
      <c r="I236" s="2119"/>
    </row>
    <row r="237" spans="1:9" ht="12.75" hidden="1" customHeight="1" x14ac:dyDescent="0.25">
      <c r="A237" s="2995"/>
      <c r="B237" s="2037"/>
      <c r="C237" s="1608"/>
      <c r="D237" s="1601"/>
      <c r="E237" s="2987"/>
      <c r="F237" s="2987"/>
      <c r="G237" s="1608"/>
      <c r="H237" s="2998"/>
      <c r="I237" s="2119"/>
    </row>
    <row r="238" spans="1:9" x14ac:dyDescent="0.25">
      <c r="A238" s="2995"/>
      <c r="B238" s="305">
        <v>2</v>
      </c>
      <c r="C238" s="951" t="s">
        <v>572</v>
      </c>
      <c r="D238" s="952" t="s">
        <v>572</v>
      </c>
      <c r="E238" s="951" t="s">
        <v>572</v>
      </c>
      <c r="F238" s="951" t="s">
        <v>572</v>
      </c>
      <c r="G238" s="99" t="s">
        <v>572</v>
      </c>
      <c r="H238" s="966">
        <v>0</v>
      </c>
      <c r="I238" s="347" t="s">
        <v>572</v>
      </c>
    </row>
    <row r="239" spans="1:9" x14ac:dyDescent="0.25">
      <c r="A239" s="2995"/>
      <c r="B239" s="305">
        <v>3</v>
      </c>
      <c r="C239" s="951" t="s">
        <v>2099</v>
      </c>
      <c r="D239" s="952" t="s">
        <v>2099</v>
      </c>
      <c r="E239" s="951" t="s">
        <v>2099</v>
      </c>
      <c r="F239" s="951" t="s">
        <v>2099</v>
      </c>
      <c r="G239" s="99" t="s">
        <v>572</v>
      </c>
      <c r="H239" s="966">
        <v>0</v>
      </c>
      <c r="I239" s="347" t="s">
        <v>2099</v>
      </c>
    </row>
    <row r="240" spans="1:9" ht="13.5" thickBot="1" x14ac:dyDescent="0.3">
      <c r="A240" s="2996"/>
      <c r="B240" s="306">
        <v>4</v>
      </c>
      <c r="C240" s="648" t="s">
        <v>572</v>
      </c>
      <c r="D240" s="758" t="s">
        <v>572</v>
      </c>
      <c r="E240" s="307" t="s">
        <v>572</v>
      </c>
      <c r="F240" s="307" t="s">
        <v>572</v>
      </c>
      <c r="G240" s="650" t="s">
        <v>572</v>
      </c>
      <c r="H240" s="967">
        <v>0</v>
      </c>
      <c r="I240" s="968" t="s">
        <v>572</v>
      </c>
    </row>
    <row r="241" spans="1:9" ht="13.5" thickBot="1" x14ac:dyDescent="0.3">
      <c r="A241" s="3039"/>
      <c r="B241" s="3040"/>
      <c r="C241" s="3040"/>
      <c r="D241" s="3040"/>
      <c r="E241" s="3040"/>
      <c r="F241" s="3040"/>
      <c r="G241" s="3040"/>
      <c r="H241" s="3040"/>
      <c r="I241" s="3041"/>
    </row>
    <row r="242" spans="1:9" x14ac:dyDescent="0.25">
      <c r="A242" s="299" t="s">
        <v>86</v>
      </c>
      <c r="B242" s="2979" t="s">
        <v>3819</v>
      </c>
      <c r="C242" s="2980"/>
      <c r="D242" s="2980"/>
      <c r="E242" s="2980"/>
      <c r="F242" s="2980"/>
      <c r="G242" s="2980"/>
      <c r="H242" s="2980"/>
      <c r="I242" s="2981"/>
    </row>
    <row r="243" spans="1:9" x14ac:dyDescent="0.25">
      <c r="A243" s="293" t="s">
        <v>88</v>
      </c>
      <c r="B243" s="1965" t="s">
        <v>3629</v>
      </c>
      <c r="C243" s="1966"/>
      <c r="D243" s="1966"/>
      <c r="E243" s="1966"/>
      <c r="F243" s="1966"/>
      <c r="G243" s="1966"/>
      <c r="H243" s="1966"/>
      <c r="I243" s="1967"/>
    </row>
    <row r="244" spans="1:9" x14ac:dyDescent="0.25">
      <c r="A244" s="293" t="s">
        <v>3806</v>
      </c>
      <c r="B244" s="1965" t="s">
        <v>3190</v>
      </c>
      <c r="C244" s="1966"/>
      <c r="D244" s="1966"/>
      <c r="E244" s="1966"/>
      <c r="F244" s="1966"/>
      <c r="G244" s="1966"/>
      <c r="H244" s="1966"/>
      <c r="I244" s="1967"/>
    </row>
    <row r="245" spans="1:9" x14ac:dyDescent="0.25">
      <c r="A245" s="293" t="s">
        <v>92</v>
      </c>
      <c r="B245" s="1965" t="s">
        <v>3820</v>
      </c>
      <c r="C245" s="1966"/>
      <c r="D245" s="1966"/>
      <c r="E245" s="1966"/>
      <c r="F245" s="1966"/>
      <c r="G245" s="1966"/>
      <c r="H245" s="1966"/>
      <c r="I245" s="1967"/>
    </row>
    <row r="246" spans="1:9" x14ac:dyDescent="0.25">
      <c r="A246" s="293" t="s">
        <v>94</v>
      </c>
      <c r="B246" s="1965" t="s">
        <v>3821</v>
      </c>
      <c r="C246" s="1966"/>
      <c r="D246" s="1966"/>
      <c r="E246" s="1966"/>
      <c r="F246" s="1966"/>
      <c r="G246" s="1966"/>
      <c r="H246" s="1966"/>
      <c r="I246" s="1967"/>
    </row>
    <row r="247" spans="1:9" x14ac:dyDescent="0.25">
      <c r="A247" s="293" t="s">
        <v>96</v>
      </c>
      <c r="B247" s="1965" t="s">
        <v>97</v>
      </c>
      <c r="C247" s="1966"/>
      <c r="D247" s="1966"/>
      <c r="E247" s="1966"/>
      <c r="F247" s="1966"/>
      <c r="G247" s="1966"/>
      <c r="H247" s="1966"/>
      <c r="I247" s="1967"/>
    </row>
    <row r="248" spans="1:9" x14ac:dyDescent="0.25">
      <c r="A248" s="73" t="s">
        <v>98</v>
      </c>
      <c r="B248" s="2656" t="s">
        <v>3190</v>
      </c>
      <c r="C248" s="2977"/>
      <c r="D248" s="2977"/>
      <c r="E248" s="2977"/>
      <c r="F248" s="2977"/>
      <c r="G248" s="2977"/>
      <c r="H248" s="2977"/>
      <c r="I248" s="2978"/>
    </row>
    <row r="249" spans="1:9" x14ac:dyDescent="0.25">
      <c r="A249" s="73" t="s">
        <v>100</v>
      </c>
      <c r="B249" s="2006">
        <v>0</v>
      </c>
      <c r="C249" s="2027"/>
      <c r="D249" s="2027"/>
      <c r="E249" s="2027"/>
      <c r="F249" s="2027"/>
      <c r="G249" s="2027"/>
      <c r="H249" s="2027"/>
      <c r="I249" s="2028"/>
    </row>
    <row r="250" spans="1:9" x14ac:dyDescent="0.25">
      <c r="A250" s="74" t="s">
        <v>101</v>
      </c>
      <c r="B250" s="2656" t="s">
        <v>3822</v>
      </c>
      <c r="C250" s="2977"/>
      <c r="D250" s="2977"/>
      <c r="E250" s="2977"/>
      <c r="F250" s="2977"/>
      <c r="G250" s="2977"/>
      <c r="H250" s="2977"/>
      <c r="I250" s="2978"/>
    </row>
    <row r="251" spans="1:9" x14ac:dyDescent="0.25">
      <c r="A251" s="74" t="s">
        <v>103</v>
      </c>
      <c r="B251" s="2656" t="s">
        <v>3823</v>
      </c>
      <c r="C251" s="2977"/>
      <c r="D251" s="2977"/>
      <c r="E251" s="2977"/>
      <c r="F251" s="2977"/>
      <c r="G251" s="2977"/>
      <c r="H251" s="2977"/>
      <c r="I251" s="2978"/>
    </row>
    <row r="252" spans="1:9" x14ac:dyDescent="0.25">
      <c r="A252" s="293" t="s">
        <v>105</v>
      </c>
      <c r="B252" s="2656" t="s">
        <v>3824</v>
      </c>
      <c r="C252" s="2977"/>
      <c r="D252" s="2977"/>
      <c r="E252" s="2977"/>
      <c r="F252" s="2977"/>
      <c r="G252" s="2977"/>
      <c r="H252" s="2977"/>
      <c r="I252" s="2978"/>
    </row>
    <row r="253" spans="1:9" x14ac:dyDescent="0.25">
      <c r="A253" s="74" t="s">
        <v>107</v>
      </c>
      <c r="B253" s="2017">
        <v>200000</v>
      </c>
      <c r="C253" s="2027"/>
      <c r="D253" s="2027"/>
      <c r="E253" s="2027"/>
      <c r="F253" s="2027"/>
      <c r="G253" s="2027"/>
      <c r="H253" s="2027"/>
      <c r="I253" s="2028"/>
    </row>
    <row r="254" spans="1:9" ht="12.75" customHeight="1" x14ac:dyDescent="0.25">
      <c r="A254" s="77" t="s">
        <v>108</v>
      </c>
      <c r="B254" s="2656" t="s">
        <v>3812</v>
      </c>
      <c r="C254" s="2977"/>
      <c r="D254" s="2977"/>
      <c r="E254" s="2977"/>
      <c r="F254" s="2977"/>
      <c r="G254" s="2977"/>
      <c r="H254" s="2977"/>
      <c r="I254" s="2978"/>
    </row>
    <row r="255" spans="1:9" x14ac:dyDescent="0.25">
      <c r="A255" s="78" t="s">
        <v>110</v>
      </c>
      <c r="B255" s="1601" t="s">
        <v>3825</v>
      </c>
      <c r="C255" s="2027"/>
      <c r="D255" s="2027"/>
      <c r="E255" s="2027"/>
      <c r="F255" s="2027"/>
      <c r="G255" s="2027"/>
      <c r="H255" s="2027"/>
      <c r="I255" s="2028"/>
    </row>
    <row r="256" spans="1:9" ht="31.5" customHeight="1" x14ac:dyDescent="0.25">
      <c r="A256" s="294" t="s">
        <v>112</v>
      </c>
      <c r="B256" s="944" t="s">
        <v>113</v>
      </c>
      <c r="C256" s="944" t="s">
        <v>114</v>
      </c>
      <c r="D256" s="944" t="s">
        <v>115</v>
      </c>
      <c r="E256" s="944" t="s">
        <v>116</v>
      </c>
      <c r="F256" s="944" t="s">
        <v>117</v>
      </c>
      <c r="G256" s="944" t="s">
        <v>118</v>
      </c>
      <c r="H256" s="944" t="s">
        <v>119</v>
      </c>
      <c r="I256" s="297" t="s">
        <v>120</v>
      </c>
    </row>
    <row r="257" spans="1:9" ht="42" customHeight="1" x14ac:dyDescent="0.25">
      <c r="A257" s="2995" t="s">
        <v>3821</v>
      </c>
      <c r="B257" s="2037">
        <v>1</v>
      </c>
      <c r="C257" s="2410" t="s">
        <v>3826</v>
      </c>
      <c r="D257" s="3038" t="s">
        <v>3815</v>
      </c>
      <c r="E257" s="2404" t="s">
        <v>3827</v>
      </c>
      <c r="F257" s="2987" t="s">
        <v>3828</v>
      </c>
      <c r="G257" s="1608" t="s">
        <v>3670</v>
      </c>
      <c r="H257" s="2997">
        <v>80000</v>
      </c>
      <c r="I257" s="2119" t="s">
        <v>3825</v>
      </c>
    </row>
    <row r="258" spans="1:9" ht="49.5" customHeight="1" x14ac:dyDescent="0.25">
      <c r="A258" s="2995"/>
      <c r="B258" s="2037"/>
      <c r="C258" s="2411"/>
      <c r="D258" s="1601"/>
      <c r="E258" s="2405"/>
      <c r="F258" s="2987"/>
      <c r="G258" s="1608"/>
      <c r="H258" s="2998"/>
      <c r="I258" s="2119"/>
    </row>
    <row r="259" spans="1:9" ht="31.5" customHeight="1" x14ac:dyDescent="0.25">
      <c r="A259" s="2995"/>
      <c r="B259" s="2037"/>
      <c r="C259" s="2412"/>
      <c r="D259" s="1601"/>
      <c r="E259" s="2406"/>
      <c r="F259" s="2987"/>
      <c r="G259" s="1608"/>
      <c r="H259" s="2998"/>
      <c r="I259" s="2119"/>
    </row>
    <row r="260" spans="1:9" x14ac:dyDescent="0.25">
      <c r="A260" s="2995"/>
      <c r="B260" s="305">
        <v>2</v>
      </c>
      <c r="C260" s="951" t="s">
        <v>572</v>
      </c>
      <c r="D260" s="952" t="s">
        <v>572</v>
      </c>
      <c r="E260" s="971" t="s">
        <v>572</v>
      </c>
      <c r="F260" s="951" t="s">
        <v>572</v>
      </c>
      <c r="G260" s="99" t="s">
        <v>572</v>
      </c>
      <c r="H260" s="966">
        <v>0</v>
      </c>
      <c r="I260" s="347" t="s">
        <v>572</v>
      </c>
    </row>
    <row r="261" spans="1:9" x14ac:dyDescent="0.25">
      <c r="A261" s="2995"/>
      <c r="B261" s="305">
        <v>3</v>
      </c>
      <c r="C261" s="951" t="s">
        <v>572</v>
      </c>
      <c r="D261" s="952" t="s">
        <v>2099</v>
      </c>
      <c r="E261" s="951" t="s">
        <v>2099</v>
      </c>
      <c r="F261" s="951" t="s">
        <v>2099</v>
      </c>
      <c r="G261" s="99" t="s">
        <v>572</v>
      </c>
      <c r="H261" s="966">
        <v>0</v>
      </c>
      <c r="I261" s="347" t="s">
        <v>2099</v>
      </c>
    </row>
    <row r="262" spans="1:9" ht="13.5" thickBot="1" x14ac:dyDescent="0.3">
      <c r="A262" s="2996"/>
      <c r="B262" s="306">
        <v>4</v>
      </c>
      <c r="C262" s="648" t="s">
        <v>572</v>
      </c>
      <c r="D262" s="758" t="s">
        <v>572</v>
      </c>
      <c r="E262" s="307" t="s">
        <v>572</v>
      </c>
      <c r="F262" s="307" t="s">
        <v>572</v>
      </c>
      <c r="G262" s="650" t="s">
        <v>572</v>
      </c>
      <c r="H262" s="967">
        <v>0</v>
      </c>
      <c r="I262" s="968" t="s">
        <v>572</v>
      </c>
    </row>
    <row r="263" spans="1:9" ht="13.5" thickBot="1" x14ac:dyDescent="0.3">
      <c r="A263" s="3039"/>
      <c r="B263" s="3040"/>
      <c r="C263" s="3040"/>
      <c r="D263" s="3040"/>
      <c r="E263" s="3040"/>
      <c r="F263" s="3040"/>
      <c r="G263" s="3040"/>
      <c r="H263" s="3040"/>
      <c r="I263" s="3041"/>
    </row>
    <row r="264" spans="1:9" x14ac:dyDescent="0.25">
      <c r="A264" s="299" t="s">
        <v>86</v>
      </c>
      <c r="B264" s="2979" t="s">
        <v>3768</v>
      </c>
      <c r="C264" s="2980"/>
      <c r="D264" s="2980"/>
      <c r="E264" s="2980"/>
      <c r="F264" s="2980"/>
      <c r="G264" s="2980"/>
      <c r="H264" s="2980"/>
      <c r="I264" s="2981"/>
    </row>
    <row r="265" spans="1:9" x14ac:dyDescent="0.25">
      <c r="A265" s="293" t="s">
        <v>88</v>
      </c>
      <c r="B265" s="1965" t="s">
        <v>3629</v>
      </c>
      <c r="C265" s="1966"/>
      <c r="D265" s="1966"/>
      <c r="E265" s="1966"/>
      <c r="F265" s="1966"/>
      <c r="G265" s="1966"/>
      <c r="H265" s="1966"/>
      <c r="I265" s="1967"/>
    </row>
    <row r="266" spans="1:9" x14ac:dyDescent="0.25">
      <c r="A266" s="293" t="s">
        <v>3806</v>
      </c>
      <c r="B266" s="1965" t="s">
        <v>3190</v>
      </c>
      <c r="C266" s="1966"/>
      <c r="D266" s="1966"/>
      <c r="E266" s="1966"/>
      <c r="F266" s="1966"/>
      <c r="G266" s="1966"/>
      <c r="H266" s="1966"/>
      <c r="I266" s="1967"/>
    </row>
    <row r="267" spans="1:9" x14ac:dyDescent="0.25">
      <c r="A267" s="293" t="s">
        <v>92</v>
      </c>
      <c r="B267" s="1965" t="s">
        <v>3829</v>
      </c>
      <c r="C267" s="1966"/>
      <c r="D267" s="1966"/>
      <c r="E267" s="1966"/>
      <c r="F267" s="1966"/>
      <c r="G267" s="1966"/>
      <c r="H267" s="1966"/>
      <c r="I267" s="1967"/>
    </row>
    <row r="268" spans="1:9" x14ac:dyDescent="0.25">
      <c r="A268" s="293" t="s">
        <v>94</v>
      </c>
      <c r="B268" s="1965" t="s">
        <v>3830</v>
      </c>
      <c r="C268" s="1966"/>
      <c r="D268" s="1966"/>
      <c r="E268" s="1966"/>
      <c r="F268" s="1966"/>
      <c r="G268" s="1966"/>
      <c r="H268" s="1966"/>
      <c r="I268" s="1967"/>
    </row>
    <row r="269" spans="1:9" x14ac:dyDescent="0.25">
      <c r="A269" s="293" t="s">
        <v>96</v>
      </c>
      <c r="B269" s="1965" t="s">
        <v>97</v>
      </c>
      <c r="C269" s="1966"/>
      <c r="D269" s="1966"/>
      <c r="E269" s="1966"/>
      <c r="F269" s="1966"/>
      <c r="G269" s="1966"/>
      <c r="H269" s="1966"/>
      <c r="I269" s="1967"/>
    </row>
    <row r="270" spans="1:9" x14ac:dyDescent="0.25">
      <c r="A270" s="73" t="s">
        <v>98</v>
      </c>
      <c r="B270" s="2656" t="s">
        <v>3190</v>
      </c>
      <c r="C270" s="2977"/>
      <c r="D270" s="2977"/>
      <c r="E270" s="2977"/>
      <c r="F270" s="2977"/>
      <c r="G270" s="2977"/>
      <c r="H270" s="2977"/>
      <c r="I270" s="2978"/>
    </row>
    <row r="271" spans="1:9" x14ac:dyDescent="0.25">
      <c r="A271" s="73" t="s">
        <v>100</v>
      </c>
      <c r="B271" s="2006">
        <v>2</v>
      </c>
      <c r="C271" s="2027"/>
      <c r="D271" s="2027"/>
      <c r="E271" s="2027"/>
      <c r="F271" s="2027"/>
      <c r="G271" s="2027"/>
      <c r="H271" s="2027"/>
      <c r="I271" s="2028"/>
    </row>
    <row r="272" spans="1:9" x14ac:dyDescent="0.25">
      <c r="A272" s="74" t="s">
        <v>101</v>
      </c>
      <c r="B272" s="2656" t="s">
        <v>3831</v>
      </c>
      <c r="C272" s="2977"/>
      <c r="D272" s="2977"/>
      <c r="E272" s="2977"/>
      <c r="F272" s="2977"/>
      <c r="G272" s="2977"/>
      <c r="H272" s="2977"/>
      <c r="I272" s="2978"/>
    </row>
    <row r="273" spans="1:9" x14ac:dyDescent="0.25">
      <c r="A273" s="74" t="s">
        <v>103</v>
      </c>
      <c r="B273" s="2656" t="s">
        <v>3832</v>
      </c>
      <c r="C273" s="2977"/>
      <c r="D273" s="2977"/>
      <c r="E273" s="2977"/>
      <c r="F273" s="2977"/>
      <c r="G273" s="2977"/>
      <c r="H273" s="2977"/>
      <c r="I273" s="2978"/>
    </row>
    <row r="274" spans="1:9" x14ac:dyDescent="0.25">
      <c r="A274" s="293" t="s">
        <v>105</v>
      </c>
      <c r="B274" s="2656" t="s">
        <v>3833</v>
      </c>
      <c r="C274" s="2977"/>
      <c r="D274" s="2977"/>
      <c r="E274" s="2977"/>
      <c r="F274" s="2977"/>
      <c r="G274" s="2977"/>
      <c r="H274" s="2977"/>
      <c r="I274" s="2978"/>
    </row>
    <row r="275" spans="1:9" x14ac:dyDescent="0.25">
      <c r="A275" s="74" t="s">
        <v>107</v>
      </c>
      <c r="B275" s="2017">
        <v>70000</v>
      </c>
      <c r="C275" s="2027"/>
      <c r="D275" s="2027"/>
      <c r="E275" s="2027"/>
      <c r="F275" s="2027"/>
      <c r="G275" s="2027"/>
      <c r="H275" s="2027"/>
      <c r="I275" s="2028"/>
    </row>
    <row r="276" spans="1:9" x14ac:dyDescent="0.25">
      <c r="A276" s="77" t="s">
        <v>108</v>
      </c>
      <c r="B276" s="2656" t="s">
        <v>3834</v>
      </c>
      <c r="C276" s="2977"/>
      <c r="D276" s="2977"/>
      <c r="E276" s="2977"/>
      <c r="F276" s="2977"/>
      <c r="G276" s="2977"/>
      <c r="H276" s="2977"/>
      <c r="I276" s="2978"/>
    </row>
    <row r="277" spans="1:9" x14ac:dyDescent="0.25">
      <c r="A277" s="78" t="s">
        <v>110</v>
      </c>
      <c r="B277" s="1601" t="s">
        <v>3835</v>
      </c>
      <c r="C277" s="2027"/>
      <c r="D277" s="2027"/>
      <c r="E277" s="2027"/>
      <c r="F277" s="2027"/>
      <c r="G277" s="2027"/>
      <c r="H277" s="2027"/>
      <c r="I277" s="2028"/>
    </row>
    <row r="278" spans="1:9" ht="28.5" customHeight="1" x14ac:dyDescent="0.25">
      <c r="A278" s="294" t="s">
        <v>112</v>
      </c>
      <c r="B278" s="295" t="s">
        <v>113</v>
      </c>
      <c r="C278" s="295" t="s">
        <v>114</v>
      </c>
      <c r="D278" s="295" t="s">
        <v>115</v>
      </c>
      <c r="E278" s="944" t="s">
        <v>116</v>
      </c>
      <c r="F278" s="295" t="s">
        <v>117</v>
      </c>
      <c r="G278" s="944" t="s">
        <v>118</v>
      </c>
      <c r="H278" s="944" t="s">
        <v>119</v>
      </c>
      <c r="I278" s="945" t="s">
        <v>120</v>
      </c>
    </row>
    <row r="279" spans="1:9" ht="25.5" customHeight="1" x14ac:dyDescent="0.25">
      <c r="A279" s="2995" t="s">
        <v>3830</v>
      </c>
      <c r="B279" s="2037">
        <v>1</v>
      </c>
      <c r="C279" s="1608" t="s">
        <v>3836</v>
      </c>
      <c r="D279" s="3038" t="s">
        <v>3837</v>
      </c>
      <c r="E279" s="2987" t="s">
        <v>3838</v>
      </c>
      <c r="F279" s="2987" t="s">
        <v>3839</v>
      </c>
      <c r="G279" s="1608" t="s">
        <v>3634</v>
      </c>
      <c r="H279" s="2997">
        <v>70000</v>
      </c>
      <c r="I279" s="2119" t="s">
        <v>3835</v>
      </c>
    </row>
    <row r="280" spans="1:9" ht="44.25" customHeight="1" x14ac:dyDescent="0.25">
      <c r="A280" s="2995"/>
      <c r="B280" s="2037"/>
      <c r="C280" s="1608"/>
      <c r="D280" s="1601"/>
      <c r="E280" s="2987"/>
      <c r="F280" s="2987"/>
      <c r="G280" s="1608"/>
      <c r="H280" s="2998"/>
      <c r="I280" s="2119"/>
    </row>
    <row r="281" spans="1:9" ht="176.25" customHeight="1" x14ac:dyDescent="0.25">
      <c r="A281" s="2995"/>
      <c r="B281" s="2037"/>
      <c r="C281" s="1608"/>
      <c r="D281" s="1601"/>
      <c r="E281" s="2987"/>
      <c r="F281" s="2987"/>
      <c r="G281" s="1608"/>
      <c r="H281" s="2998"/>
      <c r="I281" s="2119"/>
    </row>
    <row r="282" spans="1:9" x14ac:dyDescent="0.25">
      <c r="A282" s="2995"/>
      <c r="B282" s="305">
        <v>2</v>
      </c>
      <c r="C282" s="951" t="s">
        <v>2099</v>
      </c>
      <c r="D282" s="952" t="s">
        <v>2099</v>
      </c>
      <c r="E282" s="951" t="s">
        <v>2099</v>
      </c>
      <c r="F282" s="951" t="s">
        <v>2099</v>
      </c>
      <c r="G282" s="99" t="s">
        <v>2099</v>
      </c>
      <c r="H282" s="966">
        <v>0</v>
      </c>
      <c r="I282" s="347" t="s">
        <v>2099</v>
      </c>
    </row>
    <row r="283" spans="1:9" x14ac:dyDescent="0.25">
      <c r="A283" s="2995"/>
      <c r="B283" s="305">
        <v>3</v>
      </c>
      <c r="C283" s="951" t="s">
        <v>2099</v>
      </c>
      <c r="D283" s="952" t="s">
        <v>2099</v>
      </c>
      <c r="E283" s="951" t="s">
        <v>2099</v>
      </c>
      <c r="F283" s="951" t="s">
        <v>2099</v>
      </c>
      <c r="G283" s="99" t="s">
        <v>2099</v>
      </c>
      <c r="H283" s="966">
        <v>0</v>
      </c>
      <c r="I283" s="347" t="s">
        <v>2099</v>
      </c>
    </row>
    <row r="284" spans="1:9" ht="13.5" thickBot="1" x14ac:dyDescent="0.3">
      <c r="A284" s="2996"/>
      <c r="B284" s="306">
        <v>4</v>
      </c>
      <c r="C284" s="648" t="s">
        <v>572</v>
      </c>
      <c r="D284" s="963" t="s">
        <v>572</v>
      </c>
      <c r="E284" s="307" t="s">
        <v>572</v>
      </c>
      <c r="F284" s="307" t="s">
        <v>3786</v>
      </c>
      <c r="G284" s="650" t="s">
        <v>572</v>
      </c>
      <c r="H284" s="967">
        <v>0</v>
      </c>
      <c r="I284" s="968" t="s">
        <v>2099</v>
      </c>
    </row>
    <row r="285" spans="1:9" x14ac:dyDescent="0.25">
      <c r="A285" s="3042"/>
      <c r="B285" s="3043"/>
      <c r="C285" s="3043"/>
      <c r="D285" s="3043"/>
      <c r="E285" s="3043"/>
      <c r="F285" s="3043"/>
      <c r="G285" s="3043"/>
      <c r="H285" s="3043"/>
      <c r="I285" s="3044"/>
    </row>
    <row r="286" spans="1:9" x14ac:dyDescent="0.25">
      <c r="A286" s="293" t="s">
        <v>86</v>
      </c>
      <c r="B286" s="2674" t="s">
        <v>3768</v>
      </c>
      <c r="C286" s="2675"/>
      <c r="D286" s="2675"/>
      <c r="E286" s="2675"/>
      <c r="F286" s="2675"/>
      <c r="G286" s="2675"/>
      <c r="H286" s="2675"/>
      <c r="I286" s="2676"/>
    </row>
    <row r="287" spans="1:9" x14ac:dyDescent="0.25">
      <c r="A287" s="293" t="s">
        <v>88</v>
      </c>
      <c r="B287" s="1965" t="s">
        <v>3629</v>
      </c>
      <c r="C287" s="1966"/>
      <c r="D287" s="1966"/>
      <c r="E287" s="1966"/>
      <c r="F287" s="1966"/>
      <c r="G287" s="1966"/>
      <c r="H287" s="1966"/>
      <c r="I287" s="1967"/>
    </row>
    <row r="288" spans="1:9" x14ac:dyDescent="0.25">
      <c r="A288" s="293" t="s">
        <v>3806</v>
      </c>
      <c r="B288" s="1965" t="s">
        <v>3190</v>
      </c>
      <c r="C288" s="1966"/>
      <c r="D288" s="1966"/>
      <c r="E288" s="1966"/>
      <c r="F288" s="1966"/>
      <c r="G288" s="1966"/>
      <c r="H288" s="1966"/>
      <c r="I288" s="1967"/>
    </row>
    <row r="289" spans="1:9" x14ac:dyDescent="0.25">
      <c r="A289" s="293" t="s">
        <v>92</v>
      </c>
      <c r="B289" s="1965" t="s">
        <v>3840</v>
      </c>
      <c r="C289" s="1966"/>
      <c r="D289" s="1966"/>
      <c r="E289" s="1966"/>
      <c r="F289" s="1966"/>
      <c r="G289" s="1966"/>
      <c r="H289" s="1966"/>
      <c r="I289" s="1967"/>
    </row>
    <row r="290" spans="1:9" x14ac:dyDescent="0.25">
      <c r="A290" s="293" t="s">
        <v>94</v>
      </c>
      <c r="B290" s="1965" t="s">
        <v>3841</v>
      </c>
      <c r="C290" s="1966"/>
      <c r="D290" s="1966"/>
      <c r="E290" s="1966"/>
      <c r="F290" s="1966"/>
      <c r="G290" s="1966"/>
      <c r="H290" s="1966"/>
      <c r="I290" s="1967"/>
    </row>
    <row r="291" spans="1:9" x14ac:dyDescent="0.25">
      <c r="A291" s="293" t="s">
        <v>96</v>
      </c>
      <c r="B291" s="1965" t="s">
        <v>97</v>
      </c>
      <c r="C291" s="1966"/>
      <c r="D291" s="1966"/>
      <c r="E291" s="1966"/>
      <c r="F291" s="1966"/>
      <c r="G291" s="1966"/>
      <c r="H291" s="1966"/>
      <c r="I291" s="1967"/>
    </row>
    <row r="292" spans="1:9" x14ac:dyDescent="0.25">
      <c r="A292" s="73" t="s">
        <v>98</v>
      </c>
      <c r="B292" s="2674" t="s">
        <v>3190</v>
      </c>
      <c r="C292" s="2675"/>
      <c r="D292" s="2675"/>
      <c r="E292" s="2675"/>
      <c r="F292" s="2675"/>
      <c r="G292" s="2675"/>
      <c r="H292" s="2675"/>
      <c r="I292" s="2676"/>
    </row>
    <row r="293" spans="1:9" x14ac:dyDescent="0.25">
      <c r="A293" s="73" t="s">
        <v>100</v>
      </c>
      <c r="B293" s="1965">
        <v>2</v>
      </c>
      <c r="C293" s="1966"/>
      <c r="D293" s="1966"/>
      <c r="E293" s="1966"/>
      <c r="F293" s="1966"/>
      <c r="G293" s="1966"/>
      <c r="H293" s="1966"/>
      <c r="I293" s="1967"/>
    </row>
    <row r="294" spans="1:9" x14ac:dyDescent="0.25">
      <c r="A294" s="74" t="s">
        <v>101</v>
      </c>
      <c r="B294" s="2674" t="s">
        <v>3842</v>
      </c>
      <c r="C294" s="2675"/>
      <c r="D294" s="2675"/>
      <c r="E294" s="2675"/>
      <c r="F294" s="2675"/>
      <c r="G294" s="2675"/>
      <c r="H294" s="2675"/>
      <c r="I294" s="2676"/>
    </row>
    <row r="295" spans="1:9" x14ac:dyDescent="0.25">
      <c r="A295" s="74" t="s">
        <v>103</v>
      </c>
      <c r="B295" s="2674" t="s">
        <v>3843</v>
      </c>
      <c r="C295" s="2675"/>
      <c r="D295" s="2675"/>
      <c r="E295" s="2675"/>
      <c r="F295" s="2675"/>
      <c r="G295" s="2675"/>
      <c r="H295" s="2675"/>
      <c r="I295" s="2676"/>
    </row>
    <row r="296" spans="1:9" ht="12.75" customHeight="1" x14ac:dyDescent="0.25">
      <c r="A296" s="293" t="s">
        <v>105</v>
      </c>
      <c r="B296" s="2674" t="s">
        <v>3844</v>
      </c>
      <c r="C296" s="2675"/>
      <c r="D296" s="2675"/>
      <c r="E296" s="2675"/>
      <c r="F296" s="2675"/>
      <c r="G296" s="2675"/>
      <c r="H296" s="2675"/>
      <c r="I296" s="2676"/>
    </row>
    <row r="297" spans="1:9" x14ac:dyDescent="0.25">
      <c r="A297" s="74" t="s">
        <v>107</v>
      </c>
      <c r="B297" s="1974" t="s">
        <v>3845</v>
      </c>
      <c r="C297" s="1975"/>
      <c r="D297" s="1975"/>
      <c r="E297" s="1975"/>
      <c r="F297" s="1975"/>
      <c r="G297" s="1975"/>
      <c r="H297" s="1975"/>
      <c r="I297" s="1976"/>
    </row>
    <row r="298" spans="1:9" x14ac:dyDescent="0.25">
      <c r="A298" s="77" t="s">
        <v>108</v>
      </c>
      <c r="B298" s="2674" t="s">
        <v>3774</v>
      </c>
      <c r="C298" s="2675"/>
      <c r="D298" s="2675"/>
      <c r="E298" s="2675"/>
      <c r="F298" s="2675"/>
      <c r="G298" s="2675"/>
      <c r="H298" s="2675"/>
      <c r="I298" s="2676"/>
    </row>
    <row r="299" spans="1:9" x14ac:dyDescent="0.25">
      <c r="A299" s="78" t="s">
        <v>110</v>
      </c>
      <c r="B299" s="2012" t="s">
        <v>3846</v>
      </c>
      <c r="C299" s="2013"/>
      <c r="D299" s="2013"/>
      <c r="E299" s="2013"/>
      <c r="F299" s="2013"/>
      <c r="G299" s="2013"/>
      <c r="H299" s="2013"/>
      <c r="I299" s="2014"/>
    </row>
    <row r="300" spans="1:9" ht="29.25" customHeight="1" x14ac:dyDescent="0.25">
      <c r="A300" s="294" t="s">
        <v>112</v>
      </c>
      <c r="B300" s="295" t="s">
        <v>113</v>
      </c>
      <c r="C300" s="295" t="s">
        <v>114</v>
      </c>
      <c r="D300" s="295" t="s">
        <v>115</v>
      </c>
      <c r="E300" s="944" t="s">
        <v>116</v>
      </c>
      <c r="F300" s="295" t="s">
        <v>117</v>
      </c>
      <c r="G300" s="944" t="s">
        <v>118</v>
      </c>
      <c r="H300" s="944" t="s">
        <v>119</v>
      </c>
      <c r="I300" s="945" t="s">
        <v>120</v>
      </c>
    </row>
    <row r="301" spans="1:9" ht="20.25" customHeight="1" x14ac:dyDescent="0.25">
      <c r="A301" s="3029" t="s">
        <v>3841</v>
      </c>
      <c r="B301" s="969">
        <v>1</v>
      </c>
      <c r="C301" s="342" t="s">
        <v>572</v>
      </c>
      <c r="D301" s="972" t="s">
        <v>572</v>
      </c>
      <c r="E301" s="755" t="s">
        <v>572</v>
      </c>
      <c r="F301" s="755" t="s">
        <v>572</v>
      </c>
      <c r="G301" s="342" t="s">
        <v>572</v>
      </c>
      <c r="H301" s="970">
        <v>0</v>
      </c>
      <c r="I301" s="643" t="s">
        <v>572</v>
      </c>
    </row>
    <row r="302" spans="1:9" ht="89.25" x14ac:dyDescent="0.25">
      <c r="A302" s="3030"/>
      <c r="B302" s="305">
        <v>2</v>
      </c>
      <c r="C302" s="951" t="s">
        <v>3847</v>
      </c>
      <c r="D302" s="952" t="s">
        <v>3848</v>
      </c>
      <c r="E302" s="951" t="s">
        <v>3849</v>
      </c>
      <c r="F302" s="951" t="s">
        <v>3850</v>
      </c>
      <c r="G302" s="99" t="s">
        <v>3670</v>
      </c>
      <c r="H302" s="966">
        <v>0</v>
      </c>
      <c r="I302" s="347" t="s">
        <v>3851</v>
      </c>
    </row>
    <row r="303" spans="1:9" ht="96.75" customHeight="1" x14ac:dyDescent="0.25">
      <c r="A303" s="3030"/>
      <c r="B303" s="305">
        <v>3</v>
      </c>
      <c r="C303" s="951" t="s">
        <v>3852</v>
      </c>
      <c r="D303" s="973" t="s">
        <v>3853</v>
      </c>
      <c r="E303" s="951" t="s">
        <v>3854</v>
      </c>
      <c r="F303" s="951" t="s">
        <v>3855</v>
      </c>
      <c r="G303" s="99" t="s">
        <v>3670</v>
      </c>
      <c r="H303" s="966" t="s">
        <v>3845</v>
      </c>
      <c r="I303" s="347" t="s">
        <v>3856</v>
      </c>
    </row>
    <row r="304" spans="1:9" ht="23.25" customHeight="1" thickBot="1" x14ac:dyDescent="0.3">
      <c r="A304" s="3031"/>
      <c r="B304" s="306">
        <v>4</v>
      </c>
      <c r="C304" s="648" t="s">
        <v>572</v>
      </c>
      <c r="D304" s="758" t="s">
        <v>572</v>
      </c>
      <c r="E304" s="307" t="s">
        <v>572</v>
      </c>
      <c r="F304" s="307" t="s">
        <v>572</v>
      </c>
      <c r="G304" s="650" t="s">
        <v>572</v>
      </c>
      <c r="H304" s="967" t="s">
        <v>572</v>
      </c>
      <c r="I304" s="968" t="s">
        <v>2099</v>
      </c>
    </row>
    <row r="305" spans="1:9" ht="13.5" thickBot="1" x14ac:dyDescent="0.3">
      <c r="A305" s="3045"/>
      <c r="B305" s="3046"/>
      <c r="C305" s="3046"/>
      <c r="D305" s="3046"/>
      <c r="E305" s="3046"/>
      <c r="F305" s="3046"/>
      <c r="G305" s="3046"/>
      <c r="H305" s="3046"/>
      <c r="I305" s="3047"/>
    </row>
    <row r="306" spans="1:9" x14ac:dyDescent="0.25">
      <c r="A306" s="299" t="s">
        <v>86</v>
      </c>
      <c r="B306" s="3032" t="s">
        <v>3819</v>
      </c>
      <c r="C306" s="3033"/>
      <c r="D306" s="3033"/>
      <c r="E306" s="3033"/>
      <c r="F306" s="3033"/>
      <c r="G306" s="3033"/>
      <c r="H306" s="3033"/>
      <c r="I306" s="3034"/>
    </row>
    <row r="307" spans="1:9" x14ac:dyDescent="0.25">
      <c r="A307" s="293" t="s">
        <v>88</v>
      </c>
      <c r="B307" s="974" t="s">
        <v>3629</v>
      </c>
      <c r="C307" s="975"/>
      <c r="D307" s="975"/>
      <c r="E307" s="975"/>
      <c r="F307" s="975"/>
      <c r="G307" s="975"/>
      <c r="H307" s="975"/>
      <c r="I307" s="976"/>
    </row>
    <row r="308" spans="1:9" x14ac:dyDescent="0.25">
      <c r="A308" s="293" t="s">
        <v>3806</v>
      </c>
      <c r="B308" s="974" t="s">
        <v>3190</v>
      </c>
      <c r="C308" s="975"/>
      <c r="D308" s="975"/>
      <c r="E308" s="975"/>
      <c r="F308" s="975"/>
      <c r="G308" s="975"/>
      <c r="H308" s="975"/>
      <c r="I308" s="976"/>
    </row>
    <row r="309" spans="1:9" x14ac:dyDescent="0.25">
      <c r="A309" s="293" t="s">
        <v>92</v>
      </c>
      <c r="B309" s="974" t="s">
        <v>3857</v>
      </c>
      <c r="C309" s="975"/>
      <c r="D309" s="975"/>
      <c r="E309" s="975"/>
      <c r="F309" s="975"/>
      <c r="G309" s="975"/>
      <c r="H309" s="975"/>
      <c r="I309" s="976"/>
    </row>
    <row r="310" spans="1:9" x14ac:dyDescent="0.25">
      <c r="A310" s="293" t="s">
        <v>94</v>
      </c>
      <c r="B310" s="974" t="s">
        <v>3858</v>
      </c>
      <c r="C310" s="975"/>
      <c r="D310" s="975"/>
      <c r="E310" s="975"/>
      <c r="F310" s="975"/>
      <c r="G310" s="975"/>
      <c r="H310" s="975"/>
      <c r="I310" s="976"/>
    </row>
    <row r="311" spans="1:9" x14ac:dyDescent="0.25">
      <c r="A311" s="293" t="s">
        <v>96</v>
      </c>
      <c r="B311" s="1965" t="s">
        <v>97</v>
      </c>
      <c r="C311" s="1966"/>
      <c r="D311" s="1966"/>
      <c r="E311" s="1966"/>
      <c r="F311" s="1966"/>
      <c r="G311" s="1966"/>
      <c r="H311" s="1966"/>
      <c r="I311" s="1967"/>
    </row>
    <row r="312" spans="1:9" x14ac:dyDescent="0.25">
      <c r="A312" s="73" t="s">
        <v>98</v>
      </c>
      <c r="B312" s="2674" t="s">
        <v>3190</v>
      </c>
      <c r="C312" s="2675"/>
      <c r="D312" s="2675"/>
      <c r="E312" s="2675"/>
      <c r="F312" s="2675"/>
      <c r="G312" s="2675"/>
      <c r="H312" s="2675"/>
      <c r="I312" s="2676"/>
    </row>
    <row r="313" spans="1:9" x14ac:dyDescent="0.25">
      <c r="A313" s="73" t="s">
        <v>100</v>
      </c>
      <c r="B313" s="1965">
        <v>0</v>
      </c>
      <c r="C313" s="1966"/>
      <c r="D313" s="1966"/>
      <c r="E313" s="1966"/>
      <c r="F313" s="1966"/>
      <c r="G313" s="1966"/>
      <c r="H313" s="1966"/>
      <c r="I313" s="1967"/>
    </row>
    <row r="314" spans="1:9" x14ac:dyDescent="0.25">
      <c r="A314" s="74" t="s">
        <v>101</v>
      </c>
      <c r="B314" s="2674" t="s">
        <v>3859</v>
      </c>
      <c r="C314" s="2675"/>
      <c r="D314" s="2675"/>
      <c r="E314" s="2675"/>
      <c r="F314" s="2675"/>
      <c r="G314" s="2675"/>
      <c r="H314" s="2675"/>
      <c r="I314" s="2676"/>
    </row>
    <row r="315" spans="1:9" x14ac:dyDescent="0.25">
      <c r="A315" s="74" t="s">
        <v>103</v>
      </c>
      <c r="B315" s="2674" t="s">
        <v>3860</v>
      </c>
      <c r="C315" s="2675"/>
      <c r="D315" s="2675"/>
      <c r="E315" s="2675"/>
      <c r="F315" s="2675"/>
      <c r="G315" s="2675"/>
      <c r="H315" s="2675"/>
      <c r="I315" s="2676"/>
    </row>
    <row r="316" spans="1:9" x14ac:dyDescent="0.25">
      <c r="A316" s="293" t="s">
        <v>105</v>
      </c>
      <c r="B316" s="2674" t="s">
        <v>3861</v>
      </c>
      <c r="C316" s="2675"/>
      <c r="D316" s="2675"/>
      <c r="E316" s="2675"/>
      <c r="F316" s="2675"/>
      <c r="G316" s="2675"/>
      <c r="H316" s="2675"/>
      <c r="I316" s="2676"/>
    </row>
    <row r="317" spans="1:9" x14ac:dyDescent="0.25">
      <c r="A317" s="74" t="s">
        <v>107</v>
      </c>
      <c r="B317" s="1974" t="s">
        <v>3845</v>
      </c>
      <c r="C317" s="1975"/>
      <c r="D317" s="1975"/>
      <c r="E317" s="1975"/>
      <c r="F317" s="1975"/>
      <c r="G317" s="1975"/>
      <c r="H317" s="1975"/>
      <c r="I317" s="1976"/>
    </row>
    <row r="318" spans="1:9" x14ac:dyDescent="0.25">
      <c r="A318" s="77" t="s">
        <v>108</v>
      </c>
      <c r="B318" s="2674" t="s">
        <v>3862</v>
      </c>
      <c r="C318" s="2675"/>
      <c r="D318" s="2675"/>
      <c r="E318" s="2675"/>
      <c r="F318" s="2675"/>
      <c r="G318" s="2675"/>
      <c r="H318" s="2675"/>
      <c r="I318" s="2676"/>
    </row>
    <row r="319" spans="1:9" x14ac:dyDescent="0.25">
      <c r="A319" s="78" t="s">
        <v>110</v>
      </c>
      <c r="B319" s="2012" t="s">
        <v>3863</v>
      </c>
      <c r="C319" s="2013"/>
      <c r="D319" s="2013"/>
      <c r="E319" s="2013"/>
      <c r="F319" s="2013"/>
      <c r="G319" s="2013"/>
      <c r="H319" s="2013"/>
      <c r="I319" s="2014"/>
    </row>
    <row r="320" spans="1:9" x14ac:dyDescent="0.25">
      <c r="A320" s="294" t="s">
        <v>112</v>
      </c>
      <c r="B320" s="295" t="s">
        <v>113</v>
      </c>
      <c r="C320" s="295" t="s">
        <v>114</v>
      </c>
      <c r="D320" s="295" t="s">
        <v>115</v>
      </c>
      <c r="E320" s="295" t="s">
        <v>116</v>
      </c>
      <c r="F320" s="295" t="s">
        <v>117</v>
      </c>
      <c r="G320" s="295" t="s">
        <v>118</v>
      </c>
      <c r="H320" s="295" t="s">
        <v>119</v>
      </c>
      <c r="I320" s="945" t="s">
        <v>120</v>
      </c>
    </row>
    <row r="321" spans="1:9" x14ac:dyDescent="0.25">
      <c r="A321" s="3029" t="s">
        <v>3858</v>
      </c>
      <c r="B321" s="969">
        <v>1</v>
      </c>
      <c r="C321" s="342" t="s">
        <v>572</v>
      </c>
      <c r="D321" s="842" t="s">
        <v>572</v>
      </c>
      <c r="E321" s="755" t="s">
        <v>572</v>
      </c>
      <c r="F321" s="755" t="s">
        <v>572</v>
      </c>
      <c r="G321" s="342" t="s">
        <v>572</v>
      </c>
      <c r="H321" s="970">
        <v>0</v>
      </c>
      <c r="I321" s="643" t="s">
        <v>572</v>
      </c>
    </row>
    <row r="322" spans="1:9" ht="135" customHeight="1" x14ac:dyDescent="0.25">
      <c r="A322" s="3030"/>
      <c r="B322" s="305">
        <v>2</v>
      </c>
      <c r="C322" s="951" t="s">
        <v>3864</v>
      </c>
      <c r="D322" s="952" t="s">
        <v>3865</v>
      </c>
      <c r="E322" s="951" t="s">
        <v>3866</v>
      </c>
      <c r="F322" s="951" t="s">
        <v>3867</v>
      </c>
      <c r="G322" s="99" t="s">
        <v>3868</v>
      </c>
      <c r="H322" s="966">
        <v>0</v>
      </c>
      <c r="I322" s="347" t="s">
        <v>3869</v>
      </c>
    </row>
    <row r="323" spans="1:9" ht="127.5" x14ac:dyDescent="0.25">
      <c r="A323" s="3030"/>
      <c r="B323" s="305">
        <v>3</v>
      </c>
      <c r="C323" s="951" t="s">
        <v>3870</v>
      </c>
      <c r="D323" s="973" t="s">
        <v>3871</v>
      </c>
      <c r="E323" s="951" t="s">
        <v>3872</v>
      </c>
      <c r="F323" s="951" t="s">
        <v>3873</v>
      </c>
      <c r="G323" s="99" t="s">
        <v>3874</v>
      </c>
      <c r="H323" s="966" t="s">
        <v>3845</v>
      </c>
      <c r="I323" s="347" t="s">
        <v>3875</v>
      </c>
    </row>
    <row r="324" spans="1:9" ht="13.5" thickBot="1" x14ac:dyDescent="0.3">
      <c r="A324" s="3031"/>
      <c r="B324" s="306">
        <v>4</v>
      </c>
      <c r="C324" s="648" t="s">
        <v>572</v>
      </c>
      <c r="D324" s="963" t="s">
        <v>572</v>
      </c>
      <c r="E324" s="307" t="s">
        <v>572</v>
      </c>
      <c r="F324" s="307" t="s">
        <v>3786</v>
      </c>
      <c r="G324" s="650" t="s">
        <v>572</v>
      </c>
      <c r="H324" s="967" t="s">
        <v>3787</v>
      </c>
      <c r="I324" s="968" t="s">
        <v>3876</v>
      </c>
    </row>
  </sheetData>
  <mergeCells count="380">
    <mergeCell ref="B319:I319"/>
    <mergeCell ref="A321:A324"/>
    <mergeCell ref="B313:I313"/>
    <mergeCell ref="B314:I314"/>
    <mergeCell ref="B315:I315"/>
    <mergeCell ref="B316:I316"/>
    <mergeCell ref="B317:I317"/>
    <mergeCell ref="B318:I318"/>
    <mergeCell ref="B299:I299"/>
    <mergeCell ref="A301:A304"/>
    <mergeCell ref="A305:I305"/>
    <mergeCell ref="B306:I306"/>
    <mergeCell ref="B311:I311"/>
    <mergeCell ref="B312:I312"/>
    <mergeCell ref="B293:I293"/>
    <mergeCell ref="B294:I294"/>
    <mergeCell ref="B295:I295"/>
    <mergeCell ref="B296:I296"/>
    <mergeCell ref="B297:I297"/>
    <mergeCell ref="B298:I298"/>
    <mergeCell ref="B287:I287"/>
    <mergeCell ref="B288:I288"/>
    <mergeCell ref="B289:I289"/>
    <mergeCell ref="B290:I290"/>
    <mergeCell ref="B291:I291"/>
    <mergeCell ref="B292:I292"/>
    <mergeCell ref="F279:F281"/>
    <mergeCell ref="G279:G281"/>
    <mergeCell ref="H279:H281"/>
    <mergeCell ref="I279:I281"/>
    <mergeCell ref="A285:I285"/>
    <mergeCell ref="B286:I286"/>
    <mergeCell ref="B273:I273"/>
    <mergeCell ref="B274:I274"/>
    <mergeCell ref="B275:I275"/>
    <mergeCell ref="B276:I276"/>
    <mergeCell ref="B277:I277"/>
    <mergeCell ref="A279:A284"/>
    <mergeCell ref="B279:B281"/>
    <mergeCell ref="C279:C281"/>
    <mergeCell ref="D279:D281"/>
    <mergeCell ref="E279:E281"/>
    <mergeCell ref="B267:I267"/>
    <mergeCell ref="B268:I268"/>
    <mergeCell ref="B269:I269"/>
    <mergeCell ref="B270:I270"/>
    <mergeCell ref="B271:I271"/>
    <mergeCell ref="B272:I272"/>
    <mergeCell ref="H257:H259"/>
    <mergeCell ref="I257:I259"/>
    <mergeCell ref="A263:I263"/>
    <mergeCell ref="B264:I264"/>
    <mergeCell ref="B265:I265"/>
    <mergeCell ref="B266:I266"/>
    <mergeCell ref="B253:I253"/>
    <mergeCell ref="B254:I254"/>
    <mergeCell ref="B255:I255"/>
    <mergeCell ref="A257:A262"/>
    <mergeCell ref="B257:B259"/>
    <mergeCell ref="C257:C259"/>
    <mergeCell ref="D257:D259"/>
    <mergeCell ref="E257:E259"/>
    <mergeCell ref="F257:F259"/>
    <mergeCell ref="G257:G259"/>
    <mergeCell ref="B247:I247"/>
    <mergeCell ref="B248:I248"/>
    <mergeCell ref="B249:I249"/>
    <mergeCell ref="B250:I250"/>
    <mergeCell ref="B251:I251"/>
    <mergeCell ref="B252:I252"/>
    <mergeCell ref="A241:I241"/>
    <mergeCell ref="B242:I242"/>
    <mergeCell ref="B243:I243"/>
    <mergeCell ref="B244:I244"/>
    <mergeCell ref="B245:I245"/>
    <mergeCell ref="B246:I246"/>
    <mergeCell ref="B233:I233"/>
    <mergeCell ref="A235:A240"/>
    <mergeCell ref="B235:B237"/>
    <mergeCell ref="C235:C237"/>
    <mergeCell ref="D235:D237"/>
    <mergeCell ref="E235:E237"/>
    <mergeCell ref="F235:F237"/>
    <mergeCell ref="G235:G237"/>
    <mergeCell ref="H235:H237"/>
    <mergeCell ref="I235:I237"/>
    <mergeCell ref="B227:I227"/>
    <mergeCell ref="B228:I228"/>
    <mergeCell ref="B229:I229"/>
    <mergeCell ref="B230:I230"/>
    <mergeCell ref="B231:I231"/>
    <mergeCell ref="B232:I232"/>
    <mergeCell ref="B221:I221"/>
    <mergeCell ref="B222:I222"/>
    <mergeCell ref="B223:I223"/>
    <mergeCell ref="B224:I224"/>
    <mergeCell ref="B225:I225"/>
    <mergeCell ref="B226:I226"/>
    <mergeCell ref="F213:F215"/>
    <mergeCell ref="G213:G215"/>
    <mergeCell ref="H213:H215"/>
    <mergeCell ref="I213:I215"/>
    <mergeCell ref="A219:I219"/>
    <mergeCell ref="B220:I220"/>
    <mergeCell ref="B207:I207"/>
    <mergeCell ref="B208:I208"/>
    <mergeCell ref="B209:I209"/>
    <mergeCell ref="B210:I210"/>
    <mergeCell ref="B211:I211"/>
    <mergeCell ref="A213:A218"/>
    <mergeCell ref="B213:B215"/>
    <mergeCell ref="C213:C215"/>
    <mergeCell ref="D213:D215"/>
    <mergeCell ref="E213:E215"/>
    <mergeCell ref="B201:I201"/>
    <mergeCell ref="B202:I202"/>
    <mergeCell ref="B203:I203"/>
    <mergeCell ref="B204:I204"/>
    <mergeCell ref="B205:I205"/>
    <mergeCell ref="B206:I206"/>
    <mergeCell ref="B191:I191"/>
    <mergeCell ref="A193:A196"/>
    <mergeCell ref="A197:I197"/>
    <mergeCell ref="B198:I198"/>
    <mergeCell ref="B199:I199"/>
    <mergeCell ref="B200:I200"/>
    <mergeCell ref="B185:I185"/>
    <mergeCell ref="B186:I186"/>
    <mergeCell ref="B187:I187"/>
    <mergeCell ref="B188:I188"/>
    <mergeCell ref="B189:I189"/>
    <mergeCell ref="B190:I190"/>
    <mergeCell ref="B179:I179"/>
    <mergeCell ref="B180:I180"/>
    <mergeCell ref="B181:I181"/>
    <mergeCell ref="B182:I182"/>
    <mergeCell ref="B183:I183"/>
    <mergeCell ref="B184:I184"/>
    <mergeCell ref="F171:F173"/>
    <mergeCell ref="G171:G173"/>
    <mergeCell ref="H171:H173"/>
    <mergeCell ref="I171:I173"/>
    <mergeCell ref="A177:I177"/>
    <mergeCell ref="B178:I178"/>
    <mergeCell ref="B165:I165"/>
    <mergeCell ref="B166:I166"/>
    <mergeCell ref="B167:I167"/>
    <mergeCell ref="B168:I168"/>
    <mergeCell ref="B169:I169"/>
    <mergeCell ref="A171:A176"/>
    <mergeCell ref="B171:B173"/>
    <mergeCell ref="C171:C173"/>
    <mergeCell ref="D171:D173"/>
    <mergeCell ref="E171:E173"/>
    <mergeCell ref="B159:I159"/>
    <mergeCell ref="B160:I160"/>
    <mergeCell ref="B161:I161"/>
    <mergeCell ref="B162:I162"/>
    <mergeCell ref="B163:I163"/>
    <mergeCell ref="B164:I164"/>
    <mergeCell ref="H151:H152"/>
    <mergeCell ref="I151:I152"/>
    <mergeCell ref="A155:I155"/>
    <mergeCell ref="B156:I156"/>
    <mergeCell ref="B157:I157"/>
    <mergeCell ref="B158:I158"/>
    <mergeCell ref="B143:I143"/>
    <mergeCell ref="B144:I144"/>
    <mergeCell ref="B145:I145"/>
    <mergeCell ref="B146:I146"/>
    <mergeCell ref="B147:I147"/>
    <mergeCell ref="A149:A154"/>
    <mergeCell ref="B149:B150"/>
    <mergeCell ref="C149:C150"/>
    <mergeCell ref="D149:D150"/>
    <mergeCell ref="E149:E150"/>
    <mergeCell ref="F149:F150"/>
    <mergeCell ref="G149:G150"/>
    <mergeCell ref="H149:H150"/>
    <mergeCell ref="I149:I150"/>
    <mergeCell ref="B151:B152"/>
    <mergeCell ref="C151:C152"/>
    <mergeCell ref="D151:D152"/>
    <mergeCell ref="E151:E152"/>
    <mergeCell ref="F151:F152"/>
    <mergeCell ref="G151:G152"/>
    <mergeCell ref="B137:I137"/>
    <mergeCell ref="B138:I138"/>
    <mergeCell ref="B139:I139"/>
    <mergeCell ref="B140:I140"/>
    <mergeCell ref="B141:I141"/>
    <mergeCell ref="B142:I142"/>
    <mergeCell ref="H129:H130"/>
    <mergeCell ref="I129:I130"/>
    <mergeCell ref="A133:I133"/>
    <mergeCell ref="B134:I134"/>
    <mergeCell ref="B135:I135"/>
    <mergeCell ref="B136:I136"/>
    <mergeCell ref="B121:I121"/>
    <mergeCell ref="B122:I122"/>
    <mergeCell ref="B123:I123"/>
    <mergeCell ref="B124:I124"/>
    <mergeCell ref="B125:I125"/>
    <mergeCell ref="A127:A132"/>
    <mergeCell ref="B127:B128"/>
    <mergeCell ref="C127:C128"/>
    <mergeCell ref="D127:D128"/>
    <mergeCell ref="E127:E128"/>
    <mergeCell ref="F127:F128"/>
    <mergeCell ref="G127:G128"/>
    <mergeCell ref="H127:H128"/>
    <mergeCell ref="I127:I128"/>
    <mergeCell ref="B129:B130"/>
    <mergeCell ref="C129:C130"/>
    <mergeCell ref="D129:D130"/>
    <mergeCell ref="E129:E130"/>
    <mergeCell ref="F129:F130"/>
    <mergeCell ref="G129:G130"/>
    <mergeCell ref="B115:I115"/>
    <mergeCell ref="B116:I116"/>
    <mergeCell ref="B117:I117"/>
    <mergeCell ref="B118:I118"/>
    <mergeCell ref="B119:I119"/>
    <mergeCell ref="B120:I120"/>
    <mergeCell ref="H107:H108"/>
    <mergeCell ref="I107:I108"/>
    <mergeCell ref="A111:I111"/>
    <mergeCell ref="B112:I112"/>
    <mergeCell ref="B113:I113"/>
    <mergeCell ref="B114:I114"/>
    <mergeCell ref="B99:I99"/>
    <mergeCell ref="B100:I100"/>
    <mergeCell ref="B101:I101"/>
    <mergeCell ref="B102:I102"/>
    <mergeCell ref="B103:I103"/>
    <mergeCell ref="A105:A110"/>
    <mergeCell ref="B105:B106"/>
    <mergeCell ref="C105:C106"/>
    <mergeCell ref="D105:D106"/>
    <mergeCell ref="E105:E106"/>
    <mergeCell ref="F105:F106"/>
    <mergeCell ref="G105:G106"/>
    <mergeCell ref="H105:H106"/>
    <mergeCell ref="I105:I106"/>
    <mergeCell ref="B107:B108"/>
    <mergeCell ref="C107:C108"/>
    <mergeCell ref="D107:D108"/>
    <mergeCell ref="E107:E108"/>
    <mergeCell ref="F107:F108"/>
    <mergeCell ref="G107:G108"/>
    <mergeCell ref="B93:I93"/>
    <mergeCell ref="B94:I94"/>
    <mergeCell ref="B95:I95"/>
    <mergeCell ref="B96:I96"/>
    <mergeCell ref="B97:I97"/>
    <mergeCell ref="B98:I98"/>
    <mergeCell ref="H85:H86"/>
    <mergeCell ref="I85:I86"/>
    <mergeCell ref="A89:I89"/>
    <mergeCell ref="B90:I90"/>
    <mergeCell ref="B91:I91"/>
    <mergeCell ref="B92:I92"/>
    <mergeCell ref="B77:I77"/>
    <mergeCell ref="B78:I78"/>
    <mergeCell ref="B79:I79"/>
    <mergeCell ref="B80:I80"/>
    <mergeCell ref="B81:I81"/>
    <mergeCell ref="A83:A88"/>
    <mergeCell ref="B83:B84"/>
    <mergeCell ref="C83:C84"/>
    <mergeCell ref="D83:D84"/>
    <mergeCell ref="E83:E84"/>
    <mergeCell ref="F83:F84"/>
    <mergeCell ref="G83:G84"/>
    <mergeCell ref="H83:H84"/>
    <mergeCell ref="I83:I84"/>
    <mergeCell ref="B85:B86"/>
    <mergeCell ref="C85:C86"/>
    <mergeCell ref="D85:D86"/>
    <mergeCell ref="E85:E86"/>
    <mergeCell ref="F85:F86"/>
    <mergeCell ref="G85:G86"/>
    <mergeCell ref="B71:I71"/>
    <mergeCell ref="B72:I72"/>
    <mergeCell ref="B73:I73"/>
    <mergeCell ref="B74:I74"/>
    <mergeCell ref="B75:I75"/>
    <mergeCell ref="B76:I76"/>
    <mergeCell ref="H63:H64"/>
    <mergeCell ref="I63:I64"/>
    <mergeCell ref="A67:I67"/>
    <mergeCell ref="B68:I68"/>
    <mergeCell ref="B69:I69"/>
    <mergeCell ref="B70:I70"/>
    <mergeCell ref="B55:I55"/>
    <mergeCell ref="B56:I56"/>
    <mergeCell ref="B57:I57"/>
    <mergeCell ref="B58:I58"/>
    <mergeCell ref="B59:I59"/>
    <mergeCell ref="A61:A66"/>
    <mergeCell ref="B61:B62"/>
    <mergeCell ref="C61:C62"/>
    <mergeCell ref="D61:D62"/>
    <mergeCell ref="E61:E62"/>
    <mergeCell ref="F61:F62"/>
    <mergeCell ref="G61:G62"/>
    <mergeCell ref="H61:H62"/>
    <mergeCell ref="I61:I62"/>
    <mergeCell ref="B63:B64"/>
    <mergeCell ref="C63:C64"/>
    <mergeCell ref="D63:D64"/>
    <mergeCell ref="E63:E64"/>
    <mergeCell ref="F63:F64"/>
    <mergeCell ref="G63:G64"/>
    <mergeCell ref="B49:I49"/>
    <mergeCell ref="B50:I50"/>
    <mergeCell ref="B51:I51"/>
    <mergeCell ref="B52:I52"/>
    <mergeCell ref="B53:I53"/>
    <mergeCell ref="B54:I54"/>
    <mergeCell ref="H39:H41"/>
    <mergeCell ref="I39:I41"/>
    <mergeCell ref="A45:I45"/>
    <mergeCell ref="B46:I46"/>
    <mergeCell ref="B47:I47"/>
    <mergeCell ref="B48:I48"/>
    <mergeCell ref="B35:I35"/>
    <mergeCell ref="B36:I36"/>
    <mergeCell ref="B37:I37"/>
    <mergeCell ref="A39:A44"/>
    <mergeCell ref="B39:B41"/>
    <mergeCell ref="C39:C41"/>
    <mergeCell ref="D39:D41"/>
    <mergeCell ref="E39:E41"/>
    <mergeCell ref="F39:F41"/>
    <mergeCell ref="G39:G41"/>
    <mergeCell ref="B29:I29"/>
    <mergeCell ref="B30:I30"/>
    <mergeCell ref="B31:I31"/>
    <mergeCell ref="B32:I32"/>
    <mergeCell ref="B33:I33"/>
    <mergeCell ref="B34:I34"/>
    <mergeCell ref="B23:I23"/>
    <mergeCell ref="B24:I24"/>
    <mergeCell ref="B25:I25"/>
    <mergeCell ref="B26:I26"/>
    <mergeCell ref="B27:I27"/>
    <mergeCell ref="B28:I28"/>
    <mergeCell ref="B13:I13"/>
    <mergeCell ref="B14:I14"/>
    <mergeCell ref="B15:I15"/>
    <mergeCell ref="A17:A22"/>
    <mergeCell ref="B17:B18"/>
    <mergeCell ref="C17:C18"/>
    <mergeCell ref="D17:D18"/>
    <mergeCell ref="E17:E18"/>
    <mergeCell ref="F17:F18"/>
    <mergeCell ref="G17:G18"/>
    <mergeCell ref="H17:H18"/>
    <mergeCell ref="I17:I18"/>
    <mergeCell ref="B19:B20"/>
    <mergeCell ref="C19:C20"/>
    <mergeCell ref="D19:D20"/>
    <mergeCell ref="E19:E20"/>
    <mergeCell ref="F19:F20"/>
    <mergeCell ref="G19:G20"/>
    <mergeCell ref="H19:H20"/>
    <mergeCell ref="I19:I20"/>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1"/>
  <sheetViews>
    <sheetView view="pageBreakPreview" zoomScaleNormal="110" zoomScaleSheetLayoutView="100" workbookViewId="0">
      <selection sqref="A1:XFD1"/>
    </sheetView>
  </sheetViews>
  <sheetFormatPr defaultColWidth="8.7109375" defaultRowHeight="12.75" x14ac:dyDescent="0.25"/>
  <cols>
    <col min="1" max="1" width="28.85546875" style="56" customWidth="1"/>
    <col min="2" max="2" width="17" style="56" customWidth="1"/>
    <col min="3" max="3" width="54.7109375" style="57" customWidth="1"/>
    <col min="4" max="4" width="37.28515625" style="56" customWidth="1"/>
    <col min="5" max="5" width="48.140625" style="56" customWidth="1"/>
    <col min="6" max="6" width="37" style="56" customWidth="1"/>
    <col min="7" max="7" width="33.5703125" style="56" customWidth="1"/>
    <col min="8" max="8" width="23.5703125" style="56" customWidth="1"/>
    <col min="9" max="9" width="34.85546875" style="56" customWidth="1"/>
    <col min="10" max="16384" width="8.7109375" style="56"/>
  </cols>
  <sheetData>
    <row r="1" spans="1:9" x14ac:dyDescent="0.25">
      <c r="A1" s="3058"/>
      <c r="B1" s="3059"/>
      <c r="C1" s="3059"/>
      <c r="D1" s="3059"/>
      <c r="E1" s="3059"/>
      <c r="F1" s="3059"/>
      <c r="G1" s="3059"/>
      <c r="H1" s="3059"/>
      <c r="I1" s="3060"/>
    </row>
    <row r="2" spans="1:9" ht="13.5" x14ac:dyDescent="0.25">
      <c r="A2" s="100" t="s">
        <v>345</v>
      </c>
      <c r="B2" s="3061" t="s">
        <v>346</v>
      </c>
      <c r="C2" s="3062"/>
      <c r="D2" s="3062"/>
      <c r="E2" s="3062"/>
      <c r="F2" s="3062"/>
      <c r="G2" s="3062"/>
      <c r="H2" s="3062"/>
      <c r="I2" s="3063"/>
    </row>
    <row r="3" spans="1:9" ht="13.5" x14ac:dyDescent="0.25">
      <c r="A3" s="101" t="s">
        <v>88</v>
      </c>
      <c r="B3" s="1495" t="s">
        <v>347</v>
      </c>
      <c r="C3" s="3048"/>
      <c r="D3" s="3048"/>
      <c r="E3" s="3048"/>
      <c r="F3" s="3048"/>
      <c r="G3" s="3048"/>
      <c r="H3" s="3048"/>
      <c r="I3" s="3049"/>
    </row>
    <row r="4" spans="1:9" ht="13.5" x14ac:dyDescent="0.25">
      <c r="A4" s="101" t="s">
        <v>90</v>
      </c>
      <c r="B4" s="1495" t="s">
        <v>348</v>
      </c>
      <c r="C4" s="3048"/>
      <c r="D4" s="3048"/>
      <c r="E4" s="3048"/>
      <c r="F4" s="3048"/>
      <c r="G4" s="3048"/>
      <c r="H4" s="3048"/>
      <c r="I4" s="3049"/>
    </row>
    <row r="5" spans="1:9" ht="13.5" x14ac:dyDescent="0.25">
      <c r="A5" s="102" t="s">
        <v>92</v>
      </c>
      <c r="B5" s="1495" t="s">
        <v>349</v>
      </c>
      <c r="C5" s="3048"/>
      <c r="D5" s="3048"/>
      <c r="E5" s="3048"/>
      <c r="F5" s="3048"/>
      <c r="G5" s="3048"/>
      <c r="H5" s="3048"/>
      <c r="I5" s="3049"/>
    </row>
    <row r="6" spans="1:9" ht="13.5" x14ac:dyDescent="0.25">
      <c r="A6" s="103" t="s">
        <v>94</v>
      </c>
      <c r="B6" s="1495" t="s">
        <v>350</v>
      </c>
      <c r="C6" s="3048"/>
      <c r="D6" s="3048"/>
      <c r="E6" s="3048"/>
      <c r="F6" s="3048"/>
      <c r="G6" s="3048"/>
      <c r="H6" s="3048"/>
      <c r="I6" s="3049"/>
    </row>
    <row r="7" spans="1:9" ht="13.5" x14ac:dyDescent="0.25">
      <c r="A7" s="101" t="s">
        <v>98</v>
      </c>
      <c r="B7" s="1495" t="s">
        <v>351</v>
      </c>
      <c r="C7" s="3048"/>
      <c r="D7" s="3048"/>
      <c r="E7" s="3048"/>
      <c r="F7" s="3048"/>
      <c r="G7" s="3048"/>
      <c r="H7" s="3048"/>
      <c r="I7" s="3049"/>
    </row>
    <row r="8" spans="1:9" ht="13.5" x14ac:dyDescent="0.25">
      <c r="A8" s="101" t="s">
        <v>100</v>
      </c>
      <c r="B8" s="3050" t="s">
        <v>352</v>
      </c>
      <c r="C8" s="3051"/>
      <c r="D8" s="3051"/>
      <c r="E8" s="3051"/>
      <c r="F8" s="3051"/>
      <c r="G8" s="3051"/>
      <c r="H8" s="3051"/>
      <c r="I8" s="3052"/>
    </row>
    <row r="9" spans="1:9" ht="13.5" x14ac:dyDescent="0.25">
      <c r="A9" s="102" t="s">
        <v>101</v>
      </c>
      <c r="B9" s="1617" t="s">
        <v>353</v>
      </c>
      <c r="C9" s="3053"/>
      <c r="D9" s="3053"/>
      <c r="E9" s="3053"/>
      <c r="F9" s="3053"/>
      <c r="G9" s="3053"/>
      <c r="H9" s="3053"/>
      <c r="I9" s="3054"/>
    </row>
    <row r="10" spans="1:9" ht="13.5" x14ac:dyDescent="0.25">
      <c r="A10" s="102" t="s">
        <v>103</v>
      </c>
      <c r="B10" s="1617" t="s">
        <v>353</v>
      </c>
      <c r="C10" s="3053"/>
      <c r="D10" s="3053"/>
      <c r="E10" s="3053"/>
      <c r="F10" s="3053"/>
      <c r="G10" s="3053"/>
      <c r="H10" s="3053"/>
      <c r="I10" s="3054"/>
    </row>
    <row r="11" spans="1:9" ht="13.5" x14ac:dyDescent="0.25">
      <c r="A11" s="102" t="s">
        <v>107</v>
      </c>
      <c r="B11" s="3055">
        <v>25557680.5</v>
      </c>
      <c r="C11" s="3056"/>
      <c r="D11" s="3056"/>
      <c r="E11" s="3056"/>
      <c r="F11" s="3056"/>
      <c r="G11" s="3056"/>
      <c r="H11" s="3056"/>
      <c r="I11" s="3057"/>
    </row>
    <row r="12" spans="1:9" ht="13.5" x14ac:dyDescent="0.25">
      <c r="A12" s="104" t="s">
        <v>108</v>
      </c>
      <c r="B12" s="1495" t="s">
        <v>354</v>
      </c>
      <c r="C12" s="3048"/>
      <c r="D12" s="3048"/>
      <c r="E12" s="3048"/>
      <c r="F12" s="3048"/>
      <c r="G12" s="3048"/>
      <c r="H12" s="3048"/>
      <c r="I12" s="3049"/>
    </row>
    <row r="13" spans="1:9" ht="12.6" customHeight="1" x14ac:dyDescent="0.25">
      <c r="A13" s="104" t="s">
        <v>110</v>
      </c>
      <c r="B13" s="3064" t="s">
        <v>355</v>
      </c>
      <c r="C13" s="3065"/>
      <c r="D13" s="3065"/>
      <c r="E13" s="3065"/>
      <c r="F13" s="3065"/>
      <c r="G13" s="3065"/>
      <c r="H13" s="3065"/>
      <c r="I13" s="3066"/>
    </row>
    <row r="14" spans="1:9" ht="13.5" x14ac:dyDescent="0.25">
      <c r="A14" s="105" t="s">
        <v>105</v>
      </c>
      <c r="B14" s="1617" t="s">
        <v>356</v>
      </c>
      <c r="C14" s="1617"/>
      <c r="D14" s="1617"/>
      <c r="E14" s="1617"/>
      <c r="F14" s="1617"/>
      <c r="G14" s="1617"/>
      <c r="H14" s="106"/>
      <c r="I14" s="107"/>
    </row>
    <row r="15" spans="1:9" ht="13.5" x14ac:dyDescent="0.25">
      <c r="A15" s="108" t="s">
        <v>112</v>
      </c>
      <c r="B15" s="109" t="s">
        <v>113</v>
      </c>
      <c r="C15" s="109" t="s">
        <v>114</v>
      </c>
      <c r="D15" s="109" t="s">
        <v>115</v>
      </c>
      <c r="E15" s="109" t="s">
        <v>116</v>
      </c>
      <c r="F15" s="109" t="s">
        <v>117</v>
      </c>
      <c r="G15" s="109" t="s">
        <v>118</v>
      </c>
      <c r="H15" s="110" t="s">
        <v>119</v>
      </c>
      <c r="I15" s="111" t="s">
        <v>120</v>
      </c>
    </row>
    <row r="16" spans="1:9" ht="12.6" customHeight="1" x14ac:dyDescent="0.25">
      <c r="A16" s="3067"/>
      <c r="B16" s="1590">
        <v>1</v>
      </c>
      <c r="C16" s="3069" t="s">
        <v>357</v>
      </c>
      <c r="D16" s="3070" t="s">
        <v>358</v>
      </c>
      <c r="E16" s="3070" t="s">
        <v>359</v>
      </c>
      <c r="F16" s="3069" t="s">
        <v>360</v>
      </c>
      <c r="G16" s="3070" t="s">
        <v>126</v>
      </c>
      <c r="H16" s="3071">
        <v>9000000</v>
      </c>
      <c r="I16" s="3070" t="s">
        <v>361</v>
      </c>
    </row>
    <row r="17" spans="1:9" x14ac:dyDescent="0.25">
      <c r="A17" s="3067"/>
      <c r="B17" s="3068"/>
      <c r="C17" s="3069"/>
      <c r="D17" s="3070"/>
      <c r="E17" s="3070"/>
      <c r="F17" s="3069"/>
      <c r="G17" s="3070"/>
      <c r="H17" s="3072"/>
      <c r="I17" s="3070"/>
    </row>
    <row r="18" spans="1:9" ht="99.6" customHeight="1" x14ac:dyDescent="0.25">
      <c r="A18" s="3067"/>
      <c r="B18" s="3068"/>
      <c r="C18" s="3069"/>
      <c r="D18" s="3070"/>
      <c r="E18" s="3070"/>
      <c r="F18" s="3069"/>
      <c r="G18" s="3070"/>
      <c r="H18" s="3073"/>
      <c r="I18" s="3070"/>
    </row>
    <row r="19" spans="1:9" ht="12.6" customHeight="1" x14ac:dyDescent="0.25">
      <c r="A19" s="3067"/>
      <c r="B19" s="3074">
        <v>2</v>
      </c>
      <c r="C19" s="3075" t="s">
        <v>362</v>
      </c>
      <c r="D19" s="3075" t="s">
        <v>363</v>
      </c>
      <c r="E19" s="3075" t="s">
        <v>364</v>
      </c>
      <c r="F19" s="3077" t="s">
        <v>365</v>
      </c>
      <c r="G19" s="3075" t="s">
        <v>366</v>
      </c>
      <c r="H19" s="3079">
        <v>7000000</v>
      </c>
      <c r="I19" s="3075" t="s">
        <v>367</v>
      </c>
    </row>
    <row r="20" spans="1:9" ht="99.95" customHeight="1" x14ac:dyDescent="0.25">
      <c r="A20" s="3067"/>
      <c r="B20" s="3074"/>
      <c r="C20" s="3076"/>
      <c r="D20" s="3076"/>
      <c r="E20" s="3076"/>
      <c r="F20" s="3078"/>
      <c r="G20" s="3076"/>
      <c r="H20" s="3080"/>
      <c r="I20" s="3076"/>
    </row>
    <row r="21" spans="1:9" ht="120" customHeight="1" x14ac:dyDescent="0.25">
      <c r="A21" s="3067"/>
      <c r="B21" s="112" t="s">
        <v>368</v>
      </c>
      <c r="C21" s="113" t="s">
        <v>369</v>
      </c>
      <c r="D21" s="114" t="s">
        <v>370</v>
      </c>
      <c r="E21" s="115" t="s">
        <v>371</v>
      </c>
      <c r="F21" s="116" t="s">
        <v>372</v>
      </c>
      <c r="G21" s="114" t="s">
        <v>373</v>
      </c>
      <c r="H21" s="117">
        <v>6000000</v>
      </c>
      <c r="I21" s="114" t="s">
        <v>374</v>
      </c>
    </row>
    <row r="22" spans="1:9" ht="120" customHeight="1" x14ac:dyDescent="0.25">
      <c r="A22" s="3067"/>
      <c r="B22" s="118" t="s">
        <v>375</v>
      </c>
      <c r="C22" s="119" t="s">
        <v>376</v>
      </c>
      <c r="D22" s="120" t="s">
        <v>377</v>
      </c>
      <c r="E22" s="119" t="s">
        <v>378</v>
      </c>
      <c r="F22" s="121" t="s">
        <v>379</v>
      </c>
      <c r="G22" s="120" t="s">
        <v>380</v>
      </c>
      <c r="H22" s="122">
        <v>3557680.5</v>
      </c>
      <c r="I22" s="120" t="s">
        <v>381</v>
      </c>
    </row>
    <row r="23" spans="1:9" x14ac:dyDescent="0.25">
      <c r="A23" s="3081"/>
      <c r="B23" s="3082"/>
      <c r="C23" s="3082"/>
      <c r="D23" s="3082"/>
      <c r="E23" s="3082"/>
      <c r="F23" s="3082"/>
      <c r="G23" s="3082"/>
      <c r="H23" s="3082"/>
      <c r="I23" s="3082"/>
    </row>
    <row r="24" spans="1:9" ht="13.5" x14ac:dyDescent="0.25">
      <c r="A24" s="100" t="s">
        <v>345</v>
      </c>
      <c r="B24" s="3061" t="s">
        <v>346</v>
      </c>
      <c r="C24" s="3062"/>
      <c r="D24" s="3062"/>
      <c r="E24" s="3062"/>
      <c r="F24" s="3062"/>
      <c r="G24" s="3062"/>
      <c r="H24" s="3062"/>
      <c r="I24" s="3063"/>
    </row>
    <row r="25" spans="1:9" ht="13.5" x14ac:dyDescent="0.25">
      <c r="A25" s="101" t="s">
        <v>88</v>
      </c>
      <c r="B25" s="1495" t="s">
        <v>347</v>
      </c>
      <c r="C25" s="3048"/>
      <c r="D25" s="3048"/>
      <c r="E25" s="3048"/>
      <c r="F25" s="3048"/>
      <c r="G25" s="3048"/>
      <c r="H25" s="3048"/>
      <c r="I25" s="3049"/>
    </row>
    <row r="26" spans="1:9" ht="13.5" x14ac:dyDescent="0.25">
      <c r="A26" s="101" t="s">
        <v>90</v>
      </c>
      <c r="B26" s="1495" t="s">
        <v>348</v>
      </c>
      <c r="C26" s="3048"/>
      <c r="D26" s="3048"/>
      <c r="E26" s="3048"/>
      <c r="F26" s="3048"/>
      <c r="G26" s="3048"/>
      <c r="H26" s="3048"/>
      <c r="I26" s="3049"/>
    </row>
    <row r="27" spans="1:9" ht="13.5" x14ac:dyDescent="0.25">
      <c r="A27" s="102" t="s">
        <v>92</v>
      </c>
      <c r="B27" s="1495" t="s">
        <v>382</v>
      </c>
      <c r="C27" s="3048"/>
      <c r="D27" s="3048"/>
      <c r="E27" s="3048"/>
      <c r="F27" s="3048"/>
      <c r="G27" s="3048"/>
      <c r="H27" s="3048"/>
      <c r="I27" s="3049"/>
    </row>
    <row r="28" spans="1:9" ht="13.5" x14ac:dyDescent="0.25">
      <c r="A28" s="103" t="s">
        <v>94</v>
      </c>
      <c r="B28" s="1495" t="s">
        <v>350</v>
      </c>
      <c r="C28" s="3048"/>
      <c r="D28" s="3048"/>
      <c r="E28" s="3048"/>
      <c r="F28" s="3048"/>
      <c r="G28" s="3048"/>
      <c r="H28" s="3048"/>
      <c r="I28" s="3049"/>
    </row>
    <row r="29" spans="1:9" ht="13.5" x14ac:dyDescent="0.25">
      <c r="A29" s="101" t="s">
        <v>98</v>
      </c>
      <c r="B29" s="1495" t="s">
        <v>351</v>
      </c>
      <c r="C29" s="3048"/>
      <c r="D29" s="3048"/>
      <c r="E29" s="3048"/>
      <c r="F29" s="3048"/>
      <c r="G29" s="3048"/>
      <c r="H29" s="3048"/>
      <c r="I29" s="3049"/>
    </row>
    <row r="30" spans="1:9" ht="13.5" x14ac:dyDescent="0.25">
      <c r="A30" s="101" t="s">
        <v>100</v>
      </c>
      <c r="B30" s="1506" t="s">
        <v>383</v>
      </c>
      <c r="C30" s="3053"/>
      <c r="D30" s="3053"/>
      <c r="E30" s="3053"/>
      <c r="F30" s="3053"/>
      <c r="G30" s="3053"/>
      <c r="H30" s="3053"/>
      <c r="I30" s="3054"/>
    </row>
    <row r="31" spans="1:9" ht="13.5" x14ac:dyDescent="0.25">
      <c r="A31" s="102" t="s">
        <v>101</v>
      </c>
      <c r="B31" s="1617" t="s">
        <v>384</v>
      </c>
      <c r="C31" s="3053"/>
      <c r="D31" s="3053"/>
      <c r="E31" s="3053"/>
      <c r="F31" s="3053"/>
      <c r="G31" s="3053"/>
      <c r="H31" s="3053"/>
      <c r="I31" s="3054"/>
    </row>
    <row r="32" spans="1:9" ht="13.5" x14ac:dyDescent="0.25">
      <c r="A32" s="102" t="s">
        <v>103</v>
      </c>
      <c r="B32" s="1617" t="s">
        <v>384</v>
      </c>
      <c r="C32" s="3053"/>
      <c r="D32" s="3053"/>
      <c r="E32" s="3053"/>
      <c r="F32" s="3053"/>
      <c r="G32" s="3053"/>
      <c r="H32" s="3053"/>
      <c r="I32" s="3054"/>
    </row>
    <row r="33" spans="1:9" ht="13.5" x14ac:dyDescent="0.25">
      <c r="A33" s="102" t="s">
        <v>107</v>
      </c>
      <c r="B33" s="3055">
        <v>3763000</v>
      </c>
      <c r="C33" s="3056"/>
      <c r="D33" s="3056"/>
      <c r="E33" s="3056"/>
      <c r="F33" s="3056"/>
      <c r="G33" s="3056"/>
      <c r="H33" s="3056"/>
      <c r="I33" s="3057"/>
    </row>
    <row r="34" spans="1:9" ht="13.5" x14ac:dyDescent="0.25">
      <c r="A34" s="104" t="s">
        <v>108</v>
      </c>
      <c r="B34" s="1495" t="s">
        <v>385</v>
      </c>
      <c r="C34" s="3048"/>
      <c r="D34" s="3048"/>
      <c r="E34" s="3048"/>
      <c r="F34" s="3048"/>
      <c r="G34" s="3048"/>
      <c r="H34" s="3048"/>
      <c r="I34" s="3049"/>
    </row>
    <row r="35" spans="1:9" ht="12.6" customHeight="1" x14ac:dyDescent="0.25">
      <c r="A35" s="104" t="s">
        <v>110</v>
      </c>
      <c r="B35" s="3064" t="s">
        <v>386</v>
      </c>
      <c r="C35" s="3065"/>
      <c r="D35" s="3065"/>
      <c r="E35" s="3065"/>
      <c r="F35" s="3065"/>
      <c r="G35" s="3065"/>
      <c r="H35" s="3065"/>
      <c r="I35" s="3066"/>
    </row>
    <row r="36" spans="1:9" ht="13.5" x14ac:dyDescent="0.25">
      <c r="A36" s="105" t="s">
        <v>105</v>
      </c>
      <c r="B36" s="1617" t="s">
        <v>387</v>
      </c>
      <c r="C36" s="1617"/>
      <c r="D36" s="1617"/>
      <c r="E36" s="1617"/>
      <c r="F36" s="1617"/>
      <c r="G36" s="1617"/>
      <c r="H36" s="106"/>
      <c r="I36" s="107"/>
    </row>
    <row r="37" spans="1:9" ht="13.5" x14ac:dyDescent="0.25">
      <c r="A37" s="108" t="s">
        <v>112</v>
      </c>
      <c r="B37" s="109" t="s">
        <v>113</v>
      </c>
      <c r="C37" s="109" t="s">
        <v>114</v>
      </c>
      <c r="D37" s="109" t="s">
        <v>115</v>
      </c>
      <c r="E37" s="109" t="s">
        <v>116</v>
      </c>
      <c r="F37" s="109" t="s">
        <v>117</v>
      </c>
      <c r="G37" s="109" t="s">
        <v>118</v>
      </c>
      <c r="H37" s="110" t="s">
        <v>119</v>
      </c>
      <c r="I37" s="111" t="s">
        <v>120</v>
      </c>
    </row>
    <row r="38" spans="1:9" ht="12.6" customHeight="1" x14ac:dyDescent="0.25">
      <c r="A38" s="3083" t="s">
        <v>388</v>
      </c>
      <c r="B38" s="3085">
        <v>1</v>
      </c>
      <c r="C38" s="3070" t="s">
        <v>389</v>
      </c>
      <c r="D38" s="3070" t="s">
        <v>390</v>
      </c>
      <c r="E38" s="3070" t="s">
        <v>391</v>
      </c>
      <c r="F38" s="3070" t="s">
        <v>392</v>
      </c>
      <c r="G38" s="3070" t="s">
        <v>126</v>
      </c>
      <c r="H38" s="3087">
        <v>700000</v>
      </c>
      <c r="I38" s="3090" t="s">
        <v>393</v>
      </c>
    </row>
    <row r="39" spans="1:9" x14ac:dyDescent="0.25">
      <c r="A39" s="3083"/>
      <c r="B39" s="3086"/>
      <c r="C39" s="3070"/>
      <c r="D39" s="3070"/>
      <c r="E39" s="3070"/>
      <c r="F39" s="3070"/>
      <c r="G39" s="3070"/>
      <c r="H39" s="3088"/>
      <c r="I39" s="3090"/>
    </row>
    <row r="40" spans="1:9" ht="95.1" customHeight="1" x14ac:dyDescent="0.25">
      <c r="A40" s="3083"/>
      <c r="B40" s="3086"/>
      <c r="C40" s="3070"/>
      <c r="D40" s="3070"/>
      <c r="E40" s="3070"/>
      <c r="F40" s="3070"/>
      <c r="G40" s="3070"/>
      <c r="H40" s="3089"/>
      <c r="I40" s="3090"/>
    </row>
    <row r="41" spans="1:9" ht="12.6" customHeight="1" x14ac:dyDescent="0.25">
      <c r="A41" s="3083"/>
      <c r="B41" s="3091">
        <v>2</v>
      </c>
      <c r="C41" s="3075" t="s">
        <v>394</v>
      </c>
      <c r="D41" s="3075" t="s">
        <v>395</v>
      </c>
      <c r="E41" s="3075" t="s">
        <v>396</v>
      </c>
      <c r="F41" s="3075" t="s">
        <v>397</v>
      </c>
      <c r="G41" s="3075" t="s">
        <v>126</v>
      </c>
      <c r="H41" s="3087">
        <v>1000000</v>
      </c>
      <c r="I41" s="3075" t="s">
        <v>398</v>
      </c>
    </row>
    <row r="42" spans="1:9" ht="104.1" customHeight="1" x14ac:dyDescent="0.25">
      <c r="A42" s="3083"/>
      <c r="B42" s="3092"/>
      <c r="C42" s="3076"/>
      <c r="D42" s="3076"/>
      <c r="E42" s="3076"/>
      <c r="F42" s="3076"/>
      <c r="G42" s="3076"/>
      <c r="H42" s="3089"/>
      <c r="I42" s="3076"/>
    </row>
    <row r="43" spans="1:9" ht="120.95" customHeight="1" thickBot="1" x14ac:dyDescent="0.3">
      <c r="A43" s="3083"/>
      <c r="B43" s="123" t="s">
        <v>368</v>
      </c>
      <c r="C43" s="124" t="s">
        <v>399</v>
      </c>
      <c r="D43" s="114" t="s">
        <v>400</v>
      </c>
      <c r="E43" s="124" t="s">
        <v>401</v>
      </c>
      <c r="F43" s="125" t="s">
        <v>402</v>
      </c>
      <c r="G43" s="120" t="s">
        <v>126</v>
      </c>
      <c r="H43" s="126">
        <v>1300000</v>
      </c>
      <c r="I43" s="114" t="s">
        <v>398</v>
      </c>
    </row>
    <row r="44" spans="1:9" ht="132" customHeight="1" thickBot="1" x14ac:dyDescent="0.3">
      <c r="A44" s="3084"/>
      <c r="B44" s="127" t="s">
        <v>375</v>
      </c>
      <c r="C44" s="124" t="s">
        <v>403</v>
      </c>
      <c r="D44" s="120" t="s">
        <v>404</v>
      </c>
      <c r="E44" s="124" t="s">
        <v>405</v>
      </c>
      <c r="F44" s="125" t="s">
        <v>406</v>
      </c>
      <c r="G44" s="120" t="s">
        <v>126</v>
      </c>
      <c r="H44" s="128">
        <v>763000</v>
      </c>
      <c r="I44" s="120" t="s">
        <v>407</v>
      </c>
    </row>
    <row r="45" spans="1:9" x14ac:dyDescent="0.25">
      <c r="A45" s="3093"/>
      <c r="B45" s="3094"/>
      <c r="C45" s="3094"/>
      <c r="D45" s="3094"/>
      <c r="E45" s="3094"/>
      <c r="F45" s="3094"/>
      <c r="G45" s="3094"/>
      <c r="H45" s="3094"/>
      <c r="I45" s="3095"/>
    </row>
    <row r="46" spans="1:9" ht="13.5" x14ac:dyDescent="0.25">
      <c r="A46" s="100" t="s">
        <v>345</v>
      </c>
      <c r="B46" s="3061" t="s">
        <v>346</v>
      </c>
      <c r="C46" s="3062"/>
      <c r="D46" s="3062"/>
      <c r="E46" s="3062"/>
      <c r="F46" s="3062"/>
      <c r="G46" s="3062"/>
      <c r="H46" s="3062"/>
      <c r="I46" s="3063"/>
    </row>
    <row r="47" spans="1:9" ht="13.5" x14ac:dyDescent="0.25">
      <c r="A47" s="101" t="s">
        <v>88</v>
      </c>
      <c r="B47" s="1495" t="s">
        <v>347</v>
      </c>
      <c r="C47" s="3048"/>
      <c r="D47" s="3048"/>
      <c r="E47" s="3048"/>
      <c r="F47" s="3048"/>
      <c r="G47" s="3048"/>
      <c r="H47" s="3048"/>
      <c r="I47" s="3049"/>
    </row>
    <row r="48" spans="1:9" ht="13.5" x14ac:dyDescent="0.25">
      <c r="A48" s="101" t="s">
        <v>90</v>
      </c>
      <c r="B48" s="1495" t="s">
        <v>348</v>
      </c>
      <c r="C48" s="3048"/>
      <c r="D48" s="3048"/>
      <c r="E48" s="3048"/>
      <c r="F48" s="3048"/>
      <c r="G48" s="3048"/>
      <c r="H48" s="3048"/>
      <c r="I48" s="3049"/>
    </row>
    <row r="49" spans="1:9" ht="13.5" x14ac:dyDescent="0.25">
      <c r="A49" s="102" t="s">
        <v>92</v>
      </c>
      <c r="B49" s="1495" t="s">
        <v>408</v>
      </c>
      <c r="C49" s="3048"/>
      <c r="D49" s="3048"/>
      <c r="E49" s="3048"/>
      <c r="F49" s="3048"/>
      <c r="G49" s="3048"/>
      <c r="H49" s="3048"/>
      <c r="I49" s="3049"/>
    </row>
    <row r="50" spans="1:9" ht="13.5" x14ac:dyDescent="0.25">
      <c r="A50" s="103" t="s">
        <v>94</v>
      </c>
      <c r="B50" s="2126" t="s">
        <v>350</v>
      </c>
      <c r="C50" s="2127"/>
      <c r="D50" s="2127"/>
      <c r="E50" s="2127"/>
      <c r="F50" s="2127"/>
      <c r="G50" s="2127"/>
      <c r="H50" s="2127"/>
      <c r="I50" s="2128"/>
    </row>
    <row r="51" spans="1:9" ht="13.5" x14ac:dyDescent="0.25">
      <c r="A51" s="101" t="s">
        <v>98</v>
      </c>
      <c r="B51" s="1495" t="s">
        <v>351</v>
      </c>
      <c r="C51" s="3048"/>
      <c r="D51" s="3048"/>
      <c r="E51" s="3048"/>
      <c r="F51" s="3048"/>
      <c r="G51" s="3048"/>
      <c r="H51" s="3048"/>
      <c r="I51" s="3049"/>
    </row>
    <row r="52" spans="1:9" ht="13.5" x14ac:dyDescent="0.25">
      <c r="A52" s="101" t="s">
        <v>100</v>
      </c>
      <c r="B52" s="1617" t="s">
        <v>409</v>
      </c>
      <c r="C52" s="3053"/>
      <c r="D52" s="3053"/>
      <c r="E52" s="3053"/>
      <c r="F52" s="3053"/>
      <c r="G52" s="3053"/>
      <c r="H52" s="3053"/>
      <c r="I52" s="3054"/>
    </row>
    <row r="53" spans="1:9" ht="13.5" x14ac:dyDescent="0.25">
      <c r="A53" s="102" t="s">
        <v>101</v>
      </c>
      <c r="B53" s="1617" t="s">
        <v>410</v>
      </c>
      <c r="C53" s="3053"/>
      <c r="D53" s="3053"/>
      <c r="E53" s="3053"/>
      <c r="F53" s="3053"/>
      <c r="G53" s="3053"/>
      <c r="H53" s="3053"/>
      <c r="I53" s="3054"/>
    </row>
    <row r="54" spans="1:9" ht="13.5" x14ac:dyDescent="0.25">
      <c r="A54" s="102" t="s">
        <v>103</v>
      </c>
      <c r="B54" s="1617" t="s">
        <v>410</v>
      </c>
      <c r="C54" s="3053"/>
      <c r="D54" s="3053"/>
      <c r="E54" s="3053"/>
      <c r="F54" s="3053"/>
      <c r="G54" s="3053"/>
      <c r="H54" s="3053"/>
      <c r="I54" s="3054"/>
    </row>
    <row r="55" spans="1:9" ht="13.5" x14ac:dyDescent="0.25">
      <c r="A55" s="102" t="s">
        <v>107</v>
      </c>
      <c r="B55" s="3055" t="s">
        <v>411</v>
      </c>
      <c r="C55" s="3056"/>
      <c r="D55" s="3056"/>
      <c r="E55" s="3056"/>
      <c r="F55" s="3056"/>
      <c r="G55" s="3056"/>
      <c r="H55" s="3056"/>
      <c r="I55" s="3057"/>
    </row>
    <row r="56" spans="1:9" ht="13.5" x14ac:dyDescent="0.25">
      <c r="A56" s="104" t="s">
        <v>108</v>
      </c>
      <c r="B56" s="1495" t="s">
        <v>412</v>
      </c>
      <c r="C56" s="3048"/>
      <c r="D56" s="3048"/>
      <c r="E56" s="3048"/>
      <c r="F56" s="3048"/>
      <c r="G56" s="3048"/>
      <c r="H56" s="3048"/>
      <c r="I56" s="3049"/>
    </row>
    <row r="57" spans="1:9" ht="12.6" customHeight="1" x14ac:dyDescent="0.25">
      <c r="A57" s="104" t="s">
        <v>110</v>
      </c>
      <c r="B57" s="3064" t="s">
        <v>413</v>
      </c>
      <c r="C57" s="3065"/>
      <c r="D57" s="3065"/>
      <c r="E57" s="3065"/>
      <c r="F57" s="3065"/>
      <c r="G57" s="3065"/>
      <c r="H57" s="3065"/>
      <c r="I57" s="3066"/>
    </row>
    <row r="58" spans="1:9" ht="13.5" x14ac:dyDescent="0.25">
      <c r="A58" s="105" t="s">
        <v>105</v>
      </c>
      <c r="B58" s="3096" t="s">
        <v>414</v>
      </c>
      <c r="C58" s="3097"/>
      <c r="D58" s="3097"/>
      <c r="E58" s="3097"/>
      <c r="F58" s="3097"/>
      <c r="G58" s="3097"/>
      <c r="H58" s="3097"/>
      <c r="I58" s="3098"/>
    </row>
    <row r="59" spans="1:9" ht="13.5" x14ac:dyDescent="0.25">
      <c r="A59" s="108" t="s">
        <v>112</v>
      </c>
      <c r="B59" s="109" t="s">
        <v>113</v>
      </c>
      <c r="C59" s="109" t="s">
        <v>114</v>
      </c>
      <c r="D59" s="109" t="s">
        <v>115</v>
      </c>
      <c r="E59" s="109" t="s">
        <v>116</v>
      </c>
      <c r="F59" s="109" t="s">
        <v>117</v>
      </c>
      <c r="G59" s="109" t="s">
        <v>118</v>
      </c>
      <c r="H59" s="110" t="s">
        <v>119</v>
      </c>
      <c r="I59" s="111" t="s">
        <v>120</v>
      </c>
    </row>
    <row r="60" spans="1:9" ht="12.6" customHeight="1" x14ac:dyDescent="0.25">
      <c r="A60" s="3083"/>
      <c r="B60" s="3085">
        <v>1</v>
      </c>
      <c r="C60" s="3070" t="s">
        <v>415</v>
      </c>
      <c r="D60" s="3070" t="s">
        <v>416</v>
      </c>
      <c r="E60" s="3070" t="s">
        <v>417</v>
      </c>
      <c r="F60" s="3069" t="s">
        <v>418</v>
      </c>
      <c r="G60" s="3070" t="s">
        <v>126</v>
      </c>
      <c r="H60" s="3099">
        <v>0</v>
      </c>
      <c r="I60" s="3070" t="s">
        <v>419</v>
      </c>
    </row>
    <row r="61" spans="1:9" x14ac:dyDescent="0.25">
      <c r="A61" s="3083"/>
      <c r="B61" s="3086"/>
      <c r="C61" s="3070"/>
      <c r="D61" s="3070"/>
      <c r="E61" s="3070"/>
      <c r="F61" s="3070"/>
      <c r="G61" s="3070"/>
      <c r="H61" s="3100"/>
      <c r="I61" s="3070"/>
    </row>
    <row r="62" spans="1:9" ht="99.6" customHeight="1" x14ac:dyDescent="0.25">
      <c r="A62" s="3083"/>
      <c r="B62" s="3086"/>
      <c r="C62" s="3070"/>
      <c r="D62" s="3070"/>
      <c r="E62" s="3070"/>
      <c r="F62" s="3070"/>
      <c r="G62" s="3070"/>
      <c r="H62" s="3101"/>
      <c r="I62" s="3070"/>
    </row>
    <row r="63" spans="1:9" ht="12.6" customHeight="1" x14ac:dyDescent="0.25">
      <c r="A63" s="3083"/>
      <c r="B63" s="3102">
        <v>2</v>
      </c>
      <c r="C63" s="3075" t="s">
        <v>420</v>
      </c>
      <c r="D63" s="3075" t="s">
        <v>421</v>
      </c>
      <c r="E63" s="3075" t="s">
        <v>422</v>
      </c>
      <c r="F63" s="3075" t="s">
        <v>423</v>
      </c>
      <c r="G63" s="3075" t="s">
        <v>126</v>
      </c>
      <c r="H63" s="3103" t="s">
        <v>411</v>
      </c>
      <c r="I63" s="3075" t="s">
        <v>424</v>
      </c>
    </row>
    <row r="64" spans="1:9" ht="72" customHeight="1" x14ac:dyDescent="0.25">
      <c r="A64" s="3083"/>
      <c r="B64" s="3102"/>
      <c r="C64" s="3076"/>
      <c r="D64" s="3076"/>
      <c r="E64" s="3076"/>
      <c r="F64" s="3076"/>
      <c r="G64" s="3076"/>
      <c r="H64" s="3104"/>
      <c r="I64" s="3076"/>
    </row>
    <row r="65" spans="1:9" ht="87.6" customHeight="1" thickBot="1" x14ac:dyDescent="0.3">
      <c r="A65" s="3083"/>
      <c r="B65" s="123" t="s">
        <v>368</v>
      </c>
      <c r="C65" s="124" t="s">
        <v>425</v>
      </c>
      <c r="D65" s="114" t="s">
        <v>426</v>
      </c>
      <c r="E65" s="129" t="s">
        <v>427</v>
      </c>
      <c r="F65" s="125" t="s">
        <v>428</v>
      </c>
      <c r="G65" s="120" t="s">
        <v>126</v>
      </c>
      <c r="H65" s="130" t="s">
        <v>411</v>
      </c>
      <c r="I65" s="114" t="s">
        <v>429</v>
      </c>
    </row>
    <row r="66" spans="1:9" ht="97.5" customHeight="1" thickBot="1" x14ac:dyDescent="0.3">
      <c r="A66" s="3084"/>
      <c r="B66" s="127" t="s">
        <v>375</v>
      </c>
      <c r="C66" s="124" t="s">
        <v>430</v>
      </c>
      <c r="D66" s="120" t="s">
        <v>426</v>
      </c>
      <c r="E66" s="129" t="s">
        <v>431</v>
      </c>
      <c r="F66" s="125" t="s">
        <v>428</v>
      </c>
      <c r="G66" s="120" t="s">
        <v>126</v>
      </c>
      <c r="H66" s="130" t="s">
        <v>411</v>
      </c>
      <c r="I66" s="114" t="s">
        <v>429</v>
      </c>
    </row>
    <row r="67" spans="1:9" s="131" customFormat="1" ht="14.25" thickBot="1" x14ac:dyDescent="0.3">
      <c r="A67" s="3107"/>
      <c r="B67" s="3108"/>
      <c r="C67" s="3108"/>
      <c r="D67" s="3108"/>
      <c r="E67" s="3108"/>
      <c r="F67" s="3108"/>
      <c r="G67" s="3108"/>
      <c r="H67" s="3108"/>
      <c r="I67" s="3109"/>
    </row>
    <row r="68" spans="1:9" s="133" customFormat="1" ht="13.5" x14ac:dyDescent="0.25">
      <c r="A68" s="132" t="s">
        <v>345</v>
      </c>
      <c r="B68" s="3110" t="s">
        <v>346</v>
      </c>
      <c r="C68" s="3111"/>
      <c r="D68" s="3111"/>
      <c r="E68" s="3111"/>
      <c r="F68" s="3111"/>
      <c r="G68" s="3111"/>
      <c r="H68" s="3111"/>
      <c r="I68" s="3112"/>
    </row>
    <row r="69" spans="1:9" s="133" customFormat="1" ht="13.5" x14ac:dyDescent="0.25">
      <c r="A69" s="134" t="s">
        <v>88</v>
      </c>
      <c r="B69" s="1514" t="s">
        <v>347</v>
      </c>
      <c r="C69" s="1515"/>
      <c r="D69" s="1515"/>
      <c r="E69" s="1515"/>
      <c r="F69" s="1515"/>
      <c r="G69" s="1515"/>
      <c r="H69" s="1515"/>
      <c r="I69" s="1516"/>
    </row>
    <row r="70" spans="1:9" s="133" customFormat="1" ht="13.5" x14ac:dyDescent="0.25">
      <c r="A70" s="134" t="s">
        <v>90</v>
      </c>
      <c r="B70" s="1514" t="s">
        <v>432</v>
      </c>
      <c r="C70" s="1515"/>
      <c r="D70" s="1515"/>
      <c r="E70" s="1515"/>
      <c r="F70" s="1515"/>
      <c r="G70" s="1515"/>
      <c r="H70" s="1515"/>
      <c r="I70" s="1516"/>
    </row>
    <row r="71" spans="1:9" s="133" customFormat="1" ht="13.5" x14ac:dyDescent="0.25">
      <c r="A71" s="135" t="s">
        <v>92</v>
      </c>
      <c r="B71" s="1514" t="s">
        <v>433</v>
      </c>
      <c r="C71" s="1515"/>
      <c r="D71" s="1515"/>
      <c r="E71" s="1515"/>
      <c r="F71" s="1515"/>
      <c r="G71" s="1515"/>
      <c r="H71" s="1515"/>
      <c r="I71" s="1516"/>
    </row>
    <row r="72" spans="1:9" s="133" customFormat="1" ht="13.5" x14ac:dyDescent="0.25">
      <c r="A72" s="136" t="s">
        <v>94</v>
      </c>
      <c r="B72" s="1514" t="s">
        <v>434</v>
      </c>
      <c r="C72" s="1515"/>
      <c r="D72" s="1515"/>
      <c r="E72" s="1515"/>
      <c r="F72" s="1515"/>
      <c r="G72" s="1515"/>
      <c r="H72" s="1515"/>
      <c r="I72" s="1516"/>
    </row>
    <row r="73" spans="1:9" s="133" customFormat="1" ht="13.5" x14ac:dyDescent="0.25">
      <c r="A73" s="136" t="s">
        <v>96</v>
      </c>
      <c r="B73" s="1569" t="s">
        <v>435</v>
      </c>
      <c r="C73" s="1570"/>
      <c r="D73" s="1570"/>
      <c r="E73" s="1570"/>
      <c r="F73" s="1570"/>
      <c r="G73" s="1570"/>
      <c r="H73" s="1570"/>
      <c r="I73" s="2141"/>
    </row>
    <row r="74" spans="1:9" s="133" customFormat="1" ht="13.5" x14ac:dyDescent="0.25">
      <c r="A74" s="134" t="s">
        <v>98</v>
      </c>
      <c r="B74" s="1514" t="s">
        <v>351</v>
      </c>
      <c r="C74" s="1515"/>
      <c r="D74" s="1515"/>
      <c r="E74" s="1515"/>
      <c r="F74" s="1515"/>
      <c r="G74" s="1515"/>
      <c r="H74" s="1515"/>
      <c r="I74" s="1516"/>
    </row>
    <row r="75" spans="1:9" s="133" customFormat="1" ht="13.5" x14ac:dyDescent="0.25">
      <c r="A75" s="134" t="s">
        <v>100</v>
      </c>
      <c r="B75" s="1514">
        <v>4</v>
      </c>
      <c r="C75" s="1515"/>
      <c r="D75" s="1515"/>
      <c r="E75" s="1515"/>
      <c r="F75" s="1515"/>
      <c r="G75" s="1515"/>
      <c r="H75" s="1515"/>
      <c r="I75" s="1516"/>
    </row>
    <row r="76" spans="1:9" s="133" customFormat="1" ht="13.5" x14ac:dyDescent="0.25">
      <c r="A76" s="135" t="s">
        <v>101</v>
      </c>
      <c r="B76" s="3105" t="s">
        <v>436</v>
      </c>
      <c r="C76" s="3105"/>
      <c r="D76" s="3105"/>
      <c r="E76" s="3105"/>
      <c r="F76" s="3105"/>
      <c r="G76" s="3105"/>
      <c r="H76" s="3105"/>
      <c r="I76" s="3106"/>
    </row>
    <row r="77" spans="1:9" s="133" customFormat="1" ht="13.5" x14ac:dyDescent="0.25">
      <c r="A77" s="135" t="s">
        <v>103</v>
      </c>
      <c r="B77" s="3105" t="s">
        <v>437</v>
      </c>
      <c r="C77" s="3105"/>
      <c r="D77" s="3105"/>
      <c r="E77" s="3105"/>
      <c r="F77" s="3105"/>
      <c r="G77" s="3105"/>
      <c r="H77" s="3105"/>
      <c r="I77" s="3106"/>
    </row>
    <row r="78" spans="1:9" s="133" customFormat="1" ht="13.5" x14ac:dyDescent="0.25">
      <c r="A78" s="134" t="s">
        <v>105</v>
      </c>
      <c r="B78" s="1569" t="s">
        <v>438</v>
      </c>
      <c r="C78" s="1570"/>
      <c r="D78" s="1570"/>
      <c r="E78" s="1570"/>
      <c r="F78" s="1570"/>
      <c r="G78" s="1570"/>
      <c r="H78" s="1570"/>
      <c r="I78" s="2141"/>
    </row>
    <row r="79" spans="1:9" s="133" customFormat="1" ht="13.5" x14ac:dyDescent="0.25">
      <c r="A79" s="135" t="s">
        <v>107</v>
      </c>
      <c r="B79" s="1553" t="s">
        <v>411</v>
      </c>
      <c r="C79" s="1553"/>
      <c r="D79" s="1553"/>
      <c r="E79" s="1553"/>
      <c r="F79" s="1553"/>
      <c r="G79" s="1553"/>
      <c r="H79" s="1553"/>
      <c r="I79" s="1554"/>
    </row>
    <row r="80" spans="1:9" s="133" customFormat="1" ht="13.5" x14ac:dyDescent="0.25">
      <c r="A80" s="137" t="s">
        <v>108</v>
      </c>
      <c r="B80" s="1514" t="s">
        <v>439</v>
      </c>
      <c r="C80" s="1515"/>
      <c r="D80" s="1515"/>
      <c r="E80" s="1515"/>
      <c r="F80" s="1515"/>
      <c r="G80" s="1515"/>
      <c r="H80" s="1515"/>
      <c r="I80" s="1516"/>
    </row>
    <row r="81" spans="1:9" s="133" customFormat="1" ht="13.5" x14ac:dyDescent="0.25">
      <c r="A81" s="138" t="s">
        <v>110</v>
      </c>
      <c r="B81" s="1501" t="s">
        <v>440</v>
      </c>
      <c r="C81" s="1515"/>
      <c r="D81" s="1515"/>
      <c r="E81" s="1515"/>
      <c r="F81" s="1515"/>
      <c r="G81" s="1515"/>
      <c r="H81" s="1515"/>
      <c r="I81" s="1516"/>
    </row>
    <row r="82" spans="1:9" s="133" customFormat="1" ht="13.5" x14ac:dyDescent="0.25">
      <c r="A82" s="139" t="s">
        <v>112</v>
      </c>
      <c r="B82" s="140" t="s">
        <v>113</v>
      </c>
      <c r="C82" s="140" t="s">
        <v>114</v>
      </c>
      <c r="D82" s="140" t="s">
        <v>115</v>
      </c>
      <c r="E82" s="140" t="s">
        <v>116</v>
      </c>
      <c r="F82" s="140" t="s">
        <v>117</v>
      </c>
      <c r="G82" s="140" t="s">
        <v>118</v>
      </c>
      <c r="H82" s="110" t="s">
        <v>119</v>
      </c>
      <c r="I82" s="111" t="s">
        <v>120</v>
      </c>
    </row>
    <row r="83" spans="1:9" s="133" customFormat="1" ht="13.5" x14ac:dyDescent="0.25">
      <c r="A83" s="3113" t="s">
        <v>441</v>
      </c>
      <c r="B83" s="3115">
        <v>1</v>
      </c>
      <c r="C83" s="3117" t="s">
        <v>442</v>
      </c>
      <c r="D83" s="3118" t="s">
        <v>443</v>
      </c>
      <c r="E83" s="3117" t="s">
        <v>444</v>
      </c>
      <c r="F83" s="3118" t="s">
        <v>445</v>
      </c>
      <c r="G83" s="3119" t="s">
        <v>446</v>
      </c>
      <c r="H83" s="1643" t="s">
        <v>411</v>
      </c>
      <c r="I83" s="3128" t="s">
        <v>447</v>
      </c>
    </row>
    <row r="84" spans="1:9" s="133" customFormat="1" ht="13.5" x14ac:dyDescent="0.25">
      <c r="A84" s="3113"/>
      <c r="B84" s="3116"/>
      <c r="C84" s="3117"/>
      <c r="D84" s="3118"/>
      <c r="E84" s="3117"/>
      <c r="F84" s="3118"/>
      <c r="G84" s="3119"/>
      <c r="H84" s="1643"/>
      <c r="I84" s="3128"/>
    </row>
    <row r="85" spans="1:9" s="133" customFormat="1" ht="144.94999999999999" customHeight="1" x14ac:dyDescent="0.25">
      <c r="A85" s="3113"/>
      <c r="B85" s="3116"/>
      <c r="C85" s="3117"/>
      <c r="D85" s="3118"/>
      <c r="E85" s="3117"/>
      <c r="F85" s="3118"/>
      <c r="G85" s="3119"/>
      <c r="H85" s="1643"/>
      <c r="I85" s="3128"/>
    </row>
    <row r="86" spans="1:9" s="133" customFormat="1" ht="160.5" customHeight="1" x14ac:dyDescent="0.25">
      <c r="A86" s="3113"/>
      <c r="B86" s="141">
        <v>2</v>
      </c>
      <c r="C86" s="142" t="s">
        <v>448</v>
      </c>
      <c r="D86" s="143" t="s">
        <v>449</v>
      </c>
      <c r="E86" s="144" t="s">
        <v>450</v>
      </c>
      <c r="F86" s="142" t="s">
        <v>451</v>
      </c>
      <c r="G86" s="145" t="s">
        <v>446</v>
      </c>
      <c r="H86" s="146" t="s">
        <v>411</v>
      </c>
      <c r="I86" s="147" t="s">
        <v>447</v>
      </c>
    </row>
    <row r="87" spans="1:9" s="133" customFormat="1" ht="162.6" customHeight="1" x14ac:dyDescent="0.25">
      <c r="A87" s="3113"/>
      <c r="B87" s="148" t="s">
        <v>368</v>
      </c>
      <c r="C87" s="121" t="s">
        <v>452</v>
      </c>
      <c r="D87" s="143" t="s">
        <v>453</v>
      </c>
      <c r="E87" s="149" t="s">
        <v>454</v>
      </c>
      <c r="F87" s="149" t="s">
        <v>455</v>
      </c>
      <c r="G87" s="145" t="s">
        <v>446</v>
      </c>
      <c r="H87" s="146">
        <v>0</v>
      </c>
      <c r="I87" s="147" t="s">
        <v>447</v>
      </c>
    </row>
    <row r="88" spans="1:9" s="154" customFormat="1" ht="167.45" customHeight="1" thickBot="1" x14ac:dyDescent="0.3">
      <c r="A88" s="3114"/>
      <c r="B88" s="150" t="s">
        <v>375</v>
      </c>
      <c r="C88" s="121" t="s">
        <v>456</v>
      </c>
      <c r="D88" s="143" t="s">
        <v>457</v>
      </c>
      <c r="E88" s="149" t="s">
        <v>458</v>
      </c>
      <c r="F88" s="149" t="s">
        <v>459</v>
      </c>
      <c r="G88" s="151" t="s">
        <v>446</v>
      </c>
      <c r="H88" s="152">
        <v>0</v>
      </c>
      <c r="I88" s="153" t="s">
        <v>447</v>
      </c>
    </row>
    <row r="89" spans="1:9" s="133" customFormat="1" ht="13.5" x14ac:dyDescent="0.25">
      <c r="A89" s="3129"/>
      <c r="B89" s="3130"/>
      <c r="C89" s="3130"/>
      <c r="D89" s="3130"/>
      <c r="E89" s="3130"/>
      <c r="F89" s="3130"/>
      <c r="G89" s="3130"/>
      <c r="H89" s="3130"/>
      <c r="I89" s="3131"/>
    </row>
    <row r="90" spans="1:9" s="133" customFormat="1" ht="13.5" x14ac:dyDescent="0.25">
      <c r="A90" s="134" t="s">
        <v>345</v>
      </c>
      <c r="B90" s="3132" t="s">
        <v>346</v>
      </c>
      <c r="C90" s="3120"/>
      <c r="D90" s="3120"/>
      <c r="E90" s="3120"/>
      <c r="F90" s="3120"/>
      <c r="G90" s="3120"/>
      <c r="H90" s="3120"/>
      <c r="I90" s="3121"/>
    </row>
    <row r="91" spans="1:9" s="133" customFormat="1" ht="13.5" x14ac:dyDescent="0.25">
      <c r="A91" s="134" t="s">
        <v>88</v>
      </c>
      <c r="B91" s="1569" t="s">
        <v>347</v>
      </c>
      <c r="C91" s="3120"/>
      <c r="D91" s="3120"/>
      <c r="E91" s="3120"/>
      <c r="F91" s="3120"/>
      <c r="G91" s="3120"/>
      <c r="H91" s="3120"/>
      <c r="I91" s="3121"/>
    </row>
    <row r="92" spans="1:9" s="133" customFormat="1" ht="13.5" x14ac:dyDescent="0.25">
      <c r="A92" s="134" t="s">
        <v>90</v>
      </c>
      <c r="B92" s="1569" t="s">
        <v>348</v>
      </c>
      <c r="C92" s="3120"/>
      <c r="D92" s="3120"/>
      <c r="E92" s="3120"/>
      <c r="F92" s="3120"/>
      <c r="G92" s="3120"/>
      <c r="H92" s="3120"/>
      <c r="I92" s="3121"/>
    </row>
    <row r="93" spans="1:9" s="133" customFormat="1" ht="13.5" x14ac:dyDescent="0.25">
      <c r="A93" s="135" t="s">
        <v>92</v>
      </c>
      <c r="B93" s="1569" t="s">
        <v>460</v>
      </c>
      <c r="C93" s="3120"/>
      <c r="D93" s="3120"/>
      <c r="E93" s="3120"/>
      <c r="F93" s="3120"/>
      <c r="G93" s="3120"/>
      <c r="H93" s="3120"/>
      <c r="I93" s="3121"/>
    </row>
    <row r="94" spans="1:9" s="133" customFormat="1" ht="13.5" x14ac:dyDescent="0.25">
      <c r="A94" s="136" t="s">
        <v>94</v>
      </c>
      <c r="B94" s="1569" t="s">
        <v>461</v>
      </c>
      <c r="C94" s="3120"/>
      <c r="D94" s="3120"/>
      <c r="E94" s="3120"/>
      <c r="F94" s="3120"/>
      <c r="G94" s="3120"/>
      <c r="H94" s="3120"/>
      <c r="I94" s="3121"/>
    </row>
    <row r="95" spans="1:9" s="133" customFormat="1" ht="13.5" x14ac:dyDescent="0.25">
      <c r="A95" s="136" t="s">
        <v>96</v>
      </c>
      <c r="B95" s="1569" t="s">
        <v>97</v>
      </c>
      <c r="C95" s="1570"/>
      <c r="D95" s="1570"/>
      <c r="E95" s="1570"/>
      <c r="F95" s="1570"/>
      <c r="G95" s="1570"/>
      <c r="H95" s="1570"/>
      <c r="I95" s="2141"/>
    </row>
    <row r="96" spans="1:9" s="133" customFormat="1" ht="13.5" x14ac:dyDescent="0.25">
      <c r="A96" s="134" t="s">
        <v>98</v>
      </c>
      <c r="B96" s="1569" t="s">
        <v>462</v>
      </c>
      <c r="C96" s="3120"/>
      <c r="D96" s="3120"/>
      <c r="E96" s="3120"/>
      <c r="F96" s="3120"/>
      <c r="G96" s="3120"/>
      <c r="H96" s="3120"/>
      <c r="I96" s="3121"/>
    </row>
    <row r="97" spans="1:9" s="133" customFormat="1" ht="13.5" x14ac:dyDescent="0.25">
      <c r="A97" s="134" t="s">
        <v>100</v>
      </c>
      <c r="B97" s="3122" t="s">
        <v>463</v>
      </c>
      <c r="C97" s="3123"/>
      <c r="D97" s="3123"/>
      <c r="E97" s="3123"/>
      <c r="F97" s="3123"/>
      <c r="G97" s="3123"/>
      <c r="H97" s="3123"/>
      <c r="I97" s="3124"/>
    </row>
    <row r="98" spans="1:9" s="133" customFormat="1" ht="14.1" customHeight="1" x14ac:dyDescent="0.25">
      <c r="A98" s="135" t="s">
        <v>101</v>
      </c>
      <c r="B98" s="3125" t="s">
        <v>464</v>
      </c>
      <c r="C98" s="3126"/>
      <c r="D98" s="3126"/>
      <c r="E98" s="3126"/>
      <c r="F98" s="3126"/>
      <c r="G98" s="3126"/>
      <c r="H98" s="3126"/>
      <c r="I98" s="3127"/>
    </row>
    <row r="99" spans="1:9" s="133" customFormat="1" ht="13.5" x14ac:dyDescent="0.25">
      <c r="A99" s="135" t="s">
        <v>103</v>
      </c>
      <c r="B99" s="3144" t="s">
        <v>465</v>
      </c>
      <c r="C99" s="3145"/>
      <c r="D99" s="3145"/>
      <c r="E99" s="3145"/>
      <c r="F99" s="3145"/>
      <c r="G99" s="3145"/>
      <c r="H99" s="3145"/>
      <c r="I99" s="3146"/>
    </row>
    <row r="100" spans="1:9" s="133" customFormat="1" ht="13.5" x14ac:dyDescent="0.25">
      <c r="A100" s="134" t="s">
        <v>105</v>
      </c>
      <c r="B100" s="1569" t="s">
        <v>466</v>
      </c>
      <c r="C100" s="3147"/>
      <c r="D100" s="3147"/>
      <c r="E100" s="3147"/>
      <c r="F100" s="3147"/>
      <c r="G100" s="3147"/>
      <c r="H100" s="3147"/>
      <c r="I100" s="3148"/>
    </row>
    <row r="101" spans="1:9" s="133" customFormat="1" ht="13.5" x14ac:dyDescent="0.25">
      <c r="A101" s="135" t="s">
        <v>107</v>
      </c>
      <c r="B101" s="3149" t="s">
        <v>467</v>
      </c>
      <c r="C101" s="3150"/>
      <c r="D101" s="3150"/>
      <c r="E101" s="3150"/>
      <c r="F101" s="3150"/>
      <c r="G101" s="3150"/>
      <c r="H101" s="3150"/>
      <c r="I101" s="3151"/>
    </row>
    <row r="102" spans="1:9" s="133" customFormat="1" ht="13.5" x14ac:dyDescent="0.25">
      <c r="A102" s="137" t="s">
        <v>108</v>
      </c>
      <c r="B102" s="1569" t="s">
        <v>468</v>
      </c>
      <c r="C102" s="3120"/>
      <c r="D102" s="3120"/>
      <c r="E102" s="3120"/>
      <c r="F102" s="3120"/>
      <c r="G102" s="3120"/>
      <c r="H102" s="3120"/>
      <c r="I102" s="3121"/>
    </row>
    <row r="103" spans="1:9" s="133" customFormat="1" ht="13.5" x14ac:dyDescent="0.25">
      <c r="A103" s="138" t="s">
        <v>110</v>
      </c>
      <c r="B103" s="2138" t="s">
        <v>469</v>
      </c>
      <c r="C103" s="3120"/>
      <c r="D103" s="3120"/>
      <c r="E103" s="3120"/>
      <c r="F103" s="3120"/>
      <c r="G103" s="3120"/>
      <c r="H103" s="3120"/>
      <c r="I103" s="3121"/>
    </row>
    <row r="104" spans="1:9" s="133" customFormat="1" ht="13.5" x14ac:dyDescent="0.25">
      <c r="A104" s="155" t="s">
        <v>112</v>
      </c>
      <c r="B104" s="156" t="s">
        <v>113</v>
      </c>
      <c r="C104" s="140" t="s">
        <v>114</v>
      </c>
      <c r="D104" s="156" t="s">
        <v>115</v>
      </c>
      <c r="E104" s="156" t="s">
        <v>116</v>
      </c>
      <c r="F104" s="140" t="s">
        <v>117</v>
      </c>
      <c r="G104" s="140" t="s">
        <v>118</v>
      </c>
      <c r="H104" s="157" t="s">
        <v>119</v>
      </c>
      <c r="I104" s="158" t="s">
        <v>120</v>
      </c>
    </row>
    <row r="105" spans="1:9" s="133" customFormat="1" ht="133.5" customHeight="1" x14ac:dyDescent="0.25">
      <c r="A105" s="3152" t="s">
        <v>470</v>
      </c>
      <c r="B105" s="159">
        <v>1</v>
      </c>
      <c r="C105" s="160" t="s">
        <v>471</v>
      </c>
      <c r="D105" s="161" t="s">
        <v>472</v>
      </c>
      <c r="E105" s="162" t="s">
        <v>473</v>
      </c>
      <c r="F105" s="163" t="s">
        <v>474</v>
      </c>
      <c r="G105" s="164" t="s">
        <v>475</v>
      </c>
      <c r="H105" s="165">
        <v>35000</v>
      </c>
      <c r="I105" s="166" t="s">
        <v>476</v>
      </c>
    </row>
    <row r="106" spans="1:9" s="133" customFormat="1" ht="37.5" customHeight="1" x14ac:dyDescent="0.25">
      <c r="A106" s="3152"/>
      <c r="B106" s="1543">
        <v>2</v>
      </c>
      <c r="C106" s="3133" t="s">
        <v>477</v>
      </c>
      <c r="D106" s="3133" t="s">
        <v>478</v>
      </c>
      <c r="E106" s="3154" t="s">
        <v>479</v>
      </c>
      <c r="F106" s="3133" t="s">
        <v>480</v>
      </c>
      <c r="G106" s="3135" t="s">
        <v>481</v>
      </c>
      <c r="H106" s="3137">
        <v>0</v>
      </c>
      <c r="I106" s="3139" t="s">
        <v>482</v>
      </c>
    </row>
    <row r="107" spans="1:9" s="133" customFormat="1" ht="93.6" customHeight="1" x14ac:dyDescent="0.25">
      <c r="A107" s="3152"/>
      <c r="B107" s="1543"/>
      <c r="C107" s="3134"/>
      <c r="D107" s="3134"/>
      <c r="E107" s="3154"/>
      <c r="F107" s="3134"/>
      <c r="G107" s="3136"/>
      <c r="H107" s="3138"/>
      <c r="I107" s="3140"/>
    </row>
    <row r="108" spans="1:9" s="154" customFormat="1" ht="147.6" customHeight="1" x14ac:dyDescent="0.25">
      <c r="A108" s="3152"/>
      <c r="B108" s="167">
        <v>3</v>
      </c>
      <c r="C108" s="168" t="s">
        <v>483</v>
      </c>
      <c r="D108" s="149" t="s">
        <v>484</v>
      </c>
      <c r="E108" s="169" t="s">
        <v>485</v>
      </c>
      <c r="F108" s="168" t="s">
        <v>486</v>
      </c>
      <c r="G108" s="170" t="s">
        <v>487</v>
      </c>
      <c r="H108" s="171" t="s">
        <v>488</v>
      </c>
      <c r="I108" s="166" t="s">
        <v>489</v>
      </c>
    </row>
    <row r="109" spans="1:9" s="154" customFormat="1" ht="140.1" customHeight="1" thickBot="1" x14ac:dyDescent="0.3">
      <c r="A109" s="3153"/>
      <c r="B109" s="172">
        <v>4</v>
      </c>
      <c r="C109" s="121" t="s">
        <v>490</v>
      </c>
      <c r="D109" s="149" t="s">
        <v>484</v>
      </c>
      <c r="E109" s="173" t="s">
        <v>491</v>
      </c>
      <c r="F109" s="168" t="s">
        <v>492</v>
      </c>
      <c r="G109" s="174" t="s">
        <v>487</v>
      </c>
      <c r="H109" s="175">
        <v>0</v>
      </c>
      <c r="I109" s="149" t="s">
        <v>493</v>
      </c>
    </row>
    <row r="110" spans="1:9" s="133" customFormat="1" ht="13.5" x14ac:dyDescent="0.25">
      <c r="A110" s="3141"/>
      <c r="B110" s="3142"/>
      <c r="C110" s="3142"/>
      <c r="D110" s="3142"/>
      <c r="E110" s="3142"/>
      <c r="F110" s="3142"/>
      <c r="G110" s="3142"/>
      <c r="H110" s="3142"/>
      <c r="I110" s="3143"/>
    </row>
    <row r="111" spans="1:9" s="133" customFormat="1" ht="13.5" x14ac:dyDescent="0.25">
      <c r="A111" s="134" t="s">
        <v>345</v>
      </c>
      <c r="B111" s="3132" t="s">
        <v>346</v>
      </c>
      <c r="C111" s="3120"/>
      <c r="D111" s="3120"/>
      <c r="E111" s="3120"/>
      <c r="F111" s="3120"/>
      <c r="G111" s="3120"/>
      <c r="H111" s="3120"/>
      <c r="I111" s="3121"/>
    </row>
    <row r="112" spans="1:9" s="133" customFormat="1" ht="13.5" x14ac:dyDescent="0.25">
      <c r="A112" s="134" t="s">
        <v>88</v>
      </c>
      <c r="B112" s="1569" t="s">
        <v>347</v>
      </c>
      <c r="C112" s="3120"/>
      <c r="D112" s="3120"/>
      <c r="E112" s="3120"/>
      <c r="F112" s="3120"/>
      <c r="G112" s="3120"/>
      <c r="H112" s="3120"/>
      <c r="I112" s="3121"/>
    </row>
    <row r="113" spans="1:9" s="133" customFormat="1" ht="13.5" x14ac:dyDescent="0.25">
      <c r="A113" s="134" t="s">
        <v>90</v>
      </c>
      <c r="B113" s="1569" t="s">
        <v>348</v>
      </c>
      <c r="C113" s="3120"/>
      <c r="D113" s="3120"/>
      <c r="E113" s="3120"/>
      <c r="F113" s="3120"/>
      <c r="G113" s="3120"/>
      <c r="H113" s="3120"/>
      <c r="I113" s="3121"/>
    </row>
    <row r="114" spans="1:9" s="133" customFormat="1" ht="13.5" x14ac:dyDescent="0.25">
      <c r="A114" s="135" t="s">
        <v>92</v>
      </c>
      <c r="B114" s="1569" t="s">
        <v>494</v>
      </c>
      <c r="C114" s="3120"/>
      <c r="D114" s="3120"/>
      <c r="E114" s="3120"/>
      <c r="F114" s="3120"/>
      <c r="G114" s="3120"/>
      <c r="H114" s="3120"/>
      <c r="I114" s="3121"/>
    </row>
    <row r="115" spans="1:9" s="133" customFormat="1" ht="13.5" x14ac:dyDescent="0.25">
      <c r="A115" s="136" t="s">
        <v>94</v>
      </c>
      <c r="B115" s="1569" t="s">
        <v>495</v>
      </c>
      <c r="C115" s="3120"/>
      <c r="D115" s="3120"/>
      <c r="E115" s="3120"/>
      <c r="F115" s="3120"/>
      <c r="G115" s="3120"/>
      <c r="H115" s="3120"/>
      <c r="I115" s="3121"/>
    </row>
    <row r="116" spans="1:9" s="133" customFormat="1" ht="13.5" x14ac:dyDescent="0.25">
      <c r="A116" s="136" t="s">
        <v>96</v>
      </c>
      <c r="B116" s="1569" t="s">
        <v>97</v>
      </c>
      <c r="C116" s="1570"/>
      <c r="D116" s="1570"/>
      <c r="E116" s="1570"/>
      <c r="F116" s="1570"/>
      <c r="G116" s="1570"/>
      <c r="H116" s="1570"/>
      <c r="I116" s="2141"/>
    </row>
    <row r="117" spans="1:9" s="133" customFormat="1" ht="13.5" x14ac:dyDescent="0.25">
      <c r="A117" s="134" t="s">
        <v>98</v>
      </c>
      <c r="B117" s="1569" t="s">
        <v>496</v>
      </c>
      <c r="C117" s="3120"/>
      <c r="D117" s="3120"/>
      <c r="E117" s="3120"/>
      <c r="F117" s="3120"/>
      <c r="G117" s="3120"/>
      <c r="H117" s="3120"/>
      <c r="I117" s="3121"/>
    </row>
    <row r="118" spans="1:9" s="133" customFormat="1" ht="13.5" x14ac:dyDescent="0.25">
      <c r="A118" s="134" t="s">
        <v>100</v>
      </c>
      <c r="B118" s="1569" t="s">
        <v>497</v>
      </c>
      <c r="C118" s="3120"/>
      <c r="D118" s="3120"/>
      <c r="E118" s="3120"/>
      <c r="F118" s="3120"/>
      <c r="G118" s="3120"/>
      <c r="H118" s="3120"/>
      <c r="I118" s="3121"/>
    </row>
    <row r="119" spans="1:9" s="133" customFormat="1" ht="13.5" x14ac:dyDescent="0.25">
      <c r="A119" s="135" t="s">
        <v>101</v>
      </c>
      <c r="B119" s="2129" t="s">
        <v>498</v>
      </c>
      <c r="C119" s="3155"/>
      <c r="D119" s="3155"/>
      <c r="E119" s="3155"/>
      <c r="F119" s="3155"/>
      <c r="G119" s="3155"/>
      <c r="H119" s="3155"/>
      <c r="I119" s="3156"/>
    </row>
    <row r="120" spans="1:9" s="133" customFormat="1" ht="13.5" x14ac:dyDescent="0.25">
      <c r="A120" s="135" t="s">
        <v>103</v>
      </c>
      <c r="B120" s="2129" t="s">
        <v>499</v>
      </c>
      <c r="C120" s="3155"/>
      <c r="D120" s="3155"/>
      <c r="E120" s="3155"/>
      <c r="F120" s="3155"/>
      <c r="G120" s="3155"/>
      <c r="H120" s="3155"/>
      <c r="I120" s="3156"/>
    </row>
    <row r="121" spans="1:9" s="133" customFormat="1" ht="13.5" x14ac:dyDescent="0.25">
      <c r="A121" s="134" t="s">
        <v>105</v>
      </c>
      <c r="B121" s="2129" t="s">
        <v>500</v>
      </c>
      <c r="C121" s="2130"/>
      <c r="D121" s="2130"/>
      <c r="E121" s="2130"/>
      <c r="F121" s="2130"/>
      <c r="G121" s="2130"/>
      <c r="H121" s="2130"/>
      <c r="I121" s="2131"/>
    </row>
    <row r="122" spans="1:9" s="133" customFormat="1" ht="13.5" x14ac:dyDescent="0.25">
      <c r="A122" s="135" t="s">
        <v>107</v>
      </c>
      <c r="B122" s="3157" t="s">
        <v>501</v>
      </c>
      <c r="C122" s="3158"/>
      <c r="D122" s="3158"/>
      <c r="E122" s="3158"/>
      <c r="F122" s="3158"/>
      <c r="G122" s="3158"/>
      <c r="H122" s="3158"/>
      <c r="I122" s="3159"/>
    </row>
    <row r="123" spans="1:9" s="133" customFormat="1" ht="13.5" x14ac:dyDescent="0.25">
      <c r="A123" s="137" t="s">
        <v>108</v>
      </c>
      <c r="B123" s="1569" t="s">
        <v>502</v>
      </c>
      <c r="C123" s="3120"/>
      <c r="D123" s="3120"/>
      <c r="E123" s="3120"/>
      <c r="F123" s="3120"/>
      <c r="G123" s="3120"/>
      <c r="H123" s="3120"/>
      <c r="I123" s="3121"/>
    </row>
    <row r="124" spans="1:9" s="133" customFormat="1" ht="13.5" x14ac:dyDescent="0.25">
      <c r="A124" s="138" t="s">
        <v>110</v>
      </c>
      <c r="B124" s="3160" t="s">
        <v>503</v>
      </c>
      <c r="C124" s="3120"/>
      <c r="D124" s="3120"/>
      <c r="E124" s="3120"/>
      <c r="F124" s="3120"/>
      <c r="G124" s="3120"/>
      <c r="H124" s="3120"/>
      <c r="I124" s="3121"/>
    </row>
    <row r="125" spans="1:9" s="133" customFormat="1" ht="13.5" x14ac:dyDescent="0.25">
      <c r="A125" s="155" t="s">
        <v>112</v>
      </c>
      <c r="B125" s="156" t="s">
        <v>113</v>
      </c>
      <c r="C125" s="156" t="s">
        <v>114</v>
      </c>
      <c r="D125" s="156" t="s">
        <v>115</v>
      </c>
      <c r="E125" s="156" t="s">
        <v>116</v>
      </c>
      <c r="F125" s="156" t="s">
        <v>117</v>
      </c>
      <c r="G125" s="156" t="s">
        <v>118</v>
      </c>
      <c r="H125" s="157" t="s">
        <v>119</v>
      </c>
      <c r="I125" s="158" t="s">
        <v>120</v>
      </c>
    </row>
    <row r="126" spans="1:9" s="133" customFormat="1" ht="216.95" customHeight="1" x14ac:dyDescent="0.25">
      <c r="A126" s="3152" t="s">
        <v>504</v>
      </c>
      <c r="B126" s="176">
        <v>1</v>
      </c>
      <c r="C126" s="177" t="s">
        <v>505</v>
      </c>
      <c r="D126" s="142" t="s">
        <v>506</v>
      </c>
      <c r="E126" s="177" t="s">
        <v>507</v>
      </c>
      <c r="F126" s="142" t="s">
        <v>508</v>
      </c>
      <c r="G126" s="145" t="s">
        <v>126</v>
      </c>
      <c r="H126" s="178">
        <v>250000</v>
      </c>
      <c r="I126" s="149" t="s">
        <v>509</v>
      </c>
    </row>
    <row r="127" spans="1:9" s="133" customFormat="1" ht="126" customHeight="1" x14ac:dyDescent="0.25">
      <c r="A127" s="3152"/>
      <c r="B127" s="179">
        <v>2</v>
      </c>
      <c r="C127" s="142" t="s">
        <v>510</v>
      </c>
      <c r="D127" s="142" t="s">
        <v>511</v>
      </c>
      <c r="E127" s="149" t="s">
        <v>512</v>
      </c>
      <c r="F127" s="142" t="s">
        <v>513</v>
      </c>
      <c r="G127" s="180" t="s">
        <v>514</v>
      </c>
      <c r="H127" s="146">
        <v>250000</v>
      </c>
      <c r="I127" s="149" t="s">
        <v>515</v>
      </c>
    </row>
    <row r="128" spans="1:9" s="133" customFormat="1" ht="126" customHeight="1" x14ac:dyDescent="0.25">
      <c r="A128" s="3152"/>
      <c r="B128" s="179">
        <v>3</v>
      </c>
      <c r="C128" s="142" t="s">
        <v>516</v>
      </c>
      <c r="D128" s="142" t="s">
        <v>517</v>
      </c>
      <c r="E128" s="149" t="s">
        <v>518</v>
      </c>
      <c r="F128" s="142" t="s">
        <v>513</v>
      </c>
      <c r="G128" s="180" t="s">
        <v>514</v>
      </c>
      <c r="H128" s="146">
        <v>0</v>
      </c>
      <c r="I128" s="149" t="s">
        <v>515</v>
      </c>
    </row>
    <row r="129" spans="1:9" s="133" customFormat="1" ht="126" customHeight="1" thickBot="1" x14ac:dyDescent="0.3">
      <c r="A129" s="3161"/>
      <c r="B129" s="179">
        <v>4</v>
      </c>
      <c r="C129" s="142" t="s">
        <v>519</v>
      </c>
      <c r="D129" s="142" t="s">
        <v>517</v>
      </c>
      <c r="E129" s="149" t="s">
        <v>520</v>
      </c>
      <c r="F129" s="142" t="s">
        <v>513</v>
      </c>
      <c r="G129" s="180" t="s">
        <v>514</v>
      </c>
      <c r="H129" s="146">
        <v>0</v>
      </c>
      <c r="I129" s="149" t="s">
        <v>515</v>
      </c>
    </row>
    <row r="130" spans="1:9" s="3164" customFormat="1" ht="13.5" x14ac:dyDescent="0.25">
      <c r="A130" s="3162" t="s">
        <v>521</v>
      </c>
      <c r="B130" s="3163"/>
      <c r="C130" s="3163"/>
      <c r="D130" s="3163"/>
      <c r="E130" s="3163"/>
      <c r="F130" s="3163"/>
      <c r="G130" s="3163"/>
      <c r="H130" s="3163"/>
      <c r="I130" s="3163"/>
    </row>
    <row r="131" spans="1:9" s="154" customFormat="1" ht="13.5" x14ac:dyDescent="0.25">
      <c r="A131" s="136" t="s">
        <v>345</v>
      </c>
      <c r="B131" s="3165" t="s">
        <v>346</v>
      </c>
      <c r="C131" s="1518"/>
      <c r="D131" s="1518"/>
      <c r="E131" s="1518"/>
      <c r="F131" s="1518"/>
      <c r="G131" s="1518"/>
      <c r="H131" s="1518"/>
      <c r="I131" s="1519"/>
    </row>
    <row r="132" spans="1:9" s="154" customFormat="1" ht="13.5" x14ac:dyDescent="0.25">
      <c r="A132" s="136" t="s">
        <v>88</v>
      </c>
      <c r="B132" s="1517" t="s">
        <v>347</v>
      </c>
      <c r="C132" s="1518"/>
      <c r="D132" s="1518"/>
      <c r="E132" s="1518"/>
      <c r="F132" s="1518"/>
      <c r="G132" s="1518"/>
      <c r="H132" s="1518"/>
      <c r="I132" s="1519"/>
    </row>
    <row r="133" spans="1:9" s="133" customFormat="1" ht="13.5" x14ac:dyDescent="0.25">
      <c r="A133" s="134" t="s">
        <v>90</v>
      </c>
      <c r="B133" s="1569" t="s">
        <v>348</v>
      </c>
      <c r="C133" s="3120"/>
      <c r="D133" s="3120"/>
      <c r="E133" s="3120"/>
      <c r="F133" s="3120"/>
      <c r="G133" s="3120"/>
      <c r="H133" s="3120"/>
      <c r="I133" s="3121"/>
    </row>
    <row r="134" spans="1:9" s="133" customFormat="1" ht="13.5" x14ac:dyDescent="0.25">
      <c r="A134" s="135" t="s">
        <v>92</v>
      </c>
      <c r="B134" s="1569" t="s">
        <v>522</v>
      </c>
      <c r="C134" s="3120"/>
      <c r="D134" s="3120"/>
      <c r="E134" s="3120"/>
      <c r="F134" s="3120"/>
      <c r="G134" s="3120"/>
      <c r="H134" s="3120"/>
      <c r="I134" s="3121"/>
    </row>
    <row r="135" spans="1:9" s="133" customFormat="1" ht="13.5" x14ac:dyDescent="0.25">
      <c r="A135" s="136" t="s">
        <v>94</v>
      </c>
      <c r="B135" s="1569" t="s">
        <v>523</v>
      </c>
      <c r="C135" s="3120"/>
      <c r="D135" s="3120"/>
      <c r="E135" s="3120"/>
      <c r="F135" s="3120"/>
      <c r="G135" s="3120"/>
      <c r="H135" s="3120"/>
      <c r="I135" s="3121"/>
    </row>
    <row r="136" spans="1:9" s="133" customFormat="1" ht="13.5" x14ac:dyDescent="0.25">
      <c r="A136" s="136" t="s">
        <v>96</v>
      </c>
      <c r="B136" s="1569" t="s">
        <v>97</v>
      </c>
      <c r="C136" s="1570"/>
      <c r="D136" s="1570"/>
      <c r="E136" s="1570"/>
      <c r="F136" s="1570"/>
      <c r="G136" s="1570"/>
      <c r="H136" s="1570"/>
      <c r="I136" s="2141"/>
    </row>
    <row r="137" spans="1:9" s="133" customFormat="1" ht="13.5" x14ac:dyDescent="0.25">
      <c r="A137" s="134" t="s">
        <v>98</v>
      </c>
      <c r="B137" s="1569" t="s">
        <v>496</v>
      </c>
      <c r="C137" s="3120"/>
      <c r="D137" s="3120"/>
      <c r="E137" s="3120"/>
      <c r="F137" s="3120"/>
      <c r="G137" s="3120"/>
      <c r="H137" s="3120"/>
      <c r="I137" s="3121"/>
    </row>
    <row r="138" spans="1:9" s="133" customFormat="1" ht="13.5" x14ac:dyDescent="0.25">
      <c r="A138" s="134" t="s">
        <v>100</v>
      </c>
      <c r="B138" s="1569" t="s">
        <v>524</v>
      </c>
      <c r="C138" s="3120"/>
      <c r="D138" s="3120"/>
      <c r="E138" s="3120"/>
      <c r="F138" s="3120"/>
      <c r="G138" s="3120"/>
      <c r="H138" s="3120"/>
      <c r="I138" s="3121"/>
    </row>
    <row r="139" spans="1:9" s="133" customFormat="1" ht="13.5" x14ac:dyDescent="0.25">
      <c r="A139" s="135" t="s">
        <v>101</v>
      </c>
      <c r="B139" s="2129" t="s">
        <v>525</v>
      </c>
      <c r="C139" s="3155"/>
      <c r="D139" s="3155"/>
      <c r="E139" s="3155"/>
      <c r="F139" s="3155"/>
      <c r="G139" s="3155"/>
      <c r="H139" s="3155"/>
      <c r="I139" s="3156"/>
    </row>
    <row r="140" spans="1:9" s="133" customFormat="1" ht="13.5" x14ac:dyDescent="0.25">
      <c r="A140" s="135" t="s">
        <v>103</v>
      </c>
      <c r="B140" s="2129" t="s">
        <v>526</v>
      </c>
      <c r="C140" s="3155"/>
      <c r="D140" s="3155"/>
      <c r="E140" s="3155"/>
      <c r="F140" s="3155"/>
      <c r="G140" s="3155"/>
      <c r="H140" s="3155"/>
      <c r="I140" s="3156"/>
    </row>
    <row r="141" spans="1:9" s="133" customFormat="1" ht="13.5" x14ac:dyDescent="0.25">
      <c r="A141" s="134" t="s">
        <v>105</v>
      </c>
      <c r="B141" s="2129" t="s">
        <v>487</v>
      </c>
      <c r="C141" s="2130"/>
      <c r="D141" s="2130"/>
      <c r="E141" s="2130"/>
      <c r="F141" s="2130"/>
      <c r="G141" s="2130"/>
      <c r="H141" s="2130"/>
      <c r="I141" s="2131"/>
    </row>
    <row r="142" spans="1:9" s="133" customFormat="1" ht="13.5" x14ac:dyDescent="0.25">
      <c r="A142" s="135" t="s">
        <v>107</v>
      </c>
      <c r="B142" s="3157">
        <v>700000</v>
      </c>
      <c r="C142" s="3158"/>
      <c r="D142" s="3158"/>
      <c r="E142" s="3158"/>
      <c r="F142" s="3158"/>
      <c r="G142" s="3158"/>
      <c r="H142" s="3158"/>
      <c r="I142" s="3159"/>
    </row>
    <row r="143" spans="1:9" s="133" customFormat="1" ht="13.5" x14ac:dyDescent="0.25">
      <c r="A143" s="137" t="s">
        <v>108</v>
      </c>
      <c r="B143" s="1569" t="s">
        <v>527</v>
      </c>
      <c r="C143" s="3120"/>
      <c r="D143" s="3120"/>
      <c r="E143" s="3120"/>
      <c r="F143" s="3120"/>
      <c r="G143" s="3120"/>
      <c r="H143" s="3120"/>
      <c r="I143" s="3121"/>
    </row>
    <row r="144" spans="1:9" s="133" customFormat="1" ht="13.5" x14ac:dyDescent="0.25">
      <c r="A144" s="138" t="s">
        <v>110</v>
      </c>
      <c r="B144" s="3160" t="s">
        <v>528</v>
      </c>
      <c r="C144" s="3120"/>
      <c r="D144" s="3120"/>
      <c r="E144" s="3120"/>
      <c r="F144" s="3120"/>
      <c r="G144" s="3120"/>
      <c r="H144" s="3120"/>
      <c r="I144" s="3121"/>
    </row>
    <row r="145" spans="1:9" s="133" customFormat="1" ht="13.5" x14ac:dyDescent="0.25">
      <c r="A145" s="155" t="s">
        <v>112</v>
      </c>
      <c r="B145" s="156" t="s">
        <v>113</v>
      </c>
      <c r="C145" s="156" t="s">
        <v>114</v>
      </c>
      <c r="D145" s="156" t="s">
        <v>115</v>
      </c>
      <c r="E145" s="156" t="s">
        <v>116</v>
      </c>
      <c r="F145" s="156" t="s">
        <v>117</v>
      </c>
      <c r="G145" s="156" t="s">
        <v>118</v>
      </c>
      <c r="H145" s="157" t="s">
        <v>119</v>
      </c>
      <c r="I145" s="158" t="s">
        <v>120</v>
      </c>
    </row>
    <row r="146" spans="1:9" s="133" customFormat="1" ht="183.6" customHeight="1" x14ac:dyDescent="0.25">
      <c r="A146" s="3152"/>
      <c r="B146" s="176">
        <v>1</v>
      </c>
      <c r="C146" s="177" t="s">
        <v>529</v>
      </c>
      <c r="D146" s="142" t="s">
        <v>530</v>
      </c>
      <c r="E146" s="177" t="s">
        <v>531</v>
      </c>
      <c r="F146" s="142" t="s">
        <v>532</v>
      </c>
      <c r="G146" s="145" t="s">
        <v>126</v>
      </c>
      <c r="H146" s="178">
        <v>0</v>
      </c>
      <c r="I146" s="149" t="s">
        <v>533</v>
      </c>
    </row>
    <row r="147" spans="1:9" s="133" customFormat="1" ht="195.6" customHeight="1" x14ac:dyDescent="0.25">
      <c r="A147" s="3152"/>
      <c r="B147" s="179">
        <v>2</v>
      </c>
      <c r="C147" s="142" t="s">
        <v>534</v>
      </c>
      <c r="D147" s="142" t="s">
        <v>535</v>
      </c>
      <c r="E147" s="181" t="s">
        <v>536</v>
      </c>
      <c r="F147" s="142" t="s">
        <v>537</v>
      </c>
      <c r="G147" s="180" t="s">
        <v>514</v>
      </c>
      <c r="H147" s="146">
        <v>50000</v>
      </c>
      <c r="I147" s="149" t="s">
        <v>538</v>
      </c>
    </row>
    <row r="148" spans="1:9" s="154" customFormat="1" ht="145.5" customHeight="1" x14ac:dyDescent="0.25">
      <c r="A148" s="3152"/>
      <c r="B148" s="167">
        <v>3</v>
      </c>
      <c r="C148" s="149" t="s">
        <v>539</v>
      </c>
      <c r="D148" s="149" t="s">
        <v>540</v>
      </c>
      <c r="E148" s="149" t="s">
        <v>541</v>
      </c>
      <c r="F148" s="142" t="s">
        <v>542</v>
      </c>
      <c r="G148" s="182" t="s">
        <v>475</v>
      </c>
      <c r="H148" s="146">
        <v>400000</v>
      </c>
      <c r="I148" s="149" t="s">
        <v>543</v>
      </c>
    </row>
    <row r="149" spans="1:9" s="154" customFormat="1" ht="114.6" customHeight="1" thickBot="1" x14ac:dyDescent="0.3">
      <c r="A149" s="3161"/>
      <c r="B149" s="183">
        <v>4</v>
      </c>
      <c r="C149" s="149" t="s">
        <v>544</v>
      </c>
      <c r="D149" s="149" t="s">
        <v>545</v>
      </c>
      <c r="E149" s="149" t="s">
        <v>546</v>
      </c>
      <c r="F149" s="142" t="s">
        <v>547</v>
      </c>
      <c r="G149" s="182" t="s">
        <v>475</v>
      </c>
      <c r="H149" s="184">
        <v>250000</v>
      </c>
      <c r="I149" s="175" t="s">
        <v>548</v>
      </c>
    </row>
    <row r="150" spans="1:9" s="3164" customFormat="1" ht="13.5" x14ac:dyDescent="0.25">
      <c r="A150" s="3162" t="s">
        <v>521</v>
      </c>
      <c r="B150" s="3163"/>
      <c r="C150" s="3163"/>
      <c r="D150" s="3163"/>
      <c r="E150" s="3163"/>
      <c r="F150" s="3163"/>
      <c r="G150" s="3163"/>
      <c r="H150" s="3163"/>
      <c r="I150" s="3163"/>
    </row>
    <row r="151" spans="1:9" s="154" customFormat="1" ht="13.5" x14ac:dyDescent="0.25">
      <c r="A151" s="136" t="s">
        <v>345</v>
      </c>
      <c r="B151" s="3165" t="s">
        <v>346</v>
      </c>
      <c r="C151" s="1518"/>
      <c r="D151" s="1518"/>
      <c r="E151" s="1518"/>
      <c r="F151" s="1518"/>
      <c r="G151" s="1518"/>
      <c r="H151" s="1518"/>
      <c r="I151" s="1519"/>
    </row>
    <row r="152" spans="1:9" s="154" customFormat="1" ht="13.5" x14ac:dyDescent="0.25">
      <c r="A152" s="136" t="s">
        <v>88</v>
      </c>
      <c r="B152" s="1517" t="s">
        <v>347</v>
      </c>
      <c r="C152" s="1518"/>
      <c r="D152" s="1518"/>
      <c r="E152" s="1518"/>
      <c r="F152" s="1518"/>
      <c r="G152" s="1518"/>
      <c r="H152" s="1518"/>
      <c r="I152" s="1519"/>
    </row>
    <row r="153" spans="1:9" s="133" customFormat="1" ht="13.5" x14ac:dyDescent="0.25">
      <c r="A153" s="134" t="s">
        <v>90</v>
      </c>
      <c r="B153" s="1569" t="s">
        <v>348</v>
      </c>
      <c r="C153" s="3120"/>
      <c r="D153" s="3120"/>
      <c r="E153" s="3120"/>
      <c r="F153" s="3120"/>
      <c r="G153" s="3120"/>
      <c r="H153" s="3120"/>
      <c r="I153" s="3121"/>
    </row>
    <row r="154" spans="1:9" s="133" customFormat="1" ht="13.5" x14ac:dyDescent="0.25">
      <c r="A154" s="135" t="s">
        <v>92</v>
      </c>
      <c r="B154" s="1569" t="s">
        <v>549</v>
      </c>
      <c r="C154" s="3120"/>
      <c r="D154" s="3120"/>
      <c r="E154" s="3120"/>
      <c r="F154" s="3120"/>
      <c r="G154" s="3120"/>
      <c r="H154" s="3120"/>
      <c r="I154" s="3121"/>
    </row>
    <row r="155" spans="1:9" s="133" customFormat="1" ht="13.5" x14ac:dyDescent="0.25">
      <c r="A155" s="136" t="s">
        <v>94</v>
      </c>
      <c r="B155" s="1569" t="s">
        <v>550</v>
      </c>
      <c r="C155" s="3120"/>
      <c r="D155" s="3120"/>
      <c r="E155" s="3120"/>
      <c r="F155" s="3120"/>
      <c r="G155" s="3120"/>
      <c r="H155" s="3120"/>
      <c r="I155" s="3121"/>
    </row>
    <row r="156" spans="1:9" s="133" customFormat="1" ht="13.5" x14ac:dyDescent="0.25">
      <c r="A156" s="136" t="s">
        <v>96</v>
      </c>
      <c r="B156" s="1569" t="s">
        <v>97</v>
      </c>
      <c r="C156" s="1570"/>
      <c r="D156" s="1570"/>
      <c r="E156" s="1570"/>
      <c r="F156" s="1570"/>
      <c r="G156" s="1570"/>
      <c r="H156" s="1570"/>
      <c r="I156" s="2141"/>
    </row>
    <row r="157" spans="1:9" s="133" customFormat="1" ht="13.5" x14ac:dyDescent="0.25">
      <c r="A157" s="134" t="s">
        <v>98</v>
      </c>
      <c r="B157" s="1569" t="s">
        <v>551</v>
      </c>
      <c r="C157" s="3120"/>
      <c r="D157" s="3120"/>
      <c r="E157" s="3120"/>
      <c r="F157" s="3120"/>
      <c r="G157" s="3120"/>
      <c r="H157" s="3120"/>
      <c r="I157" s="3121"/>
    </row>
    <row r="158" spans="1:9" s="133" customFormat="1" ht="13.5" x14ac:dyDescent="0.25">
      <c r="A158" s="134" t="s">
        <v>100</v>
      </c>
      <c r="B158" s="3132" t="s">
        <v>552</v>
      </c>
      <c r="C158" s="3120"/>
      <c r="D158" s="3120"/>
      <c r="E158" s="3120"/>
      <c r="F158" s="3120"/>
      <c r="G158" s="3120"/>
      <c r="H158" s="3120"/>
      <c r="I158" s="3121"/>
    </row>
    <row r="159" spans="1:9" s="133" customFormat="1" ht="13.5" x14ac:dyDescent="0.25">
      <c r="A159" s="135" t="s">
        <v>101</v>
      </c>
      <c r="B159" s="2129" t="s">
        <v>553</v>
      </c>
      <c r="C159" s="3155"/>
      <c r="D159" s="3155"/>
      <c r="E159" s="3155"/>
      <c r="F159" s="3155"/>
      <c r="G159" s="3155"/>
      <c r="H159" s="3155"/>
      <c r="I159" s="3156"/>
    </row>
    <row r="160" spans="1:9" s="133" customFormat="1" ht="13.5" x14ac:dyDescent="0.25">
      <c r="A160" s="135" t="s">
        <v>103</v>
      </c>
      <c r="B160" s="2129" t="s">
        <v>553</v>
      </c>
      <c r="C160" s="3155"/>
      <c r="D160" s="3155"/>
      <c r="E160" s="3155"/>
      <c r="F160" s="3155"/>
      <c r="G160" s="3155"/>
      <c r="H160" s="3155"/>
      <c r="I160" s="3156"/>
    </row>
    <row r="161" spans="1:9" s="133" customFormat="1" ht="13.5" x14ac:dyDescent="0.25">
      <c r="A161" s="134" t="s">
        <v>105</v>
      </c>
      <c r="B161" s="2129" t="s">
        <v>554</v>
      </c>
      <c r="C161" s="2130"/>
      <c r="D161" s="2130"/>
      <c r="E161" s="2130"/>
      <c r="F161" s="2130"/>
      <c r="G161" s="2130"/>
      <c r="H161" s="2130"/>
      <c r="I161" s="2131"/>
    </row>
    <row r="162" spans="1:9" s="133" customFormat="1" ht="13.5" x14ac:dyDescent="0.25">
      <c r="A162" s="135" t="s">
        <v>107</v>
      </c>
      <c r="B162" s="3157">
        <v>500000</v>
      </c>
      <c r="C162" s="3158"/>
      <c r="D162" s="3158"/>
      <c r="E162" s="3158"/>
      <c r="F162" s="3158"/>
      <c r="G162" s="3158"/>
      <c r="H162" s="3158"/>
      <c r="I162" s="3159"/>
    </row>
    <row r="163" spans="1:9" s="133" customFormat="1" ht="13.5" x14ac:dyDescent="0.25">
      <c r="A163" s="137" t="s">
        <v>108</v>
      </c>
      <c r="B163" s="1569" t="s">
        <v>555</v>
      </c>
      <c r="C163" s="3120"/>
      <c r="D163" s="3120"/>
      <c r="E163" s="3120"/>
      <c r="F163" s="3120"/>
      <c r="G163" s="3120"/>
      <c r="H163" s="3120"/>
      <c r="I163" s="3121"/>
    </row>
    <row r="164" spans="1:9" s="133" customFormat="1" ht="13.5" x14ac:dyDescent="0.25">
      <c r="A164" s="138" t="s">
        <v>110</v>
      </c>
      <c r="B164" s="3160" t="s">
        <v>556</v>
      </c>
      <c r="C164" s="3120"/>
      <c r="D164" s="3120"/>
      <c r="E164" s="3120"/>
      <c r="F164" s="3120"/>
      <c r="G164" s="3120"/>
      <c r="H164" s="3120"/>
      <c r="I164" s="3121"/>
    </row>
    <row r="165" spans="1:9" s="133" customFormat="1" ht="13.5" x14ac:dyDescent="0.25">
      <c r="A165" s="155" t="s">
        <v>112</v>
      </c>
      <c r="B165" s="156" t="s">
        <v>113</v>
      </c>
      <c r="C165" s="156" t="s">
        <v>114</v>
      </c>
      <c r="D165" s="156" t="s">
        <v>115</v>
      </c>
      <c r="E165" s="156" t="s">
        <v>116</v>
      </c>
      <c r="F165" s="156" t="s">
        <v>117</v>
      </c>
      <c r="G165" s="156" t="s">
        <v>118</v>
      </c>
      <c r="H165" s="157" t="s">
        <v>119</v>
      </c>
      <c r="I165" s="158" t="s">
        <v>120</v>
      </c>
    </row>
    <row r="166" spans="1:9" s="133" customFormat="1" ht="165.6" customHeight="1" x14ac:dyDescent="0.25">
      <c r="A166" s="3152"/>
      <c r="B166" s="176">
        <v>1</v>
      </c>
      <c r="C166" s="177" t="s">
        <v>557</v>
      </c>
      <c r="D166" s="142" t="s">
        <v>558</v>
      </c>
      <c r="E166" s="177" t="s">
        <v>559</v>
      </c>
      <c r="F166" s="142" t="s">
        <v>560</v>
      </c>
      <c r="G166" s="145" t="s">
        <v>126</v>
      </c>
      <c r="H166" s="178">
        <v>20000</v>
      </c>
      <c r="I166" s="149" t="s">
        <v>561</v>
      </c>
    </row>
    <row r="167" spans="1:9" s="133" customFormat="1" ht="246" customHeight="1" x14ac:dyDescent="0.25">
      <c r="A167" s="3152"/>
      <c r="B167" s="179">
        <v>2</v>
      </c>
      <c r="C167" s="142" t="s">
        <v>562</v>
      </c>
      <c r="D167" s="142" t="s">
        <v>563</v>
      </c>
      <c r="E167" s="142" t="s">
        <v>564</v>
      </c>
      <c r="F167" s="142" t="s">
        <v>565</v>
      </c>
      <c r="G167" s="180" t="s">
        <v>514</v>
      </c>
      <c r="H167" s="146">
        <v>0</v>
      </c>
      <c r="I167" s="149" t="s">
        <v>566</v>
      </c>
    </row>
    <row r="168" spans="1:9" s="154" customFormat="1" ht="145.5" customHeight="1" x14ac:dyDescent="0.25">
      <c r="A168" s="3152"/>
      <c r="B168" s="172">
        <v>3</v>
      </c>
      <c r="C168" s="149" t="s">
        <v>567</v>
      </c>
      <c r="D168" s="185" t="s">
        <v>568</v>
      </c>
      <c r="E168" s="185" t="s">
        <v>569</v>
      </c>
      <c r="F168" s="185" t="s">
        <v>570</v>
      </c>
      <c r="G168" s="149" t="s">
        <v>514</v>
      </c>
      <c r="H168" s="146">
        <v>0</v>
      </c>
      <c r="I168" s="149" t="s">
        <v>571</v>
      </c>
    </row>
    <row r="169" spans="1:9" s="154" customFormat="1" ht="114.6" customHeight="1" thickBot="1" x14ac:dyDescent="0.3">
      <c r="A169" s="3161"/>
      <c r="B169" s="183">
        <v>4</v>
      </c>
      <c r="C169" s="185" t="s">
        <v>572</v>
      </c>
      <c r="D169" s="185" t="s">
        <v>572</v>
      </c>
      <c r="E169" s="185" t="s">
        <v>572</v>
      </c>
      <c r="F169" s="185" t="s">
        <v>572</v>
      </c>
      <c r="G169" s="185" t="s">
        <v>572</v>
      </c>
      <c r="H169" s="184">
        <v>0</v>
      </c>
      <c r="I169" s="149" t="s">
        <v>572</v>
      </c>
    </row>
    <row r="170" spans="1:9" x14ac:dyDescent="0.25">
      <c r="A170" s="3093"/>
      <c r="B170" s="3094"/>
      <c r="C170" s="3094"/>
      <c r="D170" s="3094"/>
      <c r="E170" s="3094"/>
      <c r="F170" s="3094"/>
      <c r="G170" s="3094"/>
      <c r="H170" s="3094"/>
      <c r="I170" s="3095"/>
    </row>
    <row r="171" spans="1:9" ht="13.5" x14ac:dyDescent="0.25">
      <c r="A171" s="100" t="s">
        <v>345</v>
      </c>
      <c r="B171" s="3061" t="s">
        <v>346</v>
      </c>
      <c r="C171" s="3062"/>
      <c r="D171" s="3062"/>
      <c r="E171" s="3062"/>
      <c r="F171" s="3062"/>
      <c r="G171" s="3062"/>
      <c r="H171" s="3062"/>
      <c r="I171" s="3063"/>
    </row>
    <row r="172" spans="1:9" ht="13.5" x14ac:dyDescent="0.25">
      <c r="A172" s="101" t="s">
        <v>88</v>
      </c>
      <c r="B172" s="1495" t="s">
        <v>347</v>
      </c>
      <c r="C172" s="3048"/>
      <c r="D172" s="3048"/>
      <c r="E172" s="3048"/>
      <c r="F172" s="3048"/>
      <c r="G172" s="3048"/>
      <c r="H172" s="3048"/>
      <c r="I172" s="3049"/>
    </row>
    <row r="173" spans="1:9" ht="13.5" x14ac:dyDescent="0.25">
      <c r="A173" s="101" t="s">
        <v>90</v>
      </c>
      <c r="B173" s="1495" t="s">
        <v>348</v>
      </c>
      <c r="C173" s="3048"/>
      <c r="D173" s="3048"/>
      <c r="E173" s="3048"/>
      <c r="F173" s="3048"/>
      <c r="G173" s="3048"/>
      <c r="H173" s="3048"/>
      <c r="I173" s="3049"/>
    </row>
    <row r="174" spans="1:9" ht="13.5" x14ac:dyDescent="0.25">
      <c r="A174" s="102" t="s">
        <v>92</v>
      </c>
      <c r="B174" s="1495" t="s">
        <v>573</v>
      </c>
      <c r="C174" s="3048"/>
      <c r="D174" s="3048"/>
      <c r="E174" s="3048"/>
      <c r="F174" s="3048"/>
      <c r="G174" s="3048"/>
      <c r="H174" s="3048"/>
      <c r="I174" s="3049"/>
    </row>
    <row r="175" spans="1:9" ht="13.5" x14ac:dyDescent="0.25">
      <c r="A175" s="103" t="s">
        <v>94</v>
      </c>
      <c r="B175" s="2126" t="s">
        <v>574</v>
      </c>
      <c r="C175" s="2127"/>
      <c r="D175" s="2127"/>
      <c r="E175" s="2127"/>
      <c r="F175" s="2127"/>
      <c r="G175" s="2127"/>
      <c r="H175" s="2127"/>
      <c r="I175" s="2128"/>
    </row>
    <row r="176" spans="1:9" ht="13.5" x14ac:dyDescent="0.25">
      <c r="A176" s="101" t="s">
        <v>98</v>
      </c>
      <c r="B176" s="1495" t="s">
        <v>351</v>
      </c>
      <c r="C176" s="3048"/>
      <c r="D176" s="3048"/>
      <c r="E176" s="3048"/>
      <c r="F176" s="3048"/>
      <c r="G176" s="3048"/>
      <c r="H176" s="3048"/>
      <c r="I176" s="3049"/>
    </row>
    <row r="177" spans="1:9" ht="13.5" x14ac:dyDescent="0.25">
      <c r="A177" s="101" t="s">
        <v>100</v>
      </c>
      <c r="B177" s="1617">
        <v>0</v>
      </c>
      <c r="C177" s="3053"/>
      <c r="D177" s="3053"/>
      <c r="E177" s="3053"/>
      <c r="F177" s="3053"/>
      <c r="G177" s="3053"/>
      <c r="H177" s="3053"/>
      <c r="I177" s="3054"/>
    </row>
    <row r="178" spans="1:9" ht="13.5" x14ac:dyDescent="0.25">
      <c r="A178" s="102" t="s">
        <v>101</v>
      </c>
      <c r="B178" s="1617" t="s">
        <v>575</v>
      </c>
      <c r="C178" s="3053"/>
      <c r="D178" s="3053"/>
      <c r="E178" s="3053"/>
      <c r="F178" s="3053"/>
      <c r="G178" s="3053"/>
      <c r="H178" s="3053"/>
      <c r="I178" s="3054"/>
    </row>
    <row r="179" spans="1:9" ht="13.5" x14ac:dyDescent="0.25">
      <c r="A179" s="102" t="s">
        <v>103</v>
      </c>
      <c r="B179" s="1617" t="s">
        <v>410</v>
      </c>
      <c r="C179" s="3053"/>
      <c r="D179" s="3053"/>
      <c r="E179" s="3053"/>
      <c r="F179" s="3053"/>
      <c r="G179" s="3053"/>
      <c r="H179" s="3053"/>
      <c r="I179" s="3054"/>
    </row>
    <row r="180" spans="1:9" ht="13.5" x14ac:dyDescent="0.25">
      <c r="A180" s="102" t="s">
        <v>107</v>
      </c>
      <c r="B180" s="3055" t="s">
        <v>411</v>
      </c>
      <c r="C180" s="3056"/>
      <c r="D180" s="3056"/>
      <c r="E180" s="3056"/>
      <c r="F180" s="3056"/>
      <c r="G180" s="3056"/>
      <c r="H180" s="3056"/>
      <c r="I180" s="3057"/>
    </row>
    <row r="181" spans="1:9" ht="13.5" x14ac:dyDescent="0.25">
      <c r="A181" s="104" t="s">
        <v>108</v>
      </c>
      <c r="B181" s="1495" t="s">
        <v>576</v>
      </c>
      <c r="C181" s="3048"/>
      <c r="D181" s="3048"/>
      <c r="E181" s="3048"/>
      <c r="F181" s="3048"/>
      <c r="G181" s="3048"/>
      <c r="H181" s="3048"/>
      <c r="I181" s="3049"/>
    </row>
    <row r="182" spans="1:9" ht="12.6" customHeight="1" x14ac:dyDescent="0.25">
      <c r="A182" s="104" t="s">
        <v>110</v>
      </c>
      <c r="B182" s="3064" t="s">
        <v>413</v>
      </c>
      <c r="C182" s="3065"/>
      <c r="D182" s="3065"/>
      <c r="E182" s="3065"/>
      <c r="F182" s="3065"/>
      <c r="G182" s="3065"/>
      <c r="H182" s="3065"/>
      <c r="I182" s="3066"/>
    </row>
    <row r="183" spans="1:9" ht="13.5" x14ac:dyDescent="0.25">
      <c r="A183" s="105" t="s">
        <v>105</v>
      </c>
      <c r="B183" s="3096" t="s">
        <v>577</v>
      </c>
      <c r="C183" s="3097"/>
      <c r="D183" s="3097"/>
      <c r="E183" s="3097"/>
      <c r="F183" s="3097"/>
      <c r="G183" s="3097"/>
      <c r="H183" s="3097"/>
      <c r="I183" s="3098"/>
    </row>
    <row r="184" spans="1:9" ht="13.5" x14ac:dyDescent="0.25">
      <c r="A184" s="108" t="s">
        <v>112</v>
      </c>
      <c r="B184" s="109" t="s">
        <v>113</v>
      </c>
      <c r="C184" s="109" t="s">
        <v>114</v>
      </c>
      <c r="D184" s="109" t="s">
        <v>115</v>
      </c>
      <c r="E184" s="109" t="s">
        <v>116</v>
      </c>
      <c r="F184" s="109" t="s">
        <v>117</v>
      </c>
      <c r="G184" s="109" t="s">
        <v>118</v>
      </c>
      <c r="H184" s="110" t="s">
        <v>119</v>
      </c>
      <c r="I184" s="111" t="s">
        <v>120</v>
      </c>
    </row>
    <row r="185" spans="1:9" ht="12.6" customHeight="1" x14ac:dyDescent="0.25">
      <c r="A185" s="3083"/>
      <c r="B185" s="3085">
        <v>1</v>
      </c>
      <c r="C185" s="3070" t="s">
        <v>578</v>
      </c>
      <c r="D185" s="3070" t="s">
        <v>579</v>
      </c>
      <c r="E185" s="3070" t="s">
        <v>580</v>
      </c>
      <c r="F185" s="3069" t="s">
        <v>418</v>
      </c>
      <c r="G185" s="3070" t="s">
        <v>126</v>
      </c>
      <c r="H185" s="3099">
        <v>0</v>
      </c>
      <c r="I185" s="3070" t="s">
        <v>419</v>
      </c>
    </row>
    <row r="186" spans="1:9" x14ac:dyDescent="0.25">
      <c r="A186" s="3083"/>
      <c r="B186" s="3086"/>
      <c r="C186" s="3070"/>
      <c r="D186" s="3070"/>
      <c r="E186" s="3070"/>
      <c r="F186" s="3070"/>
      <c r="G186" s="3070"/>
      <c r="H186" s="3100"/>
      <c r="I186" s="3070"/>
    </row>
    <row r="187" spans="1:9" ht="99.6" customHeight="1" x14ac:dyDescent="0.25">
      <c r="A187" s="3083"/>
      <c r="B187" s="3086"/>
      <c r="C187" s="3070"/>
      <c r="D187" s="3070"/>
      <c r="E187" s="3070"/>
      <c r="F187" s="3070"/>
      <c r="G187" s="3070"/>
      <c r="H187" s="3101"/>
      <c r="I187" s="3070"/>
    </row>
    <row r="188" spans="1:9" ht="61.5" customHeight="1" x14ac:dyDescent="0.25">
      <c r="A188" s="3083"/>
      <c r="B188" s="3102">
        <v>2</v>
      </c>
      <c r="C188" s="3075" t="s">
        <v>581</v>
      </c>
      <c r="D188" s="3166"/>
      <c r="E188" s="3075" t="s">
        <v>422</v>
      </c>
      <c r="F188" s="3075" t="s">
        <v>423</v>
      </c>
      <c r="G188" s="3075" t="s">
        <v>126</v>
      </c>
      <c r="H188" s="3103" t="s">
        <v>411</v>
      </c>
      <c r="I188" s="3075" t="s">
        <v>424</v>
      </c>
    </row>
    <row r="189" spans="1:9" ht="72" customHeight="1" x14ac:dyDescent="0.25">
      <c r="A189" s="3083"/>
      <c r="B189" s="3102"/>
      <c r="C189" s="3076"/>
      <c r="D189" s="3076"/>
      <c r="E189" s="3076"/>
      <c r="F189" s="3076"/>
      <c r="G189" s="3076"/>
      <c r="H189" s="3104"/>
      <c r="I189" s="3076"/>
    </row>
    <row r="190" spans="1:9" ht="87.6" customHeight="1" thickBot="1" x14ac:dyDescent="0.3">
      <c r="A190" s="3083"/>
      <c r="B190" s="123" t="s">
        <v>368</v>
      </c>
      <c r="C190" s="124" t="s">
        <v>582</v>
      </c>
      <c r="D190" s="114" t="s">
        <v>583</v>
      </c>
      <c r="E190" s="129" t="s">
        <v>584</v>
      </c>
      <c r="F190" s="125" t="s">
        <v>585</v>
      </c>
      <c r="G190" s="120" t="s">
        <v>126</v>
      </c>
      <c r="H190" s="130" t="s">
        <v>411</v>
      </c>
      <c r="I190" s="114" t="s">
        <v>429</v>
      </c>
    </row>
    <row r="191" spans="1:9" ht="126.95" customHeight="1" thickBot="1" x14ac:dyDescent="0.3">
      <c r="A191" s="3084"/>
      <c r="B191" s="127" t="s">
        <v>375</v>
      </c>
      <c r="C191" s="124" t="s">
        <v>586</v>
      </c>
      <c r="D191" s="120" t="s">
        <v>583</v>
      </c>
      <c r="E191" s="129" t="s">
        <v>587</v>
      </c>
      <c r="F191" s="125" t="s">
        <v>588</v>
      </c>
      <c r="G191" s="120" t="s">
        <v>126</v>
      </c>
      <c r="H191" s="130" t="s">
        <v>411</v>
      </c>
      <c r="I191" s="114" t="s">
        <v>429</v>
      </c>
    </row>
  </sheetData>
  <mergeCells count="220">
    <mergeCell ref="A185:A191"/>
    <mergeCell ref="B185:B187"/>
    <mergeCell ref="C185:C187"/>
    <mergeCell ref="D185:D187"/>
    <mergeCell ref="E185:E187"/>
    <mergeCell ref="F185:F187"/>
    <mergeCell ref="B178:I178"/>
    <mergeCell ref="B179:I179"/>
    <mergeCell ref="B180:I180"/>
    <mergeCell ref="B181:I181"/>
    <mergeCell ref="B182:I182"/>
    <mergeCell ref="B183:I183"/>
    <mergeCell ref="I188:I189"/>
    <mergeCell ref="G185:G187"/>
    <mergeCell ref="H185:H187"/>
    <mergeCell ref="I185:I187"/>
    <mergeCell ref="B188:B189"/>
    <mergeCell ref="C188:C189"/>
    <mergeCell ref="D188:D189"/>
    <mergeCell ref="E188:E189"/>
    <mergeCell ref="F188:F189"/>
    <mergeCell ref="G188:G189"/>
    <mergeCell ref="H188:H189"/>
    <mergeCell ref="B172:I172"/>
    <mergeCell ref="B173:I173"/>
    <mergeCell ref="B174:I174"/>
    <mergeCell ref="B175:I175"/>
    <mergeCell ref="B176:I176"/>
    <mergeCell ref="B177:I177"/>
    <mergeCell ref="B162:I162"/>
    <mergeCell ref="B163:I163"/>
    <mergeCell ref="B164:I164"/>
    <mergeCell ref="A166:A169"/>
    <mergeCell ref="A170:I170"/>
    <mergeCell ref="B171:I171"/>
    <mergeCell ref="B156:I156"/>
    <mergeCell ref="B157:I157"/>
    <mergeCell ref="B158:I158"/>
    <mergeCell ref="B159:I159"/>
    <mergeCell ref="B160:I160"/>
    <mergeCell ref="B161:I161"/>
    <mergeCell ref="A150:XFD150"/>
    <mergeCell ref="B151:I151"/>
    <mergeCell ref="B152:I152"/>
    <mergeCell ref="B153:I153"/>
    <mergeCell ref="B154:I154"/>
    <mergeCell ref="B155:I155"/>
    <mergeCell ref="B140:I140"/>
    <mergeCell ref="B141:I141"/>
    <mergeCell ref="B142:I142"/>
    <mergeCell ref="B143:I143"/>
    <mergeCell ref="B144:I144"/>
    <mergeCell ref="A146:A149"/>
    <mergeCell ref="B134:I134"/>
    <mergeCell ref="B135:I135"/>
    <mergeCell ref="B136:I136"/>
    <mergeCell ref="B137:I137"/>
    <mergeCell ref="B138:I138"/>
    <mergeCell ref="B139:I139"/>
    <mergeCell ref="B124:I124"/>
    <mergeCell ref="A126:A129"/>
    <mergeCell ref="A130:XFD130"/>
    <mergeCell ref="B131:I131"/>
    <mergeCell ref="B132:I132"/>
    <mergeCell ref="B133:I133"/>
    <mergeCell ref="B118:I118"/>
    <mergeCell ref="B119:I119"/>
    <mergeCell ref="B120:I120"/>
    <mergeCell ref="B121:I121"/>
    <mergeCell ref="B122:I122"/>
    <mergeCell ref="B123:I123"/>
    <mergeCell ref="B112:I112"/>
    <mergeCell ref="B113:I113"/>
    <mergeCell ref="B114:I114"/>
    <mergeCell ref="B115:I115"/>
    <mergeCell ref="B116:I116"/>
    <mergeCell ref="B117:I117"/>
    <mergeCell ref="F106:F107"/>
    <mergeCell ref="G106:G107"/>
    <mergeCell ref="H106:H107"/>
    <mergeCell ref="I106:I107"/>
    <mergeCell ref="A110:I110"/>
    <mergeCell ref="B111:I111"/>
    <mergeCell ref="B99:I99"/>
    <mergeCell ref="B100:I100"/>
    <mergeCell ref="B101:I101"/>
    <mergeCell ref="B102:I102"/>
    <mergeCell ref="B103:I103"/>
    <mergeCell ref="A105:A109"/>
    <mergeCell ref="B106:B107"/>
    <mergeCell ref="C106:C107"/>
    <mergeCell ref="D106:D107"/>
    <mergeCell ref="E106:E107"/>
    <mergeCell ref="B93:I93"/>
    <mergeCell ref="B94:I94"/>
    <mergeCell ref="B95:I95"/>
    <mergeCell ref="B96:I96"/>
    <mergeCell ref="B97:I97"/>
    <mergeCell ref="B98:I98"/>
    <mergeCell ref="H83:H85"/>
    <mergeCell ref="I83:I85"/>
    <mergeCell ref="A89:I89"/>
    <mergeCell ref="B90:I90"/>
    <mergeCell ref="B91:I91"/>
    <mergeCell ref="B92:I92"/>
    <mergeCell ref="B79:I79"/>
    <mergeCell ref="B80:I80"/>
    <mergeCell ref="B81:I81"/>
    <mergeCell ref="A83:A88"/>
    <mergeCell ref="B83:B85"/>
    <mergeCell ref="C83:C85"/>
    <mergeCell ref="D83:D85"/>
    <mergeCell ref="E83:E85"/>
    <mergeCell ref="F83:F85"/>
    <mergeCell ref="G83:G85"/>
    <mergeCell ref="B73:I73"/>
    <mergeCell ref="B74:I74"/>
    <mergeCell ref="B75:I75"/>
    <mergeCell ref="B76:I76"/>
    <mergeCell ref="B77:I77"/>
    <mergeCell ref="B78:I78"/>
    <mergeCell ref="A67:I67"/>
    <mergeCell ref="B68:I68"/>
    <mergeCell ref="B69:I69"/>
    <mergeCell ref="B70:I70"/>
    <mergeCell ref="B71:I71"/>
    <mergeCell ref="B72:I72"/>
    <mergeCell ref="B57:I57"/>
    <mergeCell ref="B58:I58"/>
    <mergeCell ref="A60:A66"/>
    <mergeCell ref="B60:B62"/>
    <mergeCell ref="C60:C62"/>
    <mergeCell ref="D60:D62"/>
    <mergeCell ref="E60:E62"/>
    <mergeCell ref="F60:F62"/>
    <mergeCell ref="G60:G62"/>
    <mergeCell ref="H60:H62"/>
    <mergeCell ref="I60:I62"/>
    <mergeCell ref="B63:B64"/>
    <mergeCell ref="C63:C64"/>
    <mergeCell ref="D63:D64"/>
    <mergeCell ref="E63:E64"/>
    <mergeCell ref="F63:F64"/>
    <mergeCell ref="G63:G64"/>
    <mergeCell ref="H63:H64"/>
    <mergeCell ref="I63:I64"/>
    <mergeCell ref="B51:I51"/>
    <mergeCell ref="B52:I52"/>
    <mergeCell ref="B53:I53"/>
    <mergeCell ref="B54:I54"/>
    <mergeCell ref="B55:I55"/>
    <mergeCell ref="B56:I56"/>
    <mergeCell ref="A45:I45"/>
    <mergeCell ref="B46:I46"/>
    <mergeCell ref="B47:I47"/>
    <mergeCell ref="B48:I48"/>
    <mergeCell ref="B49:I49"/>
    <mergeCell ref="B50:I50"/>
    <mergeCell ref="B35:I35"/>
    <mergeCell ref="B36:G36"/>
    <mergeCell ref="A38:A44"/>
    <mergeCell ref="B38:B40"/>
    <mergeCell ref="C38:C40"/>
    <mergeCell ref="D38:D40"/>
    <mergeCell ref="E38:E40"/>
    <mergeCell ref="F38:F40"/>
    <mergeCell ref="G38:G40"/>
    <mergeCell ref="H38:H40"/>
    <mergeCell ref="I38:I40"/>
    <mergeCell ref="B41:B42"/>
    <mergeCell ref="C41:C42"/>
    <mergeCell ref="D41:D42"/>
    <mergeCell ref="E41:E42"/>
    <mergeCell ref="F41:F42"/>
    <mergeCell ref="G41:G42"/>
    <mergeCell ref="H41:H42"/>
    <mergeCell ref="I41:I42"/>
    <mergeCell ref="B29:I29"/>
    <mergeCell ref="B30:I30"/>
    <mergeCell ref="B31:I31"/>
    <mergeCell ref="B32:I32"/>
    <mergeCell ref="B33:I33"/>
    <mergeCell ref="B34:I34"/>
    <mergeCell ref="A23:I23"/>
    <mergeCell ref="B24:I24"/>
    <mergeCell ref="B25:I25"/>
    <mergeCell ref="B26:I26"/>
    <mergeCell ref="B27:I27"/>
    <mergeCell ref="B28:I28"/>
    <mergeCell ref="B12:I12"/>
    <mergeCell ref="B13:I13"/>
    <mergeCell ref="B14:G14"/>
    <mergeCell ref="A16:A22"/>
    <mergeCell ref="B16:B18"/>
    <mergeCell ref="C16:C18"/>
    <mergeCell ref="D16:D18"/>
    <mergeCell ref="E16:E18"/>
    <mergeCell ref="F16:F18"/>
    <mergeCell ref="G16:G18"/>
    <mergeCell ref="H16:H18"/>
    <mergeCell ref="I16:I18"/>
    <mergeCell ref="B19:B20"/>
    <mergeCell ref="C19:C20"/>
    <mergeCell ref="D19:D20"/>
    <mergeCell ref="E19:E20"/>
    <mergeCell ref="F19:F20"/>
    <mergeCell ref="G19:G20"/>
    <mergeCell ref="H19:H20"/>
    <mergeCell ref="I19:I20"/>
    <mergeCell ref="B6:I6"/>
    <mergeCell ref="B7:I7"/>
    <mergeCell ref="B8:I8"/>
    <mergeCell ref="B9:I9"/>
    <mergeCell ref="B10:I10"/>
    <mergeCell ref="B11:I11"/>
    <mergeCell ref="A1:I1"/>
    <mergeCell ref="B2:I2"/>
    <mergeCell ref="B3:I3"/>
    <mergeCell ref="B4:I4"/>
    <mergeCell ref="B5:I5"/>
  </mergeCells>
  <pageMargins left="0.7" right="0.7" top="0.75" bottom="0.75" header="0.3" footer="0.3"/>
  <pageSetup paperSize="8" scale="61"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N112"/>
  <sheetViews>
    <sheetView view="pageBreakPreview" topLeftCell="A51" zoomScale="60" zoomScaleNormal="110" workbookViewId="0">
      <selection activeCell="B14" sqref="B14:I14"/>
    </sheetView>
  </sheetViews>
  <sheetFormatPr defaultColWidth="9.140625" defaultRowHeight="24.95" customHeight="1" x14ac:dyDescent="0.25"/>
  <cols>
    <col min="1" max="1" width="28.85546875" style="50" customWidth="1"/>
    <col min="2" max="2" width="31.5703125" style="50" customWidth="1"/>
    <col min="3" max="3" width="29" style="50" customWidth="1"/>
    <col min="4" max="4" width="32.5703125" style="50" customWidth="1"/>
    <col min="5" max="5" width="34" style="50" customWidth="1"/>
    <col min="6" max="6" width="29.85546875" style="50" customWidth="1"/>
    <col min="7" max="7" width="35.85546875" style="50" customWidth="1"/>
    <col min="8" max="8" width="28.85546875" style="46" customWidth="1"/>
    <col min="9" max="9" width="28" style="50" customWidth="1"/>
    <col min="10" max="16384" width="9.140625" style="50"/>
  </cols>
  <sheetData>
    <row r="1" spans="1:365" s="187" customFormat="1" ht="24.95" customHeight="1" x14ac:dyDescent="0.25">
      <c r="A1" s="186" t="s">
        <v>86</v>
      </c>
      <c r="B1" s="2377" t="s">
        <v>589</v>
      </c>
      <c r="C1" s="2759"/>
      <c r="D1" s="2759"/>
      <c r="E1" s="2759"/>
      <c r="F1" s="2759"/>
      <c r="G1" s="2759"/>
      <c r="H1" s="2759"/>
      <c r="I1" s="2760"/>
    </row>
    <row r="2" spans="1:365" s="45" customFormat="1" ht="24.95" customHeight="1" x14ac:dyDescent="0.25">
      <c r="A2" s="188" t="s">
        <v>88</v>
      </c>
      <c r="B2" s="1608" t="s">
        <v>590</v>
      </c>
      <c r="C2" s="1608"/>
      <c r="D2" s="1608"/>
      <c r="E2" s="1608"/>
      <c r="F2" s="1608"/>
      <c r="G2" s="1608"/>
      <c r="H2" s="1608"/>
      <c r="I2" s="2119"/>
    </row>
    <row r="3" spans="1:365" s="45" customFormat="1" ht="24.95" customHeight="1" x14ac:dyDescent="0.25">
      <c r="A3" s="188" t="s">
        <v>90</v>
      </c>
      <c r="B3" s="1601" t="s">
        <v>591</v>
      </c>
      <c r="C3" s="1613"/>
      <c r="D3" s="1613"/>
      <c r="E3" s="1613"/>
      <c r="F3" s="1613"/>
      <c r="G3" s="1613"/>
      <c r="H3" s="1613"/>
      <c r="I3" s="2761"/>
    </row>
    <row r="4" spans="1:365" s="45" customFormat="1" ht="24.95" customHeight="1" x14ac:dyDescent="0.25">
      <c r="A4" s="74" t="s">
        <v>92</v>
      </c>
      <c r="B4" s="1601" t="s">
        <v>592</v>
      </c>
      <c r="C4" s="1613"/>
      <c r="D4" s="1613"/>
      <c r="E4" s="1613"/>
      <c r="F4" s="1613"/>
      <c r="G4" s="1613"/>
      <c r="H4" s="1613"/>
      <c r="I4" s="2761"/>
    </row>
    <row r="5" spans="1:365" s="45" customFormat="1" ht="24.95" customHeight="1" x14ac:dyDescent="0.25">
      <c r="A5" s="188" t="s">
        <v>94</v>
      </c>
      <c r="B5" s="1601" t="s">
        <v>593</v>
      </c>
      <c r="C5" s="1613"/>
      <c r="D5" s="1613"/>
      <c r="E5" s="1613"/>
      <c r="F5" s="1613"/>
      <c r="G5" s="1613"/>
      <c r="H5" s="1613"/>
      <c r="I5" s="2761"/>
    </row>
    <row r="6" spans="1:365" s="45" customFormat="1" ht="24.95" customHeight="1" x14ac:dyDescent="0.25">
      <c r="A6" s="188" t="s">
        <v>96</v>
      </c>
      <c r="B6" s="2012" t="s">
        <v>435</v>
      </c>
      <c r="C6" s="2013"/>
      <c r="D6" s="2013"/>
      <c r="E6" s="2013"/>
      <c r="F6" s="2013"/>
      <c r="G6" s="2013"/>
      <c r="H6" s="2013"/>
      <c r="I6" s="2014"/>
    </row>
    <row r="7" spans="1:365" s="45" customFormat="1" ht="24.95" customHeight="1" x14ac:dyDescent="0.25">
      <c r="A7" s="188" t="s">
        <v>98</v>
      </c>
      <c r="B7" s="1601" t="s">
        <v>594</v>
      </c>
      <c r="C7" s="1613"/>
      <c r="D7" s="1613"/>
      <c r="E7" s="1613"/>
      <c r="F7" s="1613"/>
      <c r="G7" s="1613"/>
      <c r="H7" s="1613"/>
      <c r="I7" s="2761"/>
    </row>
    <row r="8" spans="1:365" s="45" customFormat="1" ht="24.95" customHeight="1" x14ac:dyDescent="0.25">
      <c r="A8" s="188" t="s">
        <v>100</v>
      </c>
      <c r="B8" s="1601">
        <v>0</v>
      </c>
      <c r="C8" s="1613"/>
      <c r="D8" s="1613"/>
      <c r="E8" s="1613"/>
      <c r="F8" s="1613"/>
      <c r="G8" s="1613"/>
      <c r="H8" s="1613"/>
      <c r="I8" s="2761"/>
    </row>
    <row r="9" spans="1:365" s="45" customFormat="1" ht="24.95" customHeight="1" x14ac:dyDescent="0.25">
      <c r="A9" s="74" t="s">
        <v>101</v>
      </c>
      <c r="B9" s="1604" t="s">
        <v>595</v>
      </c>
      <c r="C9" s="1604"/>
      <c r="D9" s="1604"/>
      <c r="E9" s="1604"/>
      <c r="F9" s="1604"/>
      <c r="G9" s="1604"/>
      <c r="H9" s="1604"/>
      <c r="I9" s="2041"/>
    </row>
    <row r="10" spans="1:365" s="45" customFormat="1" ht="24.95" customHeight="1" x14ac:dyDescent="0.25">
      <c r="A10" s="74" t="s">
        <v>103</v>
      </c>
      <c r="B10" s="1601" t="s">
        <v>595</v>
      </c>
      <c r="C10" s="1613"/>
      <c r="D10" s="1613"/>
      <c r="E10" s="1613"/>
      <c r="F10" s="1613"/>
      <c r="G10" s="1613"/>
      <c r="H10" s="1613"/>
      <c r="I10" s="2761"/>
    </row>
    <row r="11" spans="1:365" s="45" customFormat="1" ht="24.95" customHeight="1" x14ac:dyDescent="0.25">
      <c r="A11" s="188" t="s">
        <v>105</v>
      </c>
      <c r="B11" s="1601" t="s">
        <v>596</v>
      </c>
      <c r="C11" s="1613"/>
      <c r="D11" s="1613"/>
      <c r="E11" s="1613"/>
      <c r="F11" s="1613"/>
      <c r="G11" s="1613"/>
      <c r="H11" s="1613"/>
      <c r="I11" s="2761"/>
    </row>
    <row r="12" spans="1:365" s="45" customFormat="1" ht="24.95" customHeight="1" x14ac:dyDescent="0.25">
      <c r="A12" s="74" t="s">
        <v>107</v>
      </c>
      <c r="B12" s="3167" t="s">
        <v>597</v>
      </c>
      <c r="C12" s="1613"/>
      <c r="D12" s="1613"/>
      <c r="E12" s="1613"/>
      <c r="F12" s="1613"/>
      <c r="G12" s="1613"/>
      <c r="H12" s="1613"/>
      <c r="I12" s="2761"/>
    </row>
    <row r="13" spans="1:365" s="45" customFormat="1" ht="24.95" customHeight="1" x14ac:dyDescent="0.25">
      <c r="A13" s="189" t="s">
        <v>108</v>
      </c>
      <c r="B13" s="1601">
        <v>0</v>
      </c>
      <c r="C13" s="1613"/>
      <c r="D13" s="1613"/>
      <c r="E13" s="1613"/>
      <c r="F13" s="1613"/>
      <c r="G13" s="1613"/>
      <c r="H13" s="1613"/>
      <c r="I13" s="2761"/>
    </row>
    <row r="14" spans="1:365" s="45" customFormat="1" ht="24.95" customHeight="1" x14ac:dyDescent="0.25">
      <c r="A14" s="190" t="s">
        <v>110</v>
      </c>
      <c r="B14" s="1601" t="s">
        <v>598</v>
      </c>
      <c r="C14" s="1613"/>
      <c r="D14" s="1613"/>
      <c r="E14" s="1613"/>
      <c r="F14" s="1613"/>
      <c r="G14" s="1613"/>
      <c r="H14" s="1613"/>
      <c r="I14" s="2761"/>
    </row>
    <row r="15" spans="1:365" s="45" customFormat="1" ht="24.95" customHeight="1" x14ac:dyDescent="0.25">
      <c r="A15" s="79" t="s">
        <v>112</v>
      </c>
      <c r="B15" s="90" t="s">
        <v>113</v>
      </c>
      <c r="C15" s="90" t="s">
        <v>114</v>
      </c>
      <c r="D15" s="90" t="s">
        <v>115</v>
      </c>
      <c r="E15" s="90" t="s">
        <v>116</v>
      </c>
      <c r="F15" s="90" t="s">
        <v>117</v>
      </c>
      <c r="G15" s="90" t="s">
        <v>118</v>
      </c>
      <c r="H15" s="90" t="s">
        <v>119</v>
      </c>
      <c r="I15" s="97" t="s">
        <v>120</v>
      </c>
    </row>
    <row r="16" spans="1:365" s="99" customFormat="1" ht="28.5" customHeight="1" x14ac:dyDescent="0.25">
      <c r="A16" s="2443" t="s">
        <v>599</v>
      </c>
      <c r="B16" s="1608">
        <v>1</v>
      </c>
      <c r="C16" s="1613" t="s">
        <v>600</v>
      </c>
      <c r="D16" s="1608" t="s">
        <v>601</v>
      </c>
      <c r="E16" s="1608" t="s">
        <v>602</v>
      </c>
      <c r="F16" s="2410" t="s">
        <v>603</v>
      </c>
      <c r="G16" s="1608" t="s">
        <v>604</v>
      </c>
      <c r="H16" s="3168">
        <v>50000</v>
      </c>
      <c r="I16" s="2119" t="s">
        <v>605</v>
      </c>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row>
    <row r="17" spans="1:365" s="99" customFormat="1" ht="69.75" customHeight="1" x14ac:dyDescent="0.25">
      <c r="A17" s="2443"/>
      <c r="B17" s="1608"/>
      <c r="C17" s="1613"/>
      <c r="D17" s="1608"/>
      <c r="E17" s="1608"/>
      <c r="F17" s="2411"/>
      <c r="G17" s="1608"/>
      <c r="H17" s="3168"/>
      <c r="I17" s="2119"/>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c r="BS17" s="45"/>
      <c r="BT17" s="45"/>
      <c r="BU17" s="45"/>
      <c r="BV17" s="45"/>
      <c r="BW17" s="45"/>
      <c r="BX17" s="45"/>
      <c r="BY17" s="45"/>
      <c r="BZ17" s="45"/>
      <c r="CA17" s="45"/>
      <c r="CB17" s="45"/>
      <c r="CC17" s="45"/>
      <c r="CD17" s="45"/>
      <c r="CE17" s="45"/>
      <c r="CF17" s="45"/>
      <c r="CG17" s="45"/>
      <c r="CH17" s="45"/>
      <c r="CI17" s="45"/>
      <c r="CJ17" s="45"/>
      <c r="CK17" s="45"/>
      <c r="CL17" s="45"/>
      <c r="CM17" s="45"/>
      <c r="CN17" s="45"/>
      <c r="CO17" s="45"/>
      <c r="CP17" s="45"/>
      <c r="CQ17" s="45"/>
      <c r="CR17" s="45"/>
      <c r="CS17" s="45"/>
      <c r="CT17" s="45"/>
      <c r="CU17" s="45"/>
      <c r="CV17" s="45"/>
      <c r="CW17" s="45"/>
      <c r="CX17" s="45"/>
      <c r="CY17" s="45"/>
      <c r="CZ17" s="45"/>
      <c r="DA17" s="45"/>
      <c r="DB17" s="45"/>
      <c r="DC17" s="45"/>
      <c r="DD17" s="45"/>
      <c r="DE17" s="45"/>
      <c r="DF17" s="45"/>
      <c r="DG17" s="45"/>
      <c r="DH17" s="45"/>
      <c r="DI17" s="45"/>
      <c r="DJ17" s="45"/>
      <c r="DK17" s="45"/>
      <c r="DL17" s="45"/>
      <c r="DM17" s="45"/>
      <c r="DN17" s="45"/>
      <c r="DO17" s="45"/>
      <c r="DP17" s="45"/>
      <c r="DQ17" s="45"/>
      <c r="DR17" s="45"/>
      <c r="DS17" s="45"/>
      <c r="DT17" s="45"/>
      <c r="DU17" s="45"/>
      <c r="DV17" s="45"/>
      <c r="DW17" s="45"/>
      <c r="DX17" s="45"/>
      <c r="DY17" s="45"/>
      <c r="DZ17" s="45"/>
      <c r="EA17" s="45"/>
      <c r="EB17" s="45"/>
      <c r="EC17" s="45"/>
      <c r="ED17" s="45"/>
      <c r="EE17" s="45"/>
      <c r="EF17" s="45"/>
      <c r="EG17" s="45"/>
      <c r="EH17" s="45"/>
      <c r="EI17" s="45"/>
      <c r="EJ17" s="45"/>
      <c r="EK17" s="45"/>
      <c r="EL17" s="45"/>
      <c r="EM17" s="45"/>
      <c r="EN17" s="45"/>
      <c r="EO17" s="45"/>
      <c r="EP17" s="45"/>
      <c r="EQ17" s="45"/>
      <c r="ER17" s="45"/>
      <c r="ES17" s="45"/>
      <c r="ET17" s="45"/>
      <c r="EU17" s="45"/>
      <c r="EV17" s="45"/>
      <c r="EW17" s="45"/>
      <c r="EX17" s="45"/>
      <c r="EY17" s="45"/>
      <c r="EZ17" s="45"/>
      <c r="FA17" s="45"/>
      <c r="FB17" s="45"/>
      <c r="FC17" s="45"/>
      <c r="FD17" s="45"/>
      <c r="FE17" s="45"/>
      <c r="FF17" s="45"/>
      <c r="FG17" s="45"/>
      <c r="FH17" s="45"/>
      <c r="FI17" s="45"/>
      <c r="FJ17" s="45"/>
      <c r="FK17" s="45"/>
      <c r="FL17" s="45"/>
      <c r="FM17" s="45"/>
      <c r="FN17" s="45"/>
      <c r="FO17" s="45"/>
      <c r="FP17" s="45"/>
      <c r="FQ17" s="45"/>
      <c r="FR17" s="45"/>
      <c r="FS17" s="45"/>
      <c r="FT17" s="45"/>
      <c r="FU17" s="45"/>
      <c r="FV17" s="45"/>
      <c r="FW17" s="45"/>
      <c r="FX17" s="45"/>
      <c r="FY17" s="45"/>
      <c r="FZ17" s="45"/>
      <c r="GA17" s="45"/>
      <c r="GB17" s="45"/>
      <c r="GC17" s="45"/>
      <c r="GD17" s="45"/>
      <c r="GE17" s="45"/>
      <c r="GF17" s="45"/>
      <c r="GG17" s="45"/>
      <c r="GH17" s="45"/>
      <c r="GI17" s="45"/>
      <c r="GJ17" s="45"/>
      <c r="GK17" s="45"/>
      <c r="GL17" s="45"/>
      <c r="GM17" s="45"/>
      <c r="GN17" s="45"/>
      <c r="GO17" s="45"/>
      <c r="GP17" s="45"/>
      <c r="GQ17" s="45"/>
      <c r="GR17" s="45"/>
      <c r="GS17" s="45"/>
      <c r="GT17" s="45"/>
      <c r="GU17" s="45"/>
      <c r="GV17" s="45"/>
      <c r="GW17" s="45"/>
      <c r="GX17" s="45"/>
      <c r="GY17" s="45"/>
      <c r="GZ17" s="45"/>
      <c r="HA17" s="45"/>
      <c r="HB17" s="45"/>
      <c r="HC17" s="45"/>
      <c r="HD17" s="45"/>
      <c r="HE17" s="45"/>
      <c r="HF17" s="45"/>
      <c r="HG17" s="45"/>
      <c r="HH17" s="45"/>
      <c r="HI17" s="45"/>
      <c r="HJ17" s="45"/>
      <c r="HK17" s="45"/>
      <c r="HL17" s="45"/>
      <c r="HM17" s="45"/>
      <c r="HN17" s="45"/>
      <c r="HO17" s="45"/>
      <c r="HP17" s="45"/>
      <c r="HQ17" s="45"/>
      <c r="HR17" s="45"/>
      <c r="HS17" s="45"/>
      <c r="HT17" s="45"/>
      <c r="HU17" s="45"/>
      <c r="HV17" s="45"/>
      <c r="HW17" s="45"/>
      <c r="HX17" s="45"/>
      <c r="HY17" s="45"/>
      <c r="HZ17" s="45"/>
      <c r="IA17" s="45"/>
      <c r="IB17" s="45"/>
      <c r="IC17" s="45"/>
      <c r="ID17" s="45"/>
      <c r="IE17" s="45"/>
      <c r="IF17" s="45"/>
      <c r="IG17" s="45"/>
      <c r="IH17" s="45"/>
      <c r="II17" s="45"/>
      <c r="IJ17" s="45"/>
      <c r="IK17" s="45"/>
      <c r="IL17" s="45"/>
      <c r="IM17" s="45"/>
      <c r="IN17" s="45"/>
      <c r="IO17" s="45"/>
      <c r="IP17" s="45"/>
      <c r="IQ17" s="45"/>
      <c r="IR17" s="45"/>
      <c r="IS17" s="45"/>
      <c r="IT17" s="45"/>
      <c r="IU17" s="45"/>
      <c r="IV17" s="45"/>
      <c r="IW17" s="45"/>
      <c r="IX17" s="45"/>
      <c r="IY17" s="45"/>
      <c r="IZ17" s="45"/>
      <c r="JA17" s="45"/>
      <c r="JB17" s="45"/>
      <c r="JC17" s="45"/>
      <c r="JD17" s="45"/>
      <c r="JE17" s="45"/>
      <c r="JF17" s="45"/>
      <c r="JG17" s="45"/>
      <c r="JH17" s="45"/>
      <c r="JI17" s="45"/>
      <c r="JJ17" s="45"/>
      <c r="JK17" s="45"/>
      <c r="JL17" s="45"/>
      <c r="JM17" s="45"/>
      <c r="JN17" s="45"/>
      <c r="JO17" s="45"/>
      <c r="JP17" s="45"/>
      <c r="JQ17" s="45"/>
      <c r="JR17" s="45"/>
      <c r="JS17" s="45"/>
      <c r="JT17" s="45"/>
      <c r="JU17" s="45"/>
      <c r="JV17" s="45"/>
      <c r="JW17" s="45"/>
      <c r="JX17" s="45"/>
      <c r="JY17" s="45"/>
      <c r="JZ17" s="45"/>
      <c r="KA17" s="45"/>
      <c r="KB17" s="45"/>
      <c r="KC17" s="45"/>
      <c r="KD17" s="45"/>
      <c r="KE17" s="45"/>
      <c r="KF17" s="45"/>
      <c r="KG17" s="45"/>
      <c r="KH17" s="45"/>
      <c r="KI17" s="45"/>
      <c r="KJ17" s="45"/>
      <c r="KK17" s="45"/>
      <c r="KL17" s="45"/>
      <c r="KM17" s="45"/>
      <c r="KN17" s="45"/>
      <c r="KO17" s="45"/>
      <c r="KP17" s="45"/>
      <c r="KQ17" s="45"/>
      <c r="KR17" s="45"/>
      <c r="KS17" s="45"/>
      <c r="KT17" s="45"/>
      <c r="KU17" s="45"/>
      <c r="KV17" s="45"/>
      <c r="KW17" s="45"/>
      <c r="KX17" s="45"/>
      <c r="KY17" s="45"/>
      <c r="KZ17" s="45"/>
      <c r="LA17" s="45"/>
      <c r="LB17" s="45"/>
      <c r="LC17" s="45"/>
      <c r="LD17" s="45"/>
      <c r="LE17" s="45"/>
      <c r="LF17" s="45"/>
      <c r="LG17" s="45"/>
      <c r="LH17" s="45"/>
      <c r="LI17" s="45"/>
      <c r="LJ17" s="45"/>
      <c r="LK17" s="45"/>
      <c r="LL17" s="45"/>
      <c r="LM17" s="45"/>
      <c r="LN17" s="45"/>
      <c r="LO17" s="45"/>
      <c r="LP17" s="45"/>
      <c r="LQ17" s="45"/>
      <c r="LR17" s="45"/>
      <c r="LS17" s="45"/>
      <c r="LT17" s="45"/>
      <c r="LU17" s="45"/>
      <c r="LV17" s="45"/>
      <c r="LW17" s="45"/>
      <c r="LX17" s="45"/>
      <c r="LY17" s="45"/>
      <c r="LZ17" s="45"/>
      <c r="MA17" s="45"/>
      <c r="MB17" s="45"/>
      <c r="MC17" s="45"/>
      <c r="MD17" s="45"/>
      <c r="ME17" s="45"/>
      <c r="MF17" s="45"/>
      <c r="MG17" s="45"/>
      <c r="MH17" s="45"/>
      <c r="MI17" s="45"/>
      <c r="MJ17" s="45"/>
      <c r="MK17" s="45"/>
      <c r="ML17" s="45"/>
      <c r="MM17" s="45"/>
      <c r="MN17" s="45"/>
      <c r="MO17" s="45"/>
      <c r="MP17" s="45"/>
      <c r="MQ17" s="45"/>
      <c r="MR17" s="45"/>
      <c r="MS17" s="45"/>
      <c r="MT17" s="45"/>
      <c r="MU17" s="45"/>
      <c r="MV17" s="45"/>
      <c r="MW17" s="45"/>
      <c r="MX17" s="45"/>
      <c r="MY17" s="45"/>
      <c r="MZ17" s="45"/>
      <c r="NA17" s="45"/>
    </row>
    <row r="18" spans="1:365" s="99" customFormat="1" ht="46.5" customHeight="1" x14ac:dyDescent="0.25">
      <c r="A18" s="2443"/>
      <c r="B18" s="1608"/>
      <c r="C18" s="1613"/>
      <c r="D18" s="1608"/>
      <c r="E18" s="1608"/>
      <c r="F18" s="2411"/>
      <c r="G18" s="1608"/>
      <c r="H18" s="3168"/>
      <c r="I18" s="2119"/>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row>
    <row r="19" spans="1:365" s="99" customFormat="1" ht="24.75" hidden="1" customHeight="1" x14ac:dyDescent="0.25">
      <c r="A19" s="2443"/>
      <c r="B19" s="1608"/>
      <c r="C19" s="1613"/>
      <c r="D19" s="1608"/>
      <c r="E19" s="1608"/>
      <c r="F19" s="2411"/>
      <c r="G19" s="1608"/>
      <c r="H19" s="3168"/>
      <c r="I19" s="2119"/>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c r="GT19" s="45"/>
      <c r="GU19" s="45"/>
      <c r="GV19" s="45"/>
      <c r="GW19" s="45"/>
      <c r="GX19" s="45"/>
      <c r="GY19" s="45"/>
      <c r="GZ19" s="45"/>
      <c r="HA19" s="45"/>
      <c r="HB19" s="45"/>
      <c r="HC19" s="45"/>
      <c r="HD19" s="45"/>
      <c r="HE19" s="45"/>
      <c r="HF19" s="45"/>
      <c r="HG19" s="45"/>
      <c r="HH19" s="45"/>
      <c r="HI19" s="45"/>
      <c r="HJ19" s="45"/>
      <c r="HK19" s="45"/>
      <c r="HL19" s="45"/>
      <c r="HM19" s="45"/>
      <c r="HN19" s="45"/>
      <c r="HO19" s="45"/>
      <c r="HP19" s="45"/>
      <c r="HQ19" s="45"/>
      <c r="HR19" s="45"/>
      <c r="HS19" s="45"/>
      <c r="HT19" s="45"/>
      <c r="HU19" s="45"/>
      <c r="HV19" s="45"/>
      <c r="HW19" s="45"/>
      <c r="HX19" s="45"/>
      <c r="HY19" s="45"/>
      <c r="HZ19" s="45"/>
      <c r="IA19" s="45"/>
      <c r="IB19" s="45"/>
      <c r="IC19" s="45"/>
      <c r="ID19" s="45"/>
      <c r="IE19" s="45"/>
      <c r="IF19" s="45"/>
      <c r="IG19" s="45"/>
      <c r="IH19" s="45"/>
      <c r="II19" s="45"/>
      <c r="IJ19" s="45"/>
      <c r="IK19" s="45"/>
      <c r="IL19" s="45"/>
      <c r="IM19" s="45"/>
      <c r="IN19" s="45"/>
      <c r="IO19" s="45"/>
      <c r="IP19" s="45"/>
      <c r="IQ19" s="45"/>
      <c r="IR19" s="45"/>
      <c r="IS19" s="45"/>
      <c r="IT19" s="45"/>
      <c r="IU19" s="45"/>
      <c r="IV19" s="45"/>
      <c r="IW19" s="45"/>
      <c r="IX19" s="45"/>
      <c r="IY19" s="45"/>
      <c r="IZ19" s="45"/>
      <c r="JA19" s="45"/>
      <c r="JB19" s="45"/>
      <c r="JC19" s="45"/>
      <c r="JD19" s="45"/>
      <c r="JE19" s="45"/>
      <c r="JF19" s="45"/>
      <c r="JG19" s="45"/>
      <c r="JH19" s="45"/>
      <c r="JI19" s="45"/>
      <c r="JJ19" s="45"/>
      <c r="JK19" s="45"/>
      <c r="JL19" s="45"/>
      <c r="JM19" s="45"/>
      <c r="JN19" s="45"/>
      <c r="JO19" s="45"/>
      <c r="JP19" s="45"/>
      <c r="JQ19" s="45"/>
      <c r="JR19" s="45"/>
      <c r="JS19" s="45"/>
      <c r="JT19" s="45"/>
      <c r="JU19" s="45"/>
      <c r="JV19" s="45"/>
      <c r="JW19" s="45"/>
      <c r="JX19" s="45"/>
      <c r="JY19" s="45"/>
      <c r="JZ19" s="45"/>
      <c r="KA19" s="45"/>
      <c r="KB19" s="45"/>
      <c r="KC19" s="45"/>
      <c r="KD19" s="45"/>
      <c r="KE19" s="45"/>
      <c r="KF19" s="45"/>
      <c r="KG19" s="45"/>
      <c r="KH19" s="45"/>
      <c r="KI19" s="45"/>
      <c r="KJ19" s="45"/>
      <c r="KK19" s="45"/>
      <c r="KL19" s="45"/>
      <c r="KM19" s="45"/>
      <c r="KN19" s="45"/>
      <c r="KO19" s="45"/>
      <c r="KP19" s="45"/>
      <c r="KQ19" s="45"/>
      <c r="KR19" s="45"/>
      <c r="KS19" s="45"/>
      <c r="KT19" s="45"/>
      <c r="KU19" s="45"/>
      <c r="KV19" s="45"/>
      <c r="KW19" s="45"/>
      <c r="KX19" s="45"/>
      <c r="KY19" s="45"/>
      <c r="KZ19" s="45"/>
      <c r="LA19" s="45"/>
      <c r="LB19" s="45"/>
      <c r="LC19" s="45"/>
      <c r="LD19" s="45"/>
      <c r="LE19" s="45"/>
      <c r="LF19" s="45"/>
      <c r="LG19" s="45"/>
      <c r="LH19" s="45"/>
      <c r="LI19" s="45"/>
      <c r="LJ19" s="45"/>
      <c r="LK19" s="45"/>
      <c r="LL19" s="45"/>
      <c r="LM19" s="45"/>
      <c r="LN19" s="45"/>
      <c r="LO19" s="45"/>
      <c r="LP19" s="45"/>
      <c r="LQ19" s="45"/>
      <c r="LR19" s="45"/>
      <c r="LS19" s="45"/>
      <c r="LT19" s="45"/>
      <c r="LU19" s="45"/>
      <c r="LV19" s="45"/>
      <c r="LW19" s="45"/>
      <c r="LX19" s="45"/>
      <c r="LY19" s="45"/>
      <c r="LZ19" s="45"/>
      <c r="MA19" s="45"/>
      <c r="MB19" s="45"/>
      <c r="MC19" s="45"/>
      <c r="MD19" s="45"/>
      <c r="ME19" s="45"/>
      <c r="MF19" s="45"/>
      <c r="MG19" s="45"/>
      <c r="MH19" s="45"/>
      <c r="MI19" s="45"/>
      <c r="MJ19" s="45"/>
      <c r="MK19" s="45"/>
      <c r="ML19" s="45"/>
      <c r="MM19" s="45"/>
      <c r="MN19" s="45"/>
      <c r="MO19" s="45"/>
      <c r="MP19" s="45"/>
      <c r="MQ19" s="45"/>
      <c r="MR19" s="45"/>
      <c r="MS19" s="45"/>
      <c r="MT19" s="45"/>
      <c r="MU19" s="45"/>
      <c r="MV19" s="45"/>
      <c r="MW19" s="45"/>
      <c r="MX19" s="45"/>
      <c r="MY19" s="45"/>
      <c r="MZ19" s="45"/>
      <c r="NA19" s="45"/>
    </row>
    <row r="20" spans="1:365" s="99" customFormat="1" ht="49.5" customHeight="1" x14ac:dyDescent="0.25">
      <c r="A20" s="2443"/>
      <c r="B20" s="1608"/>
      <c r="C20" s="1613"/>
      <c r="D20" s="1608"/>
      <c r="E20" s="1608"/>
      <c r="F20" s="2411"/>
      <c r="G20" s="1608"/>
      <c r="H20" s="3168"/>
      <c r="I20" s="2119"/>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row>
    <row r="21" spans="1:365" s="99" customFormat="1" ht="24.75" hidden="1" customHeight="1" x14ac:dyDescent="0.25">
      <c r="A21" s="2443"/>
      <c r="B21" s="1608"/>
      <c r="C21" s="1613"/>
      <c r="D21" s="1608"/>
      <c r="E21" s="1608"/>
      <c r="F21" s="2411"/>
      <c r="G21" s="1608"/>
      <c r="H21" s="3168"/>
      <c r="I21" s="2119"/>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c r="JO21" s="45"/>
      <c r="JP21" s="45"/>
      <c r="JQ21" s="45"/>
      <c r="JR21" s="45"/>
      <c r="JS21" s="45"/>
      <c r="JT21" s="45"/>
      <c r="JU21" s="45"/>
      <c r="JV21" s="45"/>
      <c r="JW21" s="45"/>
      <c r="JX21" s="45"/>
      <c r="JY21" s="45"/>
      <c r="JZ21" s="45"/>
      <c r="KA21" s="45"/>
      <c r="KB21" s="45"/>
      <c r="KC21" s="45"/>
      <c r="KD21" s="45"/>
      <c r="KE21" s="45"/>
      <c r="KF21" s="45"/>
      <c r="KG21" s="45"/>
      <c r="KH21" s="45"/>
      <c r="KI21" s="45"/>
      <c r="KJ21" s="45"/>
      <c r="KK21" s="45"/>
      <c r="KL21" s="45"/>
      <c r="KM21" s="45"/>
      <c r="KN21" s="45"/>
      <c r="KO21" s="45"/>
      <c r="KP21" s="45"/>
      <c r="KQ21" s="45"/>
      <c r="KR21" s="45"/>
      <c r="KS21" s="45"/>
      <c r="KT21" s="45"/>
      <c r="KU21" s="45"/>
      <c r="KV21" s="45"/>
      <c r="KW21" s="45"/>
      <c r="KX21" s="45"/>
      <c r="KY21" s="45"/>
      <c r="KZ21" s="45"/>
      <c r="LA21" s="45"/>
      <c r="LB21" s="45"/>
      <c r="LC21" s="45"/>
      <c r="LD21" s="45"/>
      <c r="LE21" s="45"/>
      <c r="LF21" s="45"/>
      <c r="LG21" s="45"/>
      <c r="LH21" s="45"/>
      <c r="LI21" s="45"/>
      <c r="LJ21" s="45"/>
      <c r="LK21" s="45"/>
      <c r="LL21" s="45"/>
      <c r="LM21" s="45"/>
      <c r="LN21" s="45"/>
      <c r="LO21" s="45"/>
      <c r="LP21" s="45"/>
      <c r="LQ21" s="45"/>
      <c r="LR21" s="45"/>
      <c r="LS21" s="45"/>
      <c r="LT21" s="45"/>
      <c r="LU21" s="45"/>
      <c r="LV21" s="45"/>
      <c r="LW21" s="45"/>
      <c r="LX21" s="45"/>
      <c r="LY21" s="45"/>
      <c r="LZ21" s="45"/>
      <c r="MA21" s="45"/>
      <c r="MB21" s="45"/>
      <c r="MC21" s="45"/>
      <c r="MD21" s="45"/>
      <c r="ME21" s="45"/>
      <c r="MF21" s="45"/>
      <c r="MG21" s="45"/>
      <c r="MH21" s="45"/>
      <c r="MI21" s="45"/>
      <c r="MJ21" s="45"/>
      <c r="MK21" s="45"/>
      <c r="ML21" s="45"/>
      <c r="MM21" s="45"/>
      <c r="MN21" s="45"/>
      <c r="MO21" s="45"/>
      <c r="MP21" s="45"/>
      <c r="MQ21" s="45"/>
      <c r="MR21" s="45"/>
      <c r="MS21" s="45"/>
      <c r="MT21" s="45"/>
      <c r="MU21" s="45"/>
      <c r="MV21" s="45"/>
      <c r="MW21" s="45"/>
      <c r="MX21" s="45"/>
      <c r="MY21" s="45"/>
      <c r="MZ21" s="45"/>
      <c r="NA21" s="45"/>
    </row>
    <row r="22" spans="1:365" s="99" customFormat="1" ht="24.75" hidden="1" customHeight="1" x14ac:dyDescent="0.25">
      <c r="A22" s="2443"/>
      <c r="B22" s="1608"/>
      <c r="C22" s="1613"/>
      <c r="D22" s="1608"/>
      <c r="E22" s="1608"/>
      <c r="F22" s="2412"/>
      <c r="G22" s="1608"/>
      <c r="H22" s="3168"/>
      <c r="I22" s="2119"/>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c r="JA22" s="45"/>
      <c r="JB22" s="45"/>
      <c r="JC22" s="45"/>
      <c r="JD22" s="45"/>
      <c r="JE22" s="45"/>
      <c r="JF22" s="45"/>
      <c r="JG22" s="45"/>
      <c r="JH22" s="45"/>
      <c r="JI22" s="45"/>
      <c r="JJ22" s="45"/>
      <c r="JK22" s="45"/>
      <c r="JL22" s="45"/>
      <c r="JM22" s="45"/>
      <c r="JN22" s="45"/>
      <c r="JO22" s="45"/>
      <c r="JP22" s="45"/>
      <c r="JQ22" s="45"/>
      <c r="JR22" s="45"/>
      <c r="JS22" s="45"/>
      <c r="JT22" s="45"/>
      <c r="JU22" s="45"/>
      <c r="JV22" s="45"/>
      <c r="JW22" s="45"/>
      <c r="JX22" s="45"/>
      <c r="JY22" s="45"/>
      <c r="JZ22" s="45"/>
      <c r="KA22" s="45"/>
      <c r="KB22" s="45"/>
      <c r="KC22" s="45"/>
      <c r="KD22" s="45"/>
      <c r="KE22" s="45"/>
      <c r="KF22" s="45"/>
      <c r="KG22" s="45"/>
      <c r="KH22" s="45"/>
      <c r="KI22" s="45"/>
      <c r="KJ22" s="45"/>
      <c r="KK22" s="45"/>
      <c r="KL22" s="45"/>
      <c r="KM22" s="45"/>
      <c r="KN22" s="45"/>
      <c r="KO22" s="45"/>
      <c r="KP22" s="45"/>
      <c r="KQ22" s="45"/>
      <c r="KR22" s="45"/>
      <c r="KS22" s="45"/>
      <c r="KT22" s="45"/>
      <c r="KU22" s="45"/>
      <c r="KV22" s="45"/>
      <c r="KW22" s="45"/>
      <c r="KX22" s="45"/>
      <c r="KY22" s="45"/>
      <c r="KZ22" s="45"/>
      <c r="LA22" s="45"/>
      <c r="LB22" s="45"/>
      <c r="LC22" s="45"/>
      <c r="LD22" s="45"/>
      <c r="LE22" s="45"/>
      <c r="LF22" s="45"/>
      <c r="LG22" s="45"/>
      <c r="LH22" s="45"/>
      <c r="LI22" s="45"/>
      <c r="LJ22" s="45"/>
      <c r="LK22" s="45"/>
      <c r="LL22" s="45"/>
      <c r="LM22" s="45"/>
      <c r="LN22" s="45"/>
      <c r="LO22" s="45"/>
      <c r="LP22" s="45"/>
      <c r="LQ22" s="45"/>
      <c r="LR22" s="45"/>
      <c r="LS22" s="45"/>
      <c r="LT22" s="45"/>
      <c r="LU22" s="45"/>
      <c r="LV22" s="45"/>
      <c r="LW22" s="45"/>
      <c r="LX22" s="45"/>
      <c r="LY22" s="45"/>
      <c r="LZ22" s="45"/>
      <c r="MA22" s="45"/>
      <c r="MB22" s="45"/>
      <c r="MC22" s="45"/>
      <c r="MD22" s="45"/>
      <c r="ME22" s="45"/>
      <c r="MF22" s="45"/>
      <c r="MG22" s="45"/>
      <c r="MH22" s="45"/>
      <c r="MI22" s="45"/>
      <c r="MJ22" s="45"/>
      <c r="MK22" s="45"/>
      <c r="ML22" s="45"/>
      <c r="MM22" s="45"/>
      <c r="MN22" s="45"/>
      <c r="MO22" s="45"/>
      <c r="MP22" s="45"/>
      <c r="MQ22" s="45"/>
      <c r="MR22" s="45"/>
      <c r="MS22" s="45"/>
      <c r="MT22" s="45"/>
      <c r="MU22" s="45"/>
      <c r="MV22" s="45"/>
      <c r="MW22" s="45"/>
      <c r="MX22" s="45"/>
      <c r="MY22" s="45"/>
      <c r="MZ22" s="45"/>
      <c r="NA22" s="45"/>
    </row>
    <row r="23" spans="1:365" s="99" customFormat="1" ht="29.25" customHeight="1" x14ac:dyDescent="0.25">
      <c r="A23" s="2443"/>
      <c r="B23" s="1608">
        <v>2</v>
      </c>
      <c r="C23" s="2410" t="s">
        <v>606</v>
      </c>
      <c r="D23" s="1608" t="s">
        <v>601</v>
      </c>
      <c r="E23" s="2410" t="s">
        <v>607</v>
      </c>
      <c r="F23" s="1608" t="s">
        <v>608</v>
      </c>
      <c r="G23" s="2410" t="s">
        <v>609</v>
      </c>
      <c r="H23" s="3168">
        <v>100000</v>
      </c>
      <c r="I23" s="2551" t="s">
        <v>610</v>
      </c>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c r="JA23" s="45"/>
      <c r="JB23" s="45"/>
      <c r="JC23" s="45"/>
      <c r="JD23" s="45"/>
      <c r="JE23" s="45"/>
      <c r="JF23" s="45"/>
      <c r="JG23" s="45"/>
      <c r="JH23" s="45"/>
      <c r="JI23" s="45"/>
      <c r="JJ23" s="45"/>
      <c r="JK23" s="45"/>
      <c r="JL23" s="45"/>
      <c r="JM23" s="45"/>
      <c r="JN23" s="45"/>
      <c r="JO23" s="45"/>
      <c r="JP23" s="45"/>
      <c r="JQ23" s="45"/>
      <c r="JR23" s="45"/>
      <c r="JS23" s="45"/>
      <c r="JT23" s="45"/>
      <c r="JU23" s="45"/>
      <c r="JV23" s="45"/>
      <c r="JW23" s="45"/>
      <c r="JX23" s="45"/>
      <c r="JY23" s="45"/>
      <c r="JZ23" s="45"/>
      <c r="KA23" s="45"/>
      <c r="KB23" s="45"/>
      <c r="KC23" s="45"/>
      <c r="KD23" s="45"/>
      <c r="KE23" s="45"/>
      <c r="KF23" s="45"/>
      <c r="KG23" s="45"/>
      <c r="KH23" s="45"/>
      <c r="KI23" s="45"/>
      <c r="KJ23" s="45"/>
      <c r="KK23" s="45"/>
      <c r="KL23" s="45"/>
      <c r="KM23" s="45"/>
      <c r="KN23" s="45"/>
      <c r="KO23" s="45"/>
      <c r="KP23" s="45"/>
      <c r="KQ23" s="45"/>
      <c r="KR23" s="45"/>
      <c r="KS23" s="45"/>
      <c r="KT23" s="45"/>
      <c r="KU23" s="45"/>
      <c r="KV23" s="45"/>
      <c r="KW23" s="45"/>
      <c r="KX23" s="45"/>
      <c r="KY23" s="45"/>
      <c r="KZ23" s="45"/>
      <c r="LA23" s="45"/>
      <c r="LB23" s="45"/>
      <c r="LC23" s="45"/>
      <c r="LD23" s="45"/>
      <c r="LE23" s="45"/>
      <c r="LF23" s="45"/>
      <c r="LG23" s="45"/>
      <c r="LH23" s="45"/>
      <c r="LI23" s="45"/>
      <c r="LJ23" s="45"/>
      <c r="LK23" s="45"/>
      <c r="LL23" s="45"/>
      <c r="LM23" s="45"/>
      <c r="LN23" s="45"/>
      <c r="LO23" s="45"/>
      <c r="LP23" s="45"/>
      <c r="LQ23" s="45"/>
      <c r="LR23" s="45"/>
      <c r="LS23" s="45"/>
      <c r="LT23" s="45"/>
      <c r="LU23" s="45"/>
      <c r="LV23" s="45"/>
      <c r="LW23" s="45"/>
      <c r="LX23" s="45"/>
      <c r="LY23" s="45"/>
      <c r="LZ23" s="45"/>
      <c r="MA23" s="45"/>
      <c r="MB23" s="45"/>
      <c r="MC23" s="45"/>
      <c r="MD23" s="45"/>
      <c r="ME23" s="45"/>
      <c r="MF23" s="45"/>
      <c r="MG23" s="45"/>
      <c r="MH23" s="45"/>
      <c r="MI23" s="45"/>
      <c r="MJ23" s="45"/>
      <c r="MK23" s="45"/>
      <c r="ML23" s="45"/>
      <c r="MM23" s="45"/>
      <c r="MN23" s="45"/>
      <c r="MO23" s="45"/>
      <c r="MP23" s="45"/>
      <c r="MQ23" s="45"/>
      <c r="MR23" s="45"/>
      <c r="MS23" s="45"/>
      <c r="MT23" s="45"/>
      <c r="MU23" s="45"/>
      <c r="MV23" s="45"/>
      <c r="MW23" s="45"/>
      <c r="MX23" s="45"/>
      <c r="MY23" s="45"/>
      <c r="MZ23" s="45"/>
      <c r="NA23" s="45"/>
    </row>
    <row r="24" spans="1:365" s="99" customFormat="1" ht="24.95" customHeight="1" x14ac:dyDescent="0.25">
      <c r="A24" s="2443"/>
      <c r="B24" s="1608"/>
      <c r="C24" s="2411"/>
      <c r="D24" s="1608"/>
      <c r="E24" s="2411"/>
      <c r="F24" s="1608"/>
      <c r="G24" s="2411"/>
      <c r="H24" s="3168"/>
      <c r="I24" s="2561"/>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c r="JA24" s="45"/>
      <c r="JB24" s="45"/>
      <c r="JC24" s="45"/>
      <c r="JD24" s="45"/>
      <c r="JE24" s="45"/>
      <c r="JF24" s="45"/>
      <c r="JG24" s="45"/>
      <c r="JH24" s="45"/>
      <c r="JI24" s="45"/>
      <c r="JJ24" s="45"/>
      <c r="JK24" s="45"/>
      <c r="JL24" s="45"/>
      <c r="JM24" s="45"/>
      <c r="JN24" s="45"/>
      <c r="JO24" s="45"/>
      <c r="JP24" s="45"/>
      <c r="JQ24" s="45"/>
      <c r="JR24" s="45"/>
      <c r="JS24" s="45"/>
      <c r="JT24" s="45"/>
      <c r="JU24" s="45"/>
      <c r="JV24" s="45"/>
      <c r="JW24" s="45"/>
      <c r="JX24" s="45"/>
      <c r="JY24" s="45"/>
      <c r="JZ24" s="45"/>
      <c r="KA24" s="45"/>
      <c r="KB24" s="45"/>
      <c r="KC24" s="45"/>
      <c r="KD24" s="45"/>
      <c r="KE24" s="45"/>
      <c r="KF24" s="45"/>
      <c r="KG24" s="45"/>
      <c r="KH24" s="45"/>
      <c r="KI24" s="45"/>
      <c r="KJ24" s="45"/>
      <c r="KK24" s="45"/>
      <c r="KL24" s="45"/>
      <c r="KM24" s="45"/>
      <c r="KN24" s="45"/>
      <c r="KO24" s="45"/>
      <c r="KP24" s="45"/>
      <c r="KQ24" s="45"/>
      <c r="KR24" s="45"/>
      <c r="KS24" s="45"/>
      <c r="KT24" s="45"/>
      <c r="KU24" s="45"/>
      <c r="KV24" s="45"/>
      <c r="KW24" s="45"/>
      <c r="KX24" s="45"/>
      <c r="KY24" s="45"/>
      <c r="KZ24" s="45"/>
      <c r="LA24" s="45"/>
      <c r="LB24" s="45"/>
      <c r="LC24" s="45"/>
      <c r="LD24" s="45"/>
      <c r="LE24" s="45"/>
      <c r="LF24" s="45"/>
      <c r="LG24" s="45"/>
      <c r="LH24" s="45"/>
      <c r="LI24" s="45"/>
      <c r="LJ24" s="45"/>
      <c r="LK24" s="45"/>
      <c r="LL24" s="45"/>
      <c r="LM24" s="45"/>
      <c r="LN24" s="45"/>
      <c r="LO24" s="45"/>
      <c r="LP24" s="45"/>
      <c r="LQ24" s="45"/>
      <c r="LR24" s="45"/>
      <c r="LS24" s="45"/>
      <c r="LT24" s="45"/>
      <c r="LU24" s="45"/>
      <c r="LV24" s="45"/>
      <c r="LW24" s="45"/>
      <c r="LX24" s="45"/>
      <c r="LY24" s="45"/>
      <c r="LZ24" s="45"/>
      <c r="MA24" s="45"/>
      <c r="MB24" s="45"/>
      <c r="MC24" s="45"/>
      <c r="MD24" s="45"/>
      <c r="ME24" s="45"/>
      <c r="MF24" s="45"/>
      <c r="MG24" s="45"/>
      <c r="MH24" s="45"/>
      <c r="MI24" s="45"/>
      <c r="MJ24" s="45"/>
      <c r="MK24" s="45"/>
      <c r="ML24" s="45"/>
      <c r="MM24" s="45"/>
      <c r="MN24" s="45"/>
      <c r="MO24" s="45"/>
      <c r="MP24" s="45"/>
      <c r="MQ24" s="45"/>
      <c r="MR24" s="45"/>
      <c r="MS24" s="45"/>
      <c r="MT24" s="45"/>
      <c r="MU24" s="45"/>
      <c r="MV24" s="45"/>
      <c r="MW24" s="45"/>
      <c r="MX24" s="45"/>
      <c r="MY24" s="45"/>
      <c r="MZ24" s="45"/>
      <c r="NA24" s="45"/>
    </row>
    <row r="25" spans="1:365" s="99" customFormat="1" ht="24.95" customHeight="1" x14ac:dyDescent="0.25">
      <c r="A25" s="2443"/>
      <c r="B25" s="1608"/>
      <c r="C25" s="2411"/>
      <c r="D25" s="1608"/>
      <c r="E25" s="2411"/>
      <c r="F25" s="1608"/>
      <c r="G25" s="2411"/>
      <c r="H25" s="3168"/>
      <c r="I25" s="2561"/>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5"/>
      <c r="IZ25" s="45"/>
      <c r="JA25" s="45"/>
      <c r="JB25" s="45"/>
      <c r="JC25" s="45"/>
      <c r="JD25" s="45"/>
      <c r="JE25" s="45"/>
      <c r="JF25" s="45"/>
      <c r="JG25" s="45"/>
      <c r="JH25" s="45"/>
      <c r="JI25" s="45"/>
      <c r="JJ25" s="45"/>
      <c r="JK25" s="45"/>
      <c r="JL25" s="45"/>
      <c r="JM25" s="45"/>
      <c r="JN25" s="45"/>
      <c r="JO25" s="45"/>
      <c r="JP25" s="45"/>
      <c r="JQ25" s="45"/>
      <c r="JR25" s="45"/>
      <c r="JS25" s="45"/>
      <c r="JT25" s="45"/>
      <c r="JU25" s="45"/>
      <c r="JV25" s="45"/>
      <c r="JW25" s="45"/>
      <c r="JX25" s="45"/>
      <c r="JY25" s="45"/>
      <c r="JZ25" s="45"/>
      <c r="KA25" s="45"/>
      <c r="KB25" s="45"/>
      <c r="KC25" s="45"/>
      <c r="KD25" s="45"/>
      <c r="KE25" s="45"/>
      <c r="KF25" s="45"/>
      <c r="KG25" s="45"/>
      <c r="KH25" s="45"/>
      <c r="KI25" s="45"/>
      <c r="KJ25" s="45"/>
      <c r="KK25" s="45"/>
      <c r="KL25" s="45"/>
      <c r="KM25" s="45"/>
      <c r="KN25" s="45"/>
      <c r="KO25" s="45"/>
      <c r="KP25" s="45"/>
      <c r="KQ25" s="45"/>
      <c r="KR25" s="45"/>
      <c r="KS25" s="45"/>
      <c r="KT25" s="45"/>
      <c r="KU25" s="45"/>
      <c r="KV25" s="45"/>
      <c r="KW25" s="45"/>
      <c r="KX25" s="45"/>
      <c r="KY25" s="45"/>
      <c r="KZ25" s="45"/>
      <c r="LA25" s="45"/>
      <c r="LB25" s="45"/>
      <c r="LC25" s="45"/>
      <c r="LD25" s="45"/>
      <c r="LE25" s="45"/>
      <c r="LF25" s="45"/>
      <c r="LG25" s="45"/>
      <c r="LH25" s="45"/>
      <c r="LI25" s="45"/>
      <c r="LJ25" s="45"/>
      <c r="LK25" s="45"/>
      <c r="LL25" s="45"/>
      <c r="LM25" s="45"/>
      <c r="LN25" s="45"/>
      <c r="LO25" s="45"/>
      <c r="LP25" s="45"/>
      <c r="LQ25" s="45"/>
      <c r="LR25" s="45"/>
      <c r="LS25" s="45"/>
      <c r="LT25" s="45"/>
      <c r="LU25" s="45"/>
      <c r="LV25" s="45"/>
      <c r="LW25" s="45"/>
      <c r="LX25" s="45"/>
      <c r="LY25" s="45"/>
      <c r="LZ25" s="45"/>
      <c r="MA25" s="45"/>
      <c r="MB25" s="45"/>
      <c r="MC25" s="45"/>
      <c r="MD25" s="45"/>
      <c r="ME25" s="45"/>
      <c r="MF25" s="45"/>
      <c r="MG25" s="45"/>
      <c r="MH25" s="45"/>
      <c r="MI25" s="45"/>
      <c r="MJ25" s="45"/>
      <c r="MK25" s="45"/>
      <c r="ML25" s="45"/>
      <c r="MM25" s="45"/>
      <c r="MN25" s="45"/>
      <c r="MO25" s="45"/>
      <c r="MP25" s="45"/>
      <c r="MQ25" s="45"/>
      <c r="MR25" s="45"/>
      <c r="MS25" s="45"/>
      <c r="MT25" s="45"/>
      <c r="MU25" s="45"/>
      <c r="MV25" s="45"/>
      <c r="MW25" s="45"/>
      <c r="MX25" s="45"/>
      <c r="MY25" s="45"/>
      <c r="MZ25" s="45"/>
      <c r="NA25" s="45"/>
    </row>
    <row r="26" spans="1:365" s="99" customFormat="1" ht="12" customHeight="1" x14ac:dyDescent="0.25">
      <c r="A26" s="2443"/>
      <c r="B26" s="1608"/>
      <c r="C26" s="2411"/>
      <c r="D26" s="1608"/>
      <c r="E26" s="2411"/>
      <c r="F26" s="1608"/>
      <c r="G26" s="2411"/>
      <c r="H26" s="3168"/>
      <c r="I26" s="2561"/>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c r="JA26" s="45"/>
      <c r="JB26" s="45"/>
      <c r="JC26" s="45"/>
      <c r="JD26" s="45"/>
      <c r="JE26" s="45"/>
      <c r="JF26" s="45"/>
      <c r="JG26" s="45"/>
      <c r="JH26" s="45"/>
      <c r="JI26" s="45"/>
      <c r="JJ26" s="45"/>
      <c r="JK26" s="45"/>
      <c r="JL26" s="45"/>
      <c r="JM26" s="45"/>
      <c r="JN26" s="45"/>
      <c r="JO26" s="45"/>
      <c r="JP26" s="45"/>
      <c r="JQ26" s="45"/>
      <c r="JR26" s="45"/>
      <c r="JS26" s="45"/>
      <c r="JT26" s="45"/>
      <c r="JU26" s="45"/>
      <c r="JV26" s="45"/>
      <c r="JW26" s="45"/>
      <c r="JX26" s="45"/>
      <c r="JY26" s="45"/>
      <c r="JZ26" s="45"/>
      <c r="KA26" s="45"/>
      <c r="KB26" s="45"/>
      <c r="KC26" s="45"/>
      <c r="KD26" s="45"/>
      <c r="KE26" s="45"/>
      <c r="KF26" s="45"/>
      <c r="KG26" s="45"/>
      <c r="KH26" s="45"/>
      <c r="KI26" s="45"/>
      <c r="KJ26" s="45"/>
      <c r="KK26" s="45"/>
      <c r="KL26" s="45"/>
      <c r="KM26" s="45"/>
      <c r="KN26" s="45"/>
      <c r="KO26" s="45"/>
      <c r="KP26" s="45"/>
      <c r="KQ26" s="45"/>
      <c r="KR26" s="45"/>
      <c r="KS26" s="45"/>
      <c r="KT26" s="45"/>
      <c r="KU26" s="45"/>
      <c r="KV26" s="45"/>
      <c r="KW26" s="45"/>
      <c r="KX26" s="45"/>
      <c r="KY26" s="45"/>
      <c r="KZ26" s="45"/>
      <c r="LA26" s="45"/>
      <c r="LB26" s="45"/>
      <c r="LC26" s="45"/>
      <c r="LD26" s="45"/>
      <c r="LE26" s="45"/>
      <c r="LF26" s="45"/>
      <c r="LG26" s="45"/>
      <c r="LH26" s="45"/>
      <c r="LI26" s="45"/>
      <c r="LJ26" s="45"/>
      <c r="LK26" s="45"/>
      <c r="LL26" s="45"/>
      <c r="LM26" s="45"/>
      <c r="LN26" s="45"/>
      <c r="LO26" s="45"/>
      <c r="LP26" s="45"/>
      <c r="LQ26" s="45"/>
      <c r="LR26" s="45"/>
      <c r="LS26" s="45"/>
      <c r="LT26" s="45"/>
      <c r="LU26" s="45"/>
      <c r="LV26" s="45"/>
      <c r="LW26" s="45"/>
      <c r="LX26" s="45"/>
      <c r="LY26" s="45"/>
      <c r="LZ26" s="45"/>
      <c r="MA26" s="45"/>
      <c r="MB26" s="45"/>
      <c r="MC26" s="45"/>
      <c r="MD26" s="45"/>
      <c r="ME26" s="45"/>
      <c r="MF26" s="45"/>
      <c r="MG26" s="45"/>
      <c r="MH26" s="45"/>
      <c r="MI26" s="45"/>
      <c r="MJ26" s="45"/>
      <c r="MK26" s="45"/>
      <c r="ML26" s="45"/>
      <c r="MM26" s="45"/>
      <c r="MN26" s="45"/>
      <c r="MO26" s="45"/>
      <c r="MP26" s="45"/>
      <c r="MQ26" s="45"/>
      <c r="MR26" s="45"/>
      <c r="MS26" s="45"/>
      <c r="MT26" s="45"/>
      <c r="MU26" s="45"/>
      <c r="MV26" s="45"/>
      <c r="MW26" s="45"/>
      <c r="MX26" s="45"/>
      <c r="MY26" s="45"/>
      <c r="MZ26" s="45"/>
      <c r="NA26" s="45"/>
    </row>
    <row r="27" spans="1:365" s="99" customFormat="1" ht="24.75" hidden="1" customHeight="1" x14ac:dyDescent="0.25">
      <c r="A27" s="2443"/>
      <c r="B27" s="1608"/>
      <c r="C27" s="2411"/>
      <c r="D27" s="1608"/>
      <c r="E27" s="2411"/>
      <c r="F27" s="1608"/>
      <c r="G27" s="2411"/>
      <c r="H27" s="3168"/>
      <c r="I27" s="2561"/>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c r="JA27" s="45"/>
      <c r="JB27" s="45"/>
      <c r="JC27" s="45"/>
      <c r="JD27" s="45"/>
      <c r="JE27" s="45"/>
      <c r="JF27" s="45"/>
      <c r="JG27" s="45"/>
      <c r="JH27" s="45"/>
      <c r="JI27" s="45"/>
      <c r="JJ27" s="45"/>
      <c r="JK27" s="45"/>
      <c r="JL27" s="45"/>
      <c r="JM27" s="45"/>
      <c r="JN27" s="45"/>
      <c r="JO27" s="45"/>
      <c r="JP27" s="45"/>
      <c r="JQ27" s="45"/>
      <c r="JR27" s="45"/>
      <c r="JS27" s="45"/>
      <c r="JT27" s="45"/>
      <c r="JU27" s="45"/>
      <c r="JV27" s="45"/>
      <c r="JW27" s="45"/>
      <c r="JX27" s="45"/>
      <c r="JY27" s="45"/>
      <c r="JZ27" s="45"/>
      <c r="KA27" s="45"/>
      <c r="KB27" s="45"/>
      <c r="KC27" s="45"/>
      <c r="KD27" s="45"/>
      <c r="KE27" s="45"/>
      <c r="KF27" s="45"/>
      <c r="KG27" s="45"/>
      <c r="KH27" s="45"/>
      <c r="KI27" s="45"/>
      <c r="KJ27" s="45"/>
      <c r="KK27" s="45"/>
      <c r="KL27" s="45"/>
      <c r="KM27" s="45"/>
      <c r="KN27" s="45"/>
      <c r="KO27" s="45"/>
      <c r="KP27" s="45"/>
      <c r="KQ27" s="45"/>
      <c r="KR27" s="45"/>
      <c r="KS27" s="45"/>
      <c r="KT27" s="45"/>
      <c r="KU27" s="45"/>
      <c r="KV27" s="45"/>
      <c r="KW27" s="45"/>
      <c r="KX27" s="45"/>
      <c r="KY27" s="45"/>
      <c r="KZ27" s="45"/>
      <c r="LA27" s="45"/>
      <c r="LB27" s="45"/>
      <c r="LC27" s="45"/>
      <c r="LD27" s="45"/>
      <c r="LE27" s="45"/>
      <c r="LF27" s="45"/>
      <c r="LG27" s="45"/>
      <c r="LH27" s="45"/>
      <c r="LI27" s="45"/>
      <c r="LJ27" s="45"/>
      <c r="LK27" s="45"/>
      <c r="LL27" s="45"/>
      <c r="LM27" s="45"/>
      <c r="LN27" s="45"/>
      <c r="LO27" s="45"/>
      <c r="LP27" s="45"/>
      <c r="LQ27" s="45"/>
      <c r="LR27" s="45"/>
      <c r="LS27" s="45"/>
      <c r="LT27" s="45"/>
      <c r="LU27" s="45"/>
      <c r="LV27" s="45"/>
      <c r="LW27" s="45"/>
      <c r="LX27" s="45"/>
      <c r="LY27" s="45"/>
      <c r="LZ27" s="45"/>
      <c r="MA27" s="45"/>
      <c r="MB27" s="45"/>
      <c r="MC27" s="45"/>
      <c r="MD27" s="45"/>
      <c r="ME27" s="45"/>
      <c r="MF27" s="45"/>
      <c r="MG27" s="45"/>
      <c r="MH27" s="45"/>
      <c r="MI27" s="45"/>
      <c r="MJ27" s="45"/>
      <c r="MK27" s="45"/>
      <c r="ML27" s="45"/>
      <c r="MM27" s="45"/>
      <c r="MN27" s="45"/>
      <c r="MO27" s="45"/>
      <c r="MP27" s="45"/>
      <c r="MQ27" s="45"/>
      <c r="MR27" s="45"/>
      <c r="MS27" s="45"/>
      <c r="MT27" s="45"/>
      <c r="MU27" s="45"/>
      <c r="MV27" s="45"/>
      <c r="MW27" s="45"/>
      <c r="MX27" s="45"/>
      <c r="MY27" s="45"/>
      <c r="MZ27" s="45"/>
      <c r="NA27" s="45"/>
    </row>
    <row r="28" spans="1:365" s="99" customFormat="1" ht="24.75" hidden="1" customHeight="1" x14ac:dyDescent="0.25">
      <c r="A28" s="2443"/>
      <c r="B28" s="1608"/>
      <c r="C28" s="2411"/>
      <c r="D28" s="1608"/>
      <c r="E28" s="2411"/>
      <c r="F28" s="1608"/>
      <c r="G28" s="2411"/>
      <c r="H28" s="3168"/>
      <c r="I28" s="2561"/>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5"/>
      <c r="GM28" s="45"/>
      <c r="GN28" s="45"/>
      <c r="GO28" s="45"/>
      <c r="GP28" s="45"/>
      <c r="GQ28" s="45"/>
      <c r="GR28" s="45"/>
      <c r="GS28" s="45"/>
      <c r="GT28" s="45"/>
      <c r="GU28" s="45"/>
      <c r="GV28" s="45"/>
      <c r="GW28" s="45"/>
      <c r="GX28" s="45"/>
      <c r="GY28" s="45"/>
      <c r="GZ28" s="45"/>
      <c r="HA28" s="45"/>
      <c r="HB28" s="45"/>
      <c r="HC28" s="45"/>
      <c r="HD28" s="45"/>
      <c r="HE28" s="45"/>
      <c r="HF28" s="45"/>
      <c r="HG28" s="45"/>
      <c r="HH28" s="45"/>
      <c r="HI28" s="45"/>
      <c r="HJ28" s="45"/>
      <c r="HK28" s="45"/>
      <c r="HL28" s="45"/>
      <c r="HM28" s="45"/>
      <c r="HN28" s="45"/>
      <c r="HO28" s="45"/>
      <c r="HP28" s="45"/>
      <c r="HQ28" s="45"/>
      <c r="HR28" s="45"/>
      <c r="HS28" s="45"/>
      <c r="HT28" s="45"/>
      <c r="HU28" s="45"/>
      <c r="HV28" s="45"/>
      <c r="HW28" s="45"/>
      <c r="HX28" s="45"/>
      <c r="HY28" s="45"/>
      <c r="HZ28" s="45"/>
      <c r="IA28" s="45"/>
      <c r="IB28" s="45"/>
      <c r="IC28" s="45"/>
      <c r="ID28" s="45"/>
      <c r="IE28" s="45"/>
      <c r="IF28" s="45"/>
      <c r="IG28" s="45"/>
      <c r="IH28" s="45"/>
      <c r="II28" s="45"/>
      <c r="IJ28" s="45"/>
      <c r="IK28" s="45"/>
      <c r="IL28" s="45"/>
      <c r="IM28" s="45"/>
      <c r="IN28" s="45"/>
      <c r="IO28" s="45"/>
      <c r="IP28" s="45"/>
      <c r="IQ28" s="45"/>
      <c r="IR28" s="45"/>
      <c r="IS28" s="45"/>
      <c r="IT28" s="45"/>
      <c r="IU28" s="45"/>
      <c r="IV28" s="45"/>
      <c r="IW28" s="45"/>
      <c r="IX28" s="45"/>
      <c r="IY28" s="45"/>
      <c r="IZ28" s="45"/>
      <c r="JA28" s="45"/>
      <c r="JB28" s="45"/>
      <c r="JC28" s="45"/>
      <c r="JD28" s="45"/>
      <c r="JE28" s="45"/>
      <c r="JF28" s="45"/>
      <c r="JG28" s="45"/>
      <c r="JH28" s="45"/>
      <c r="JI28" s="45"/>
      <c r="JJ28" s="45"/>
      <c r="JK28" s="45"/>
      <c r="JL28" s="45"/>
      <c r="JM28" s="45"/>
      <c r="JN28" s="45"/>
      <c r="JO28" s="45"/>
      <c r="JP28" s="45"/>
      <c r="JQ28" s="45"/>
      <c r="JR28" s="45"/>
      <c r="JS28" s="45"/>
      <c r="JT28" s="45"/>
      <c r="JU28" s="45"/>
      <c r="JV28" s="45"/>
      <c r="JW28" s="45"/>
      <c r="JX28" s="45"/>
      <c r="JY28" s="45"/>
      <c r="JZ28" s="45"/>
      <c r="KA28" s="45"/>
      <c r="KB28" s="45"/>
      <c r="KC28" s="45"/>
      <c r="KD28" s="45"/>
      <c r="KE28" s="45"/>
      <c r="KF28" s="45"/>
      <c r="KG28" s="45"/>
      <c r="KH28" s="45"/>
      <c r="KI28" s="45"/>
      <c r="KJ28" s="45"/>
      <c r="KK28" s="45"/>
      <c r="KL28" s="45"/>
      <c r="KM28" s="45"/>
      <c r="KN28" s="45"/>
      <c r="KO28" s="45"/>
      <c r="KP28" s="45"/>
      <c r="KQ28" s="45"/>
      <c r="KR28" s="45"/>
      <c r="KS28" s="45"/>
      <c r="KT28" s="45"/>
      <c r="KU28" s="45"/>
      <c r="KV28" s="45"/>
      <c r="KW28" s="45"/>
      <c r="KX28" s="45"/>
      <c r="KY28" s="45"/>
      <c r="KZ28" s="45"/>
      <c r="LA28" s="45"/>
      <c r="LB28" s="45"/>
      <c r="LC28" s="45"/>
      <c r="LD28" s="45"/>
      <c r="LE28" s="45"/>
      <c r="LF28" s="45"/>
      <c r="LG28" s="45"/>
      <c r="LH28" s="45"/>
      <c r="LI28" s="45"/>
      <c r="LJ28" s="45"/>
      <c r="LK28" s="45"/>
      <c r="LL28" s="45"/>
      <c r="LM28" s="45"/>
      <c r="LN28" s="45"/>
      <c r="LO28" s="45"/>
      <c r="LP28" s="45"/>
      <c r="LQ28" s="45"/>
      <c r="LR28" s="45"/>
      <c r="LS28" s="45"/>
      <c r="LT28" s="45"/>
      <c r="LU28" s="45"/>
      <c r="LV28" s="45"/>
      <c r="LW28" s="45"/>
      <c r="LX28" s="45"/>
      <c r="LY28" s="45"/>
      <c r="LZ28" s="45"/>
      <c r="MA28" s="45"/>
      <c r="MB28" s="45"/>
      <c r="MC28" s="45"/>
      <c r="MD28" s="45"/>
      <c r="ME28" s="45"/>
      <c r="MF28" s="45"/>
      <c r="MG28" s="45"/>
      <c r="MH28" s="45"/>
      <c r="MI28" s="45"/>
      <c r="MJ28" s="45"/>
      <c r="MK28" s="45"/>
      <c r="ML28" s="45"/>
      <c r="MM28" s="45"/>
      <c r="MN28" s="45"/>
      <c r="MO28" s="45"/>
      <c r="MP28" s="45"/>
      <c r="MQ28" s="45"/>
      <c r="MR28" s="45"/>
      <c r="MS28" s="45"/>
      <c r="MT28" s="45"/>
      <c r="MU28" s="45"/>
      <c r="MV28" s="45"/>
      <c r="MW28" s="45"/>
      <c r="MX28" s="45"/>
      <c r="MY28" s="45"/>
      <c r="MZ28" s="45"/>
      <c r="NA28" s="45"/>
    </row>
    <row r="29" spans="1:365" s="99" customFormat="1" ht="24.75" hidden="1" customHeight="1" x14ac:dyDescent="0.25">
      <c r="A29" s="2443"/>
      <c r="B29" s="1608"/>
      <c r="C29" s="2412"/>
      <c r="D29" s="1608"/>
      <c r="E29" s="2412"/>
      <c r="F29" s="1608"/>
      <c r="G29" s="2412"/>
      <c r="H29" s="3168"/>
      <c r="I29" s="2552"/>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c r="DW29" s="45"/>
      <c r="DX29" s="45"/>
      <c r="DY29" s="45"/>
      <c r="DZ29" s="45"/>
      <c r="EA29" s="45"/>
      <c r="EB29" s="45"/>
      <c r="EC29" s="45"/>
      <c r="ED29" s="45"/>
      <c r="EE29" s="45"/>
      <c r="EF29" s="45"/>
      <c r="EG29" s="45"/>
      <c r="EH29" s="45"/>
      <c r="EI29" s="45"/>
      <c r="EJ29" s="45"/>
      <c r="EK29" s="45"/>
      <c r="EL29" s="45"/>
      <c r="EM29" s="45"/>
      <c r="EN29" s="45"/>
      <c r="EO29" s="45"/>
      <c r="EP29" s="45"/>
      <c r="EQ29" s="45"/>
      <c r="ER29" s="45"/>
      <c r="ES29" s="45"/>
      <c r="ET29" s="45"/>
      <c r="EU29" s="45"/>
      <c r="EV29" s="45"/>
      <c r="EW29" s="45"/>
      <c r="EX29" s="45"/>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5"/>
      <c r="GA29" s="45"/>
      <c r="GB29" s="45"/>
      <c r="GC29" s="45"/>
      <c r="GD29" s="45"/>
      <c r="GE29" s="45"/>
      <c r="GF29" s="45"/>
      <c r="GG29" s="45"/>
      <c r="GH29" s="45"/>
      <c r="GI29" s="45"/>
      <c r="GJ29" s="45"/>
      <c r="GK29" s="45"/>
      <c r="GL29" s="45"/>
      <c r="GM29" s="45"/>
      <c r="GN29" s="45"/>
      <c r="GO29" s="45"/>
      <c r="GP29" s="45"/>
      <c r="GQ29" s="45"/>
      <c r="GR29" s="45"/>
      <c r="GS29" s="45"/>
      <c r="GT29" s="45"/>
      <c r="GU29" s="45"/>
      <c r="GV29" s="45"/>
      <c r="GW29" s="45"/>
      <c r="GX29" s="45"/>
      <c r="GY29" s="45"/>
      <c r="GZ29" s="45"/>
      <c r="HA29" s="45"/>
      <c r="HB29" s="45"/>
      <c r="HC29" s="45"/>
      <c r="HD29" s="45"/>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45"/>
      <c r="IX29" s="45"/>
      <c r="IY29" s="45"/>
      <c r="IZ29" s="45"/>
      <c r="JA29" s="45"/>
      <c r="JB29" s="45"/>
      <c r="JC29" s="45"/>
      <c r="JD29" s="45"/>
      <c r="JE29" s="45"/>
      <c r="JF29" s="45"/>
      <c r="JG29" s="45"/>
      <c r="JH29" s="45"/>
      <c r="JI29" s="45"/>
      <c r="JJ29" s="45"/>
      <c r="JK29" s="45"/>
      <c r="JL29" s="45"/>
      <c r="JM29" s="45"/>
      <c r="JN29" s="45"/>
      <c r="JO29" s="45"/>
      <c r="JP29" s="45"/>
      <c r="JQ29" s="45"/>
      <c r="JR29" s="45"/>
      <c r="JS29" s="45"/>
      <c r="JT29" s="45"/>
      <c r="JU29" s="45"/>
      <c r="JV29" s="45"/>
      <c r="JW29" s="45"/>
      <c r="JX29" s="45"/>
      <c r="JY29" s="45"/>
      <c r="JZ29" s="45"/>
      <c r="KA29" s="45"/>
      <c r="KB29" s="45"/>
      <c r="KC29" s="45"/>
      <c r="KD29" s="45"/>
      <c r="KE29" s="45"/>
      <c r="KF29" s="45"/>
      <c r="KG29" s="45"/>
      <c r="KH29" s="45"/>
      <c r="KI29" s="45"/>
      <c r="KJ29" s="45"/>
      <c r="KK29" s="45"/>
      <c r="KL29" s="45"/>
      <c r="KM29" s="45"/>
      <c r="KN29" s="45"/>
      <c r="KO29" s="45"/>
      <c r="KP29" s="45"/>
      <c r="KQ29" s="45"/>
      <c r="KR29" s="45"/>
      <c r="KS29" s="45"/>
      <c r="KT29" s="45"/>
      <c r="KU29" s="45"/>
      <c r="KV29" s="45"/>
      <c r="KW29" s="45"/>
      <c r="KX29" s="45"/>
      <c r="KY29" s="45"/>
      <c r="KZ29" s="45"/>
      <c r="LA29" s="45"/>
      <c r="LB29" s="45"/>
      <c r="LC29" s="45"/>
      <c r="LD29" s="45"/>
      <c r="LE29" s="45"/>
      <c r="LF29" s="45"/>
      <c r="LG29" s="45"/>
      <c r="LH29" s="45"/>
      <c r="LI29" s="45"/>
      <c r="LJ29" s="45"/>
      <c r="LK29" s="45"/>
      <c r="LL29" s="45"/>
      <c r="LM29" s="45"/>
      <c r="LN29" s="45"/>
      <c r="LO29" s="45"/>
      <c r="LP29" s="45"/>
      <c r="LQ29" s="45"/>
      <c r="LR29" s="45"/>
      <c r="LS29" s="45"/>
      <c r="LT29" s="45"/>
      <c r="LU29" s="45"/>
      <c r="LV29" s="45"/>
      <c r="LW29" s="45"/>
      <c r="LX29" s="45"/>
      <c r="LY29" s="45"/>
      <c r="LZ29" s="45"/>
      <c r="MA29" s="45"/>
      <c r="MB29" s="45"/>
      <c r="MC29" s="45"/>
      <c r="MD29" s="45"/>
      <c r="ME29" s="45"/>
      <c r="MF29" s="45"/>
      <c r="MG29" s="45"/>
      <c r="MH29" s="45"/>
      <c r="MI29" s="45"/>
      <c r="MJ29" s="45"/>
      <c r="MK29" s="45"/>
      <c r="ML29" s="45"/>
      <c r="MM29" s="45"/>
      <c r="MN29" s="45"/>
      <c r="MO29" s="45"/>
      <c r="MP29" s="45"/>
      <c r="MQ29" s="45"/>
      <c r="MR29" s="45"/>
      <c r="MS29" s="45"/>
      <c r="MT29" s="45"/>
      <c r="MU29" s="45"/>
      <c r="MV29" s="45"/>
      <c r="MW29" s="45"/>
      <c r="MX29" s="45"/>
      <c r="MY29" s="45"/>
      <c r="MZ29" s="45"/>
      <c r="NA29" s="45"/>
    </row>
    <row r="30" spans="1:365" s="99" customFormat="1" ht="24.95" customHeight="1" x14ac:dyDescent="0.25">
      <c r="A30" s="2443"/>
      <c r="B30" s="1608">
        <v>3</v>
      </c>
      <c r="C30" s="1613" t="s">
        <v>611</v>
      </c>
      <c r="D30" s="3170" t="s">
        <v>601</v>
      </c>
      <c r="E30" s="2410" t="s">
        <v>612</v>
      </c>
      <c r="F30" s="2410" t="s">
        <v>613</v>
      </c>
      <c r="G30" s="1608" t="s">
        <v>614</v>
      </c>
      <c r="H30" s="3168">
        <v>0</v>
      </c>
      <c r="I30" s="2551" t="s">
        <v>615</v>
      </c>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5"/>
      <c r="EM30" s="45"/>
      <c r="EN30" s="45"/>
      <c r="EO30" s="45"/>
      <c r="EP30" s="45"/>
      <c r="EQ30" s="45"/>
      <c r="ER30" s="45"/>
      <c r="ES30" s="45"/>
      <c r="ET30" s="45"/>
      <c r="EU30" s="45"/>
      <c r="EV30" s="45"/>
      <c r="EW30" s="45"/>
      <c r="EX30" s="45"/>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5"/>
      <c r="GA30" s="45"/>
      <c r="GB30" s="45"/>
      <c r="GC30" s="45"/>
      <c r="GD30" s="45"/>
      <c r="GE30" s="45"/>
      <c r="GF30" s="45"/>
      <c r="GG30" s="45"/>
      <c r="GH30" s="45"/>
      <c r="GI30" s="45"/>
      <c r="GJ30" s="45"/>
      <c r="GK30" s="45"/>
      <c r="GL30" s="45"/>
      <c r="GM30" s="45"/>
      <c r="GN30" s="45"/>
      <c r="GO30" s="45"/>
      <c r="GP30" s="45"/>
      <c r="GQ30" s="45"/>
      <c r="GR30" s="45"/>
      <c r="GS30" s="45"/>
      <c r="GT30" s="45"/>
      <c r="GU30" s="45"/>
      <c r="GV30" s="45"/>
      <c r="GW30" s="45"/>
      <c r="GX30" s="45"/>
      <c r="GY30" s="45"/>
      <c r="GZ30" s="45"/>
      <c r="HA30" s="45"/>
      <c r="HB30" s="45"/>
      <c r="HC30" s="45"/>
      <c r="HD30" s="45"/>
      <c r="HE30" s="45"/>
      <c r="HF30" s="45"/>
      <c r="HG30" s="45"/>
      <c r="HH30" s="45"/>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c r="IG30" s="45"/>
      <c r="IH30" s="45"/>
      <c r="II30" s="45"/>
      <c r="IJ30" s="45"/>
      <c r="IK30" s="45"/>
      <c r="IL30" s="45"/>
      <c r="IM30" s="45"/>
      <c r="IN30" s="45"/>
      <c r="IO30" s="45"/>
      <c r="IP30" s="45"/>
      <c r="IQ30" s="45"/>
      <c r="IR30" s="45"/>
      <c r="IS30" s="45"/>
      <c r="IT30" s="45"/>
      <c r="IU30" s="45"/>
      <c r="IV30" s="45"/>
      <c r="IW30" s="45"/>
      <c r="IX30" s="45"/>
      <c r="IY30" s="45"/>
      <c r="IZ30" s="45"/>
      <c r="JA30" s="45"/>
      <c r="JB30" s="45"/>
      <c r="JC30" s="45"/>
      <c r="JD30" s="45"/>
      <c r="JE30" s="45"/>
      <c r="JF30" s="45"/>
      <c r="JG30" s="45"/>
      <c r="JH30" s="45"/>
      <c r="JI30" s="45"/>
      <c r="JJ30" s="45"/>
      <c r="JK30" s="45"/>
      <c r="JL30" s="45"/>
      <c r="JM30" s="45"/>
      <c r="JN30" s="45"/>
      <c r="JO30" s="45"/>
      <c r="JP30" s="45"/>
      <c r="JQ30" s="45"/>
      <c r="JR30" s="45"/>
      <c r="JS30" s="45"/>
      <c r="JT30" s="45"/>
      <c r="JU30" s="45"/>
      <c r="JV30" s="45"/>
      <c r="JW30" s="45"/>
      <c r="JX30" s="45"/>
      <c r="JY30" s="45"/>
      <c r="JZ30" s="45"/>
      <c r="KA30" s="45"/>
      <c r="KB30" s="45"/>
      <c r="KC30" s="45"/>
      <c r="KD30" s="45"/>
      <c r="KE30" s="45"/>
      <c r="KF30" s="45"/>
      <c r="KG30" s="45"/>
      <c r="KH30" s="45"/>
      <c r="KI30" s="45"/>
      <c r="KJ30" s="45"/>
      <c r="KK30" s="45"/>
      <c r="KL30" s="45"/>
      <c r="KM30" s="45"/>
      <c r="KN30" s="45"/>
      <c r="KO30" s="45"/>
      <c r="KP30" s="45"/>
      <c r="KQ30" s="45"/>
      <c r="KR30" s="45"/>
      <c r="KS30" s="45"/>
      <c r="KT30" s="45"/>
      <c r="KU30" s="45"/>
      <c r="KV30" s="45"/>
      <c r="KW30" s="45"/>
      <c r="KX30" s="45"/>
      <c r="KY30" s="45"/>
      <c r="KZ30" s="45"/>
      <c r="LA30" s="45"/>
      <c r="LB30" s="45"/>
      <c r="LC30" s="45"/>
      <c r="LD30" s="45"/>
      <c r="LE30" s="45"/>
      <c r="LF30" s="45"/>
      <c r="LG30" s="45"/>
      <c r="LH30" s="45"/>
      <c r="LI30" s="45"/>
      <c r="LJ30" s="45"/>
      <c r="LK30" s="45"/>
      <c r="LL30" s="45"/>
      <c r="LM30" s="45"/>
      <c r="LN30" s="45"/>
      <c r="LO30" s="45"/>
      <c r="LP30" s="45"/>
      <c r="LQ30" s="45"/>
      <c r="LR30" s="45"/>
      <c r="LS30" s="45"/>
      <c r="LT30" s="45"/>
      <c r="LU30" s="45"/>
      <c r="LV30" s="45"/>
      <c r="LW30" s="45"/>
      <c r="LX30" s="45"/>
      <c r="LY30" s="45"/>
      <c r="LZ30" s="45"/>
      <c r="MA30" s="45"/>
      <c r="MB30" s="45"/>
      <c r="MC30" s="45"/>
      <c r="MD30" s="45"/>
      <c r="ME30" s="45"/>
      <c r="MF30" s="45"/>
      <c r="MG30" s="45"/>
      <c r="MH30" s="45"/>
      <c r="MI30" s="45"/>
      <c r="MJ30" s="45"/>
      <c r="MK30" s="45"/>
      <c r="ML30" s="45"/>
      <c r="MM30" s="45"/>
      <c r="MN30" s="45"/>
      <c r="MO30" s="45"/>
      <c r="MP30" s="45"/>
      <c r="MQ30" s="45"/>
      <c r="MR30" s="45"/>
      <c r="MS30" s="45"/>
      <c r="MT30" s="45"/>
      <c r="MU30" s="45"/>
      <c r="MV30" s="45"/>
      <c r="MW30" s="45"/>
      <c r="MX30" s="45"/>
      <c r="MY30" s="45"/>
      <c r="MZ30" s="45"/>
      <c r="NA30" s="45"/>
    </row>
    <row r="31" spans="1:365" s="99" customFormat="1" ht="24.95" customHeight="1" x14ac:dyDescent="0.25">
      <c r="A31" s="2443"/>
      <c r="B31" s="1608"/>
      <c r="C31" s="1613"/>
      <c r="D31" s="3171"/>
      <c r="E31" s="2411"/>
      <c r="F31" s="2411"/>
      <c r="G31" s="1608"/>
      <c r="H31" s="3169"/>
      <c r="I31" s="2561"/>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5"/>
      <c r="EL31" s="45"/>
      <c r="EM31" s="45"/>
      <c r="EN31" s="45"/>
      <c r="EO31" s="45"/>
      <c r="EP31" s="45"/>
      <c r="EQ31" s="45"/>
      <c r="ER31" s="45"/>
      <c r="ES31" s="45"/>
      <c r="ET31" s="45"/>
      <c r="EU31" s="45"/>
      <c r="EV31" s="45"/>
      <c r="EW31" s="45"/>
      <c r="EX31" s="45"/>
      <c r="EY31" s="45"/>
      <c r="EZ31" s="45"/>
      <c r="FA31" s="45"/>
      <c r="FB31" s="45"/>
      <c r="FC31" s="45"/>
      <c r="FD31" s="45"/>
      <c r="FE31" s="45"/>
      <c r="FF31" s="45"/>
      <c r="FG31" s="45"/>
      <c r="FH31" s="45"/>
      <c r="FI31" s="45"/>
      <c r="FJ31" s="45"/>
      <c r="FK31" s="45"/>
      <c r="FL31" s="45"/>
      <c r="FM31" s="45"/>
      <c r="FN31" s="45"/>
      <c r="FO31" s="45"/>
      <c r="FP31" s="45"/>
      <c r="FQ31" s="45"/>
      <c r="FR31" s="45"/>
      <c r="FS31" s="45"/>
      <c r="FT31" s="45"/>
      <c r="FU31" s="45"/>
      <c r="FV31" s="45"/>
      <c r="FW31" s="45"/>
      <c r="FX31" s="45"/>
      <c r="FY31" s="45"/>
      <c r="FZ31" s="45"/>
      <c r="GA31" s="45"/>
      <c r="GB31" s="45"/>
      <c r="GC31" s="45"/>
      <c r="GD31" s="45"/>
      <c r="GE31" s="45"/>
      <c r="GF31" s="45"/>
      <c r="GG31" s="45"/>
      <c r="GH31" s="45"/>
      <c r="GI31" s="45"/>
      <c r="GJ31" s="45"/>
      <c r="GK31" s="45"/>
      <c r="GL31" s="45"/>
      <c r="GM31" s="45"/>
      <c r="GN31" s="45"/>
      <c r="GO31" s="45"/>
      <c r="GP31" s="45"/>
      <c r="GQ31" s="45"/>
      <c r="GR31" s="45"/>
      <c r="GS31" s="45"/>
      <c r="GT31" s="45"/>
      <c r="GU31" s="45"/>
      <c r="GV31" s="45"/>
      <c r="GW31" s="45"/>
      <c r="GX31" s="45"/>
      <c r="GY31" s="45"/>
      <c r="GZ31" s="45"/>
      <c r="HA31" s="45"/>
      <c r="HB31" s="45"/>
      <c r="HC31" s="45"/>
      <c r="HD31" s="45"/>
      <c r="HE31" s="45"/>
      <c r="HF31" s="45"/>
      <c r="HG31" s="45"/>
      <c r="HH31" s="45"/>
      <c r="HI31" s="45"/>
      <c r="HJ31" s="45"/>
      <c r="HK31" s="45"/>
      <c r="HL31" s="45"/>
      <c r="HM31" s="45"/>
      <c r="HN31" s="45"/>
      <c r="HO31" s="45"/>
      <c r="HP31" s="45"/>
      <c r="HQ31" s="45"/>
      <c r="HR31" s="45"/>
      <c r="HS31" s="45"/>
      <c r="HT31" s="45"/>
      <c r="HU31" s="45"/>
      <c r="HV31" s="45"/>
      <c r="HW31" s="45"/>
      <c r="HX31" s="45"/>
      <c r="HY31" s="45"/>
      <c r="HZ31" s="45"/>
      <c r="IA31" s="45"/>
      <c r="IB31" s="45"/>
      <c r="IC31" s="45"/>
      <c r="ID31" s="45"/>
      <c r="IE31" s="45"/>
      <c r="IF31" s="45"/>
      <c r="IG31" s="45"/>
      <c r="IH31" s="45"/>
      <c r="II31" s="45"/>
      <c r="IJ31" s="45"/>
      <c r="IK31" s="45"/>
      <c r="IL31" s="45"/>
      <c r="IM31" s="45"/>
      <c r="IN31" s="45"/>
      <c r="IO31" s="45"/>
      <c r="IP31" s="45"/>
      <c r="IQ31" s="45"/>
      <c r="IR31" s="45"/>
      <c r="IS31" s="45"/>
      <c r="IT31" s="45"/>
      <c r="IU31" s="45"/>
      <c r="IV31" s="45"/>
      <c r="IW31" s="45"/>
      <c r="IX31" s="45"/>
      <c r="IY31" s="45"/>
      <c r="IZ31" s="45"/>
      <c r="JA31" s="45"/>
      <c r="JB31" s="45"/>
      <c r="JC31" s="45"/>
      <c r="JD31" s="45"/>
      <c r="JE31" s="45"/>
      <c r="JF31" s="45"/>
      <c r="JG31" s="45"/>
      <c r="JH31" s="45"/>
      <c r="JI31" s="45"/>
      <c r="JJ31" s="45"/>
      <c r="JK31" s="45"/>
      <c r="JL31" s="45"/>
      <c r="JM31" s="45"/>
      <c r="JN31" s="45"/>
      <c r="JO31" s="45"/>
      <c r="JP31" s="45"/>
      <c r="JQ31" s="45"/>
      <c r="JR31" s="45"/>
      <c r="JS31" s="45"/>
      <c r="JT31" s="45"/>
      <c r="JU31" s="45"/>
      <c r="JV31" s="45"/>
      <c r="JW31" s="45"/>
      <c r="JX31" s="45"/>
      <c r="JY31" s="45"/>
      <c r="JZ31" s="45"/>
      <c r="KA31" s="45"/>
      <c r="KB31" s="45"/>
      <c r="KC31" s="45"/>
      <c r="KD31" s="45"/>
      <c r="KE31" s="45"/>
      <c r="KF31" s="45"/>
      <c r="KG31" s="45"/>
      <c r="KH31" s="45"/>
      <c r="KI31" s="45"/>
      <c r="KJ31" s="45"/>
      <c r="KK31" s="45"/>
      <c r="KL31" s="45"/>
      <c r="KM31" s="45"/>
      <c r="KN31" s="45"/>
      <c r="KO31" s="45"/>
      <c r="KP31" s="45"/>
      <c r="KQ31" s="45"/>
      <c r="KR31" s="45"/>
      <c r="KS31" s="45"/>
      <c r="KT31" s="45"/>
      <c r="KU31" s="45"/>
      <c r="KV31" s="45"/>
      <c r="KW31" s="45"/>
      <c r="KX31" s="45"/>
      <c r="KY31" s="45"/>
      <c r="KZ31" s="45"/>
      <c r="LA31" s="45"/>
      <c r="LB31" s="45"/>
      <c r="LC31" s="45"/>
      <c r="LD31" s="45"/>
      <c r="LE31" s="45"/>
      <c r="LF31" s="45"/>
      <c r="LG31" s="45"/>
      <c r="LH31" s="45"/>
      <c r="LI31" s="45"/>
      <c r="LJ31" s="45"/>
      <c r="LK31" s="45"/>
      <c r="LL31" s="45"/>
      <c r="LM31" s="45"/>
      <c r="LN31" s="45"/>
      <c r="LO31" s="45"/>
      <c r="LP31" s="45"/>
      <c r="LQ31" s="45"/>
      <c r="LR31" s="45"/>
      <c r="LS31" s="45"/>
      <c r="LT31" s="45"/>
      <c r="LU31" s="45"/>
      <c r="LV31" s="45"/>
      <c r="LW31" s="45"/>
      <c r="LX31" s="45"/>
      <c r="LY31" s="45"/>
      <c r="LZ31" s="45"/>
      <c r="MA31" s="45"/>
      <c r="MB31" s="45"/>
      <c r="MC31" s="45"/>
      <c r="MD31" s="45"/>
      <c r="ME31" s="45"/>
      <c r="MF31" s="45"/>
      <c r="MG31" s="45"/>
      <c r="MH31" s="45"/>
      <c r="MI31" s="45"/>
      <c r="MJ31" s="45"/>
      <c r="MK31" s="45"/>
      <c r="ML31" s="45"/>
      <c r="MM31" s="45"/>
      <c r="MN31" s="45"/>
      <c r="MO31" s="45"/>
      <c r="MP31" s="45"/>
      <c r="MQ31" s="45"/>
      <c r="MR31" s="45"/>
      <c r="MS31" s="45"/>
      <c r="MT31" s="45"/>
      <c r="MU31" s="45"/>
      <c r="MV31" s="45"/>
      <c r="MW31" s="45"/>
      <c r="MX31" s="45"/>
      <c r="MY31" s="45"/>
      <c r="MZ31" s="45"/>
      <c r="NA31" s="45"/>
    </row>
    <row r="32" spans="1:365" s="45" customFormat="1" ht="24.95" customHeight="1" x14ac:dyDescent="0.25">
      <c r="A32" s="2443"/>
      <c r="B32" s="1608"/>
      <c r="C32" s="1613"/>
      <c r="D32" s="3171"/>
      <c r="E32" s="2411"/>
      <c r="F32" s="2411"/>
      <c r="G32" s="1608"/>
      <c r="H32" s="3169"/>
      <c r="I32" s="2561"/>
    </row>
    <row r="33" spans="1:365" s="45" customFormat="1" ht="14.25" customHeight="1" x14ac:dyDescent="0.25">
      <c r="A33" s="2443"/>
      <c r="B33" s="1608"/>
      <c r="C33" s="1613"/>
      <c r="D33" s="3171"/>
      <c r="E33" s="2411"/>
      <c r="F33" s="2411"/>
      <c r="G33" s="1608"/>
      <c r="H33" s="3169"/>
      <c r="I33" s="2561"/>
    </row>
    <row r="34" spans="1:365" s="45" customFormat="1" ht="24.75" hidden="1" customHeight="1" x14ac:dyDescent="0.25">
      <c r="A34" s="2443"/>
      <c r="B34" s="1608"/>
      <c r="C34" s="1613"/>
      <c r="D34" s="3171"/>
      <c r="E34" s="2411"/>
      <c r="F34" s="2411"/>
      <c r="G34" s="1608"/>
      <c r="H34" s="3169"/>
      <c r="I34" s="2561"/>
    </row>
    <row r="35" spans="1:365" s="45" customFormat="1" ht="24.75" hidden="1" customHeight="1" x14ac:dyDescent="0.25">
      <c r="A35" s="2443"/>
      <c r="B35" s="1608"/>
      <c r="C35" s="1613"/>
      <c r="D35" s="3171"/>
      <c r="E35" s="2411"/>
      <c r="F35" s="2411"/>
      <c r="G35" s="1608"/>
      <c r="H35" s="3169"/>
      <c r="I35" s="2561"/>
    </row>
    <row r="36" spans="1:365" s="45" customFormat="1" ht="24.75" hidden="1" customHeight="1" x14ac:dyDescent="0.25">
      <c r="A36" s="2443"/>
      <c r="B36" s="1608"/>
      <c r="C36" s="1613"/>
      <c r="D36" s="3171"/>
      <c r="E36" s="2411"/>
      <c r="F36" s="2411"/>
      <c r="G36" s="1608"/>
      <c r="H36" s="3169"/>
      <c r="I36" s="2561"/>
    </row>
    <row r="37" spans="1:365" s="45" customFormat="1" ht="13.5" customHeight="1" x14ac:dyDescent="0.25">
      <c r="A37" s="2443"/>
      <c r="B37" s="1608"/>
      <c r="C37" s="1613"/>
      <c r="D37" s="3171"/>
      <c r="E37" s="2411"/>
      <c r="F37" s="2411"/>
      <c r="G37" s="1608"/>
      <c r="H37" s="3169"/>
      <c r="I37" s="2561"/>
    </row>
    <row r="38" spans="1:365" s="45" customFormat="1" ht="81.75" customHeight="1" x14ac:dyDescent="0.25">
      <c r="A38" s="2443"/>
      <c r="B38" s="1608"/>
      <c r="C38" s="1613"/>
      <c r="D38" s="3172"/>
      <c r="E38" s="2412"/>
      <c r="F38" s="2412"/>
      <c r="G38" s="1608"/>
      <c r="H38" s="3169"/>
      <c r="I38" s="2552"/>
    </row>
    <row r="39" spans="1:365" s="45" customFormat="1" ht="55.5" customHeight="1" x14ac:dyDescent="0.25">
      <c r="A39" s="2443"/>
      <c r="B39" s="1608">
        <v>4</v>
      </c>
      <c r="C39" s="1613" t="s">
        <v>616</v>
      </c>
      <c r="D39" s="3170" t="s">
        <v>617</v>
      </c>
      <c r="E39" s="2410" t="s">
        <v>618</v>
      </c>
      <c r="F39" s="2410" t="s">
        <v>619</v>
      </c>
      <c r="G39" s="1608" t="s">
        <v>620</v>
      </c>
      <c r="H39" s="3168">
        <v>250000</v>
      </c>
      <c r="I39" s="2410" t="s">
        <v>621</v>
      </c>
    </row>
    <row r="40" spans="1:365" s="191" customFormat="1" ht="37.5" customHeight="1" thickBot="1" x14ac:dyDescent="0.3">
      <c r="A40" s="2443"/>
      <c r="B40" s="1608"/>
      <c r="C40" s="1613"/>
      <c r="D40" s="3171"/>
      <c r="E40" s="2411"/>
      <c r="F40" s="2411"/>
      <c r="G40" s="1608"/>
      <c r="H40" s="3169"/>
      <c r="I40" s="2411"/>
    </row>
    <row r="41" spans="1:365" ht="24.75" hidden="1" customHeight="1" x14ac:dyDescent="0.25">
      <c r="A41" s="2443"/>
      <c r="B41" s="1608"/>
      <c r="C41" s="1613"/>
      <c r="D41" s="3171"/>
      <c r="E41" s="2411"/>
      <c r="F41" s="2411"/>
      <c r="G41" s="1608"/>
      <c r="H41" s="3169"/>
      <c r="I41" s="2411"/>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45"/>
      <c r="DJ41" s="45"/>
      <c r="DK41" s="45"/>
      <c r="DL41" s="45"/>
      <c r="DM41" s="45"/>
      <c r="DN41" s="45"/>
      <c r="DO41" s="45"/>
      <c r="DP41" s="45"/>
      <c r="DQ41" s="45"/>
      <c r="DR41" s="45"/>
      <c r="DS41" s="45"/>
      <c r="DT41" s="45"/>
      <c r="DU41" s="45"/>
      <c r="DV41" s="45"/>
      <c r="DW41" s="45"/>
      <c r="DX41" s="45"/>
      <c r="DY41" s="45"/>
      <c r="DZ41" s="45"/>
      <c r="EA41" s="45"/>
      <c r="EB41" s="45"/>
      <c r="EC41" s="45"/>
      <c r="ED41" s="45"/>
      <c r="EE41" s="45"/>
      <c r="EF41" s="45"/>
      <c r="EG41" s="45"/>
      <c r="EH41" s="45"/>
      <c r="EI41" s="45"/>
      <c r="EJ41" s="45"/>
      <c r="EK41" s="45"/>
      <c r="EL41" s="45"/>
      <c r="EM41" s="45"/>
      <c r="EN41" s="45"/>
      <c r="EO41" s="45"/>
      <c r="EP41" s="45"/>
      <c r="EQ41" s="45"/>
      <c r="ER41" s="45"/>
      <c r="ES41" s="45"/>
      <c r="ET41" s="45"/>
      <c r="EU41" s="45"/>
      <c r="EV41" s="45"/>
      <c r="EW41" s="45"/>
      <c r="EX41" s="45"/>
      <c r="EY41" s="45"/>
      <c r="EZ41" s="45"/>
      <c r="FA41" s="45"/>
      <c r="FB41" s="45"/>
      <c r="FC41" s="45"/>
      <c r="FD41" s="45"/>
      <c r="FE41" s="45"/>
      <c r="FF41" s="45"/>
      <c r="FG41" s="45"/>
      <c r="FH41" s="45"/>
      <c r="FI41" s="45"/>
      <c r="FJ41" s="45"/>
      <c r="FK41" s="45"/>
      <c r="FL41" s="45"/>
      <c r="FM41" s="45"/>
      <c r="FN41" s="45"/>
      <c r="FO41" s="45"/>
      <c r="FP41" s="45"/>
      <c r="FQ41" s="45"/>
      <c r="FR41" s="45"/>
      <c r="FS41" s="45"/>
      <c r="FT41" s="45"/>
      <c r="FU41" s="45"/>
      <c r="FV41" s="45"/>
      <c r="FW41" s="45"/>
      <c r="FX41" s="45"/>
      <c r="FY41" s="45"/>
      <c r="FZ41" s="45"/>
      <c r="GA41" s="45"/>
      <c r="GB41" s="45"/>
      <c r="GC41" s="45"/>
      <c r="GD41" s="45"/>
      <c r="GE41" s="45"/>
      <c r="GF41" s="45"/>
      <c r="GG41" s="45"/>
      <c r="GH41" s="45"/>
      <c r="GI41" s="45"/>
      <c r="GJ41" s="45"/>
      <c r="GK41" s="45"/>
      <c r="GL41" s="45"/>
      <c r="GM41" s="45"/>
      <c r="GN41" s="45"/>
      <c r="GO41" s="45"/>
      <c r="GP41" s="45"/>
      <c r="GQ41" s="45"/>
      <c r="GR41" s="45"/>
      <c r="GS41" s="45"/>
      <c r="GT41" s="45"/>
      <c r="GU41" s="45"/>
      <c r="GV41" s="45"/>
      <c r="GW41" s="45"/>
      <c r="GX41" s="45"/>
      <c r="GY41" s="45"/>
      <c r="GZ41" s="45"/>
      <c r="HA41" s="45"/>
      <c r="HB41" s="45"/>
      <c r="HC41" s="45"/>
      <c r="HD41" s="45"/>
      <c r="HE41" s="45"/>
      <c r="HF41" s="45"/>
      <c r="HG41" s="45"/>
      <c r="HH41" s="45"/>
      <c r="HI41" s="45"/>
      <c r="HJ41" s="45"/>
      <c r="HK41" s="45"/>
      <c r="HL41" s="45"/>
      <c r="HM41" s="45"/>
      <c r="HN41" s="45"/>
      <c r="HO41" s="45"/>
      <c r="HP41" s="45"/>
      <c r="HQ41" s="45"/>
      <c r="HR41" s="45"/>
      <c r="HS41" s="45"/>
      <c r="HT41" s="45"/>
      <c r="HU41" s="45"/>
      <c r="HV41" s="45"/>
      <c r="HW41" s="45"/>
      <c r="HX41" s="45"/>
      <c r="HY41" s="45"/>
      <c r="HZ41" s="45"/>
      <c r="IA41" s="45"/>
      <c r="IB41" s="45"/>
      <c r="IC41" s="45"/>
      <c r="ID41" s="45"/>
      <c r="IE41" s="45"/>
      <c r="IF41" s="45"/>
      <c r="IG41" s="45"/>
      <c r="IH41" s="45"/>
      <c r="II41" s="45"/>
      <c r="IJ41" s="45"/>
      <c r="IK41" s="45"/>
      <c r="IL41" s="45"/>
      <c r="IM41" s="45"/>
      <c r="IN41" s="45"/>
      <c r="IO41" s="45"/>
      <c r="IP41" s="45"/>
      <c r="IQ41" s="45"/>
      <c r="IR41" s="45"/>
      <c r="IS41" s="45"/>
      <c r="IT41" s="45"/>
      <c r="IU41" s="45"/>
      <c r="IV41" s="45"/>
      <c r="IW41" s="45"/>
      <c r="IX41" s="45"/>
      <c r="IY41" s="45"/>
      <c r="IZ41" s="45"/>
      <c r="JA41" s="45"/>
      <c r="JB41" s="45"/>
      <c r="JC41" s="45"/>
      <c r="JD41" s="45"/>
      <c r="JE41" s="45"/>
      <c r="JF41" s="45"/>
      <c r="JG41" s="45"/>
      <c r="JH41" s="45"/>
      <c r="JI41" s="45"/>
      <c r="JJ41" s="45"/>
      <c r="JK41" s="45"/>
      <c r="JL41" s="45"/>
      <c r="JM41" s="45"/>
      <c r="JN41" s="45"/>
      <c r="JO41" s="45"/>
      <c r="JP41" s="45"/>
      <c r="JQ41" s="45"/>
      <c r="JR41" s="45"/>
      <c r="JS41" s="45"/>
      <c r="JT41" s="45"/>
      <c r="JU41" s="45"/>
      <c r="JV41" s="45"/>
      <c r="JW41" s="45"/>
      <c r="JX41" s="45"/>
      <c r="JY41" s="45"/>
      <c r="JZ41" s="45"/>
      <c r="KA41" s="45"/>
      <c r="KB41" s="45"/>
      <c r="KC41" s="45"/>
      <c r="KD41" s="45"/>
      <c r="KE41" s="45"/>
      <c r="KF41" s="45"/>
      <c r="KG41" s="45"/>
      <c r="KH41" s="45"/>
      <c r="KI41" s="45"/>
      <c r="KJ41" s="45"/>
      <c r="KK41" s="45"/>
      <c r="KL41" s="45"/>
      <c r="KM41" s="45"/>
      <c r="KN41" s="45"/>
      <c r="KO41" s="45"/>
      <c r="KP41" s="45"/>
      <c r="KQ41" s="45"/>
      <c r="KR41" s="45"/>
      <c r="KS41" s="45"/>
      <c r="KT41" s="45"/>
      <c r="KU41" s="45"/>
      <c r="KV41" s="45"/>
      <c r="KW41" s="45"/>
      <c r="KX41" s="45"/>
      <c r="KY41" s="45"/>
      <c r="KZ41" s="45"/>
      <c r="LA41" s="45"/>
      <c r="LB41" s="45"/>
      <c r="LC41" s="45"/>
      <c r="LD41" s="45"/>
      <c r="LE41" s="45"/>
      <c r="LF41" s="45"/>
      <c r="LG41" s="45"/>
      <c r="LH41" s="45"/>
      <c r="LI41" s="45"/>
      <c r="LJ41" s="45"/>
      <c r="LK41" s="45"/>
      <c r="LL41" s="45"/>
      <c r="LM41" s="45"/>
      <c r="LN41" s="45"/>
      <c r="LO41" s="45"/>
      <c r="LP41" s="45"/>
      <c r="LQ41" s="45"/>
      <c r="LR41" s="45"/>
      <c r="LS41" s="45"/>
      <c r="LT41" s="45"/>
      <c r="LU41" s="45"/>
      <c r="LV41" s="45"/>
      <c r="LW41" s="45"/>
      <c r="LX41" s="45"/>
      <c r="LY41" s="45"/>
      <c r="LZ41" s="45"/>
      <c r="MA41" s="45"/>
      <c r="MB41" s="45"/>
      <c r="MC41" s="45"/>
      <c r="MD41" s="45"/>
      <c r="ME41" s="45"/>
      <c r="MF41" s="45"/>
      <c r="MG41" s="45"/>
      <c r="MH41" s="45"/>
      <c r="MI41" s="45"/>
      <c r="MJ41" s="45"/>
      <c r="MK41" s="45"/>
      <c r="ML41" s="45"/>
      <c r="MM41" s="45"/>
      <c r="MN41" s="45"/>
      <c r="MO41" s="45"/>
      <c r="MP41" s="45"/>
      <c r="MQ41" s="45"/>
      <c r="MR41" s="45"/>
      <c r="MS41" s="45"/>
      <c r="MT41" s="45"/>
      <c r="MU41" s="45"/>
      <c r="MV41" s="45"/>
      <c r="MW41" s="45"/>
      <c r="MX41" s="45"/>
      <c r="MY41" s="45"/>
      <c r="MZ41" s="45"/>
      <c r="NA41" s="45"/>
    </row>
    <row r="42" spans="1:365" ht="24.75" hidden="1" customHeight="1" x14ac:dyDescent="0.25">
      <c r="A42" s="2443"/>
      <c r="B42" s="1608"/>
      <c r="C42" s="1613"/>
      <c r="D42" s="3171"/>
      <c r="E42" s="2411"/>
      <c r="F42" s="2411"/>
      <c r="G42" s="1608"/>
      <c r="H42" s="3169"/>
      <c r="I42" s="2411"/>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45"/>
      <c r="DJ42" s="45"/>
      <c r="DK42" s="45"/>
      <c r="DL42" s="45"/>
      <c r="DM42" s="45"/>
      <c r="DN42" s="45"/>
      <c r="DO42" s="45"/>
      <c r="DP42" s="45"/>
      <c r="DQ42" s="45"/>
      <c r="DR42" s="45"/>
      <c r="DS42" s="45"/>
      <c r="DT42" s="45"/>
      <c r="DU42" s="45"/>
      <c r="DV42" s="45"/>
      <c r="DW42" s="45"/>
      <c r="DX42" s="45"/>
      <c r="DY42" s="45"/>
      <c r="DZ42" s="45"/>
      <c r="EA42" s="45"/>
      <c r="EB42" s="45"/>
      <c r="EC42" s="45"/>
      <c r="ED42" s="45"/>
      <c r="EE42" s="45"/>
      <c r="EF42" s="45"/>
      <c r="EG42" s="45"/>
      <c r="EH42" s="45"/>
      <c r="EI42" s="45"/>
      <c r="EJ42" s="45"/>
      <c r="EK42" s="45"/>
      <c r="EL42" s="45"/>
      <c r="EM42" s="45"/>
      <c r="EN42" s="45"/>
      <c r="EO42" s="45"/>
      <c r="EP42" s="45"/>
      <c r="EQ42" s="45"/>
      <c r="ER42" s="45"/>
      <c r="ES42" s="45"/>
      <c r="ET42" s="45"/>
      <c r="EU42" s="45"/>
      <c r="EV42" s="45"/>
      <c r="EW42" s="45"/>
      <c r="EX42" s="45"/>
      <c r="EY42" s="45"/>
      <c r="EZ42" s="45"/>
      <c r="FA42" s="45"/>
      <c r="FB42" s="45"/>
      <c r="FC42" s="45"/>
      <c r="FD42" s="45"/>
      <c r="FE42" s="45"/>
      <c r="FF42" s="45"/>
      <c r="FG42" s="45"/>
      <c r="FH42" s="45"/>
      <c r="FI42" s="45"/>
      <c r="FJ42" s="45"/>
      <c r="FK42" s="45"/>
      <c r="FL42" s="45"/>
      <c r="FM42" s="45"/>
      <c r="FN42" s="45"/>
      <c r="FO42" s="45"/>
      <c r="FP42" s="45"/>
      <c r="FQ42" s="45"/>
      <c r="FR42" s="45"/>
      <c r="FS42" s="45"/>
      <c r="FT42" s="45"/>
      <c r="FU42" s="45"/>
      <c r="FV42" s="45"/>
      <c r="FW42" s="45"/>
      <c r="FX42" s="45"/>
      <c r="FY42" s="45"/>
      <c r="FZ42" s="45"/>
      <c r="GA42" s="45"/>
      <c r="GB42" s="45"/>
      <c r="GC42" s="45"/>
      <c r="GD42" s="45"/>
      <c r="GE42" s="45"/>
      <c r="GF42" s="45"/>
      <c r="GG42" s="45"/>
      <c r="GH42" s="45"/>
      <c r="GI42" s="45"/>
      <c r="GJ42" s="45"/>
      <c r="GK42" s="45"/>
      <c r="GL42" s="45"/>
      <c r="GM42" s="45"/>
      <c r="GN42" s="45"/>
      <c r="GO42" s="45"/>
      <c r="GP42" s="45"/>
      <c r="GQ42" s="45"/>
      <c r="GR42" s="45"/>
      <c r="GS42" s="45"/>
      <c r="GT42" s="45"/>
      <c r="GU42" s="45"/>
      <c r="GV42" s="45"/>
      <c r="GW42" s="45"/>
      <c r="GX42" s="45"/>
      <c r="GY42" s="45"/>
      <c r="GZ42" s="45"/>
      <c r="HA42" s="45"/>
      <c r="HB42" s="45"/>
      <c r="HC42" s="45"/>
      <c r="HD42" s="45"/>
      <c r="HE42" s="45"/>
      <c r="HF42" s="45"/>
      <c r="HG42" s="45"/>
      <c r="HH42" s="45"/>
      <c r="HI42" s="45"/>
      <c r="HJ42" s="45"/>
      <c r="HK42" s="45"/>
      <c r="HL42" s="45"/>
      <c r="HM42" s="45"/>
      <c r="HN42" s="45"/>
      <c r="HO42" s="45"/>
      <c r="HP42" s="45"/>
      <c r="HQ42" s="45"/>
      <c r="HR42" s="45"/>
      <c r="HS42" s="45"/>
      <c r="HT42" s="45"/>
      <c r="HU42" s="45"/>
      <c r="HV42" s="45"/>
      <c r="HW42" s="45"/>
      <c r="HX42" s="45"/>
      <c r="HY42" s="45"/>
      <c r="HZ42" s="45"/>
      <c r="IA42" s="45"/>
      <c r="IB42" s="45"/>
      <c r="IC42" s="45"/>
      <c r="ID42" s="45"/>
      <c r="IE42" s="45"/>
      <c r="IF42" s="45"/>
      <c r="IG42" s="45"/>
      <c r="IH42" s="45"/>
      <c r="II42" s="45"/>
      <c r="IJ42" s="45"/>
      <c r="IK42" s="45"/>
      <c r="IL42" s="45"/>
      <c r="IM42" s="45"/>
      <c r="IN42" s="45"/>
      <c r="IO42" s="45"/>
      <c r="IP42" s="45"/>
      <c r="IQ42" s="45"/>
      <c r="IR42" s="45"/>
      <c r="IS42" s="45"/>
      <c r="IT42" s="45"/>
      <c r="IU42" s="45"/>
      <c r="IV42" s="45"/>
      <c r="IW42" s="45"/>
      <c r="IX42" s="45"/>
      <c r="IY42" s="45"/>
      <c r="IZ42" s="45"/>
      <c r="JA42" s="45"/>
      <c r="JB42" s="45"/>
      <c r="JC42" s="45"/>
      <c r="JD42" s="45"/>
      <c r="JE42" s="45"/>
      <c r="JF42" s="45"/>
      <c r="JG42" s="45"/>
      <c r="JH42" s="45"/>
      <c r="JI42" s="45"/>
      <c r="JJ42" s="45"/>
      <c r="JK42" s="45"/>
      <c r="JL42" s="45"/>
      <c r="JM42" s="45"/>
      <c r="JN42" s="45"/>
      <c r="JO42" s="45"/>
      <c r="JP42" s="45"/>
      <c r="JQ42" s="45"/>
      <c r="JR42" s="45"/>
      <c r="JS42" s="45"/>
      <c r="JT42" s="45"/>
      <c r="JU42" s="45"/>
      <c r="JV42" s="45"/>
      <c r="JW42" s="45"/>
      <c r="JX42" s="45"/>
      <c r="JY42" s="45"/>
      <c r="JZ42" s="45"/>
      <c r="KA42" s="45"/>
      <c r="KB42" s="45"/>
      <c r="KC42" s="45"/>
      <c r="KD42" s="45"/>
      <c r="KE42" s="45"/>
      <c r="KF42" s="45"/>
      <c r="KG42" s="45"/>
      <c r="KH42" s="45"/>
      <c r="KI42" s="45"/>
      <c r="KJ42" s="45"/>
      <c r="KK42" s="45"/>
      <c r="KL42" s="45"/>
      <c r="KM42" s="45"/>
      <c r="KN42" s="45"/>
      <c r="KO42" s="45"/>
      <c r="KP42" s="45"/>
      <c r="KQ42" s="45"/>
      <c r="KR42" s="45"/>
      <c r="KS42" s="45"/>
      <c r="KT42" s="45"/>
      <c r="KU42" s="45"/>
      <c r="KV42" s="45"/>
      <c r="KW42" s="45"/>
      <c r="KX42" s="45"/>
      <c r="KY42" s="45"/>
      <c r="KZ42" s="45"/>
      <c r="LA42" s="45"/>
      <c r="LB42" s="45"/>
      <c r="LC42" s="45"/>
      <c r="LD42" s="45"/>
      <c r="LE42" s="45"/>
      <c r="LF42" s="45"/>
      <c r="LG42" s="45"/>
      <c r="LH42" s="45"/>
      <c r="LI42" s="45"/>
      <c r="LJ42" s="45"/>
      <c r="LK42" s="45"/>
      <c r="LL42" s="45"/>
      <c r="LM42" s="45"/>
      <c r="LN42" s="45"/>
      <c r="LO42" s="45"/>
      <c r="LP42" s="45"/>
      <c r="LQ42" s="45"/>
      <c r="LR42" s="45"/>
      <c r="LS42" s="45"/>
      <c r="LT42" s="45"/>
      <c r="LU42" s="45"/>
      <c r="LV42" s="45"/>
      <c r="LW42" s="45"/>
      <c r="LX42" s="45"/>
      <c r="LY42" s="45"/>
      <c r="LZ42" s="45"/>
      <c r="MA42" s="45"/>
      <c r="MB42" s="45"/>
      <c r="MC42" s="45"/>
      <c r="MD42" s="45"/>
      <c r="ME42" s="45"/>
      <c r="MF42" s="45"/>
      <c r="MG42" s="45"/>
      <c r="MH42" s="45"/>
      <c r="MI42" s="45"/>
      <c r="MJ42" s="45"/>
      <c r="MK42" s="45"/>
      <c r="ML42" s="45"/>
      <c r="MM42" s="45"/>
      <c r="MN42" s="45"/>
      <c r="MO42" s="45"/>
      <c r="MP42" s="45"/>
      <c r="MQ42" s="45"/>
      <c r="MR42" s="45"/>
      <c r="MS42" s="45"/>
      <c r="MT42" s="45"/>
      <c r="MU42" s="45"/>
      <c r="MV42" s="45"/>
      <c r="MW42" s="45"/>
      <c r="MX42" s="45"/>
      <c r="MY42" s="45"/>
      <c r="MZ42" s="45"/>
      <c r="NA42" s="45"/>
    </row>
    <row r="43" spans="1:365" ht="24.75" hidden="1" customHeight="1" x14ac:dyDescent="0.25">
      <c r="A43" s="2443"/>
      <c r="B43" s="1608"/>
      <c r="C43" s="1613"/>
      <c r="D43" s="3171"/>
      <c r="E43" s="2411"/>
      <c r="F43" s="2411"/>
      <c r="G43" s="1608"/>
      <c r="H43" s="3169"/>
      <c r="I43" s="2411"/>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5"/>
      <c r="BT43" s="45"/>
      <c r="BU43" s="45"/>
      <c r="BV43" s="45"/>
      <c r="BW43" s="45"/>
      <c r="BX43" s="45"/>
      <c r="BY43" s="45"/>
      <c r="BZ43" s="45"/>
      <c r="CA43" s="45"/>
      <c r="CB43" s="45"/>
      <c r="CC43" s="45"/>
      <c r="CD43" s="45"/>
      <c r="CE43" s="45"/>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5"/>
      <c r="DE43" s="45"/>
      <c r="DF43" s="45"/>
      <c r="DG43" s="45"/>
      <c r="DH43" s="45"/>
      <c r="DI43" s="45"/>
      <c r="DJ43" s="45"/>
      <c r="DK43" s="45"/>
      <c r="DL43" s="45"/>
      <c r="DM43" s="45"/>
      <c r="DN43" s="45"/>
      <c r="DO43" s="45"/>
      <c r="DP43" s="45"/>
      <c r="DQ43" s="45"/>
      <c r="DR43" s="45"/>
      <c r="DS43" s="45"/>
      <c r="DT43" s="45"/>
      <c r="DU43" s="45"/>
      <c r="DV43" s="45"/>
      <c r="DW43" s="45"/>
      <c r="DX43" s="45"/>
      <c r="DY43" s="45"/>
      <c r="DZ43" s="45"/>
      <c r="EA43" s="45"/>
      <c r="EB43" s="45"/>
      <c r="EC43" s="45"/>
      <c r="ED43" s="45"/>
      <c r="EE43" s="45"/>
      <c r="EF43" s="45"/>
      <c r="EG43" s="45"/>
      <c r="EH43" s="45"/>
      <c r="EI43" s="45"/>
      <c r="EJ43" s="45"/>
      <c r="EK43" s="45"/>
      <c r="EL43" s="45"/>
      <c r="EM43" s="45"/>
      <c r="EN43" s="45"/>
      <c r="EO43" s="45"/>
      <c r="EP43" s="45"/>
      <c r="EQ43" s="45"/>
      <c r="ER43" s="45"/>
      <c r="ES43" s="45"/>
      <c r="ET43" s="45"/>
      <c r="EU43" s="45"/>
      <c r="EV43" s="45"/>
      <c r="EW43" s="45"/>
      <c r="EX43" s="45"/>
      <c r="EY43" s="45"/>
      <c r="EZ43" s="45"/>
      <c r="FA43" s="45"/>
      <c r="FB43" s="45"/>
      <c r="FC43" s="45"/>
      <c r="FD43" s="45"/>
      <c r="FE43" s="45"/>
      <c r="FF43" s="45"/>
      <c r="FG43" s="45"/>
      <c r="FH43" s="45"/>
      <c r="FI43" s="45"/>
      <c r="FJ43" s="45"/>
      <c r="FK43" s="45"/>
      <c r="FL43" s="45"/>
      <c r="FM43" s="45"/>
      <c r="FN43" s="45"/>
      <c r="FO43" s="45"/>
      <c r="FP43" s="45"/>
      <c r="FQ43" s="45"/>
      <c r="FR43" s="45"/>
      <c r="FS43" s="45"/>
      <c r="FT43" s="45"/>
      <c r="FU43" s="45"/>
      <c r="FV43" s="45"/>
      <c r="FW43" s="45"/>
      <c r="FX43" s="45"/>
      <c r="FY43" s="45"/>
      <c r="FZ43" s="45"/>
      <c r="GA43" s="45"/>
      <c r="GB43" s="45"/>
      <c r="GC43" s="45"/>
      <c r="GD43" s="45"/>
      <c r="GE43" s="45"/>
      <c r="GF43" s="45"/>
      <c r="GG43" s="45"/>
      <c r="GH43" s="45"/>
      <c r="GI43" s="45"/>
      <c r="GJ43" s="45"/>
      <c r="GK43" s="45"/>
      <c r="GL43" s="45"/>
      <c r="GM43" s="45"/>
      <c r="GN43" s="45"/>
      <c r="GO43" s="45"/>
      <c r="GP43" s="45"/>
      <c r="GQ43" s="45"/>
      <c r="GR43" s="45"/>
      <c r="GS43" s="45"/>
      <c r="GT43" s="45"/>
      <c r="GU43" s="45"/>
      <c r="GV43" s="45"/>
      <c r="GW43" s="45"/>
      <c r="GX43" s="45"/>
      <c r="GY43" s="45"/>
      <c r="GZ43" s="45"/>
      <c r="HA43" s="45"/>
      <c r="HB43" s="45"/>
      <c r="HC43" s="45"/>
      <c r="HD43" s="45"/>
      <c r="HE43" s="45"/>
      <c r="HF43" s="45"/>
      <c r="HG43" s="45"/>
      <c r="HH43" s="45"/>
      <c r="HI43" s="45"/>
      <c r="HJ43" s="45"/>
      <c r="HK43" s="45"/>
      <c r="HL43" s="45"/>
      <c r="HM43" s="45"/>
      <c r="HN43" s="45"/>
      <c r="HO43" s="45"/>
      <c r="HP43" s="45"/>
      <c r="HQ43" s="45"/>
      <c r="HR43" s="45"/>
      <c r="HS43" s="45"/>
      <c r="HT43" s="45"/>
      <c r="HU43" s="45"/>
      <c r="HV43" s="45"/>
      <c r="HW43" s="45"/>
      <c r="HX43" s="45"/>
      <c r="HY43" s="45"/>
      <c r="HZ43" s="45"/>
      <c r="IA43" s="45"/>
      <c r="IB43" s="45"/>
      <c r="IC43" s="45"/>
      <c r="ID43" s="45"/>
      <c r="IE43" s="45"/>
      <c r="IF43" s="45"/>
      <c r="IG43" s="45"/>
      <c r="IH43" s="45"/>
      <c r="II43" s="45"/>
      <c r="IJ43" s="45"/>
      <c r="IK43" s="45"/>
      <c r="IL43" s="45"/>
      <c r="IM43" s="45"/>
      <c r="IN43" s="45"/>
      <c r="IO43" s="45"/>
      <c r="IP43" s="45"/>
      <c r="IQ43" s="45"/>
      <c r="IR43" s="45"/>
      <c r="IS43" s="45"/>
      <c r="IT43" s="45"/>
      <c r="IU43" s="45"/>
      <c r="IV43" s="45"/>
      <c r="IW43" s="45"/>
      <c r="IX43" s="45"/>
      <c r="IY43" s="45"/>
      <c r="IZ43" s="45"/>
      <c r="JA43" s="45"/>
      <c r="JB43" s="45"/>
      <c r="JC43" s="45"/>
      <c r="JD43" s="45"/>
      <c r="JE43" s="45"/>
      <c r="JF43" s="45"/>
      <c r="JG43" s="45"/>
      <c r="JH43" s="45"/>
      <c r="JI43" s="45"/>
      <c r="JJ43" s="45"/>
      <c r="JK43" s="45"/>
      <c r="JL43" s="45"/>
      <c r="JM43" s="45"/>
      <c r="JN43" s="45"/>
      <c r="JO43" s="45"/>
      <c r="JP43" s="45"/>
      <c r="JQ43" s="45"/>
      <c r="JR43" s="45"/>
      <c r="JS43" s="45"/>
      <c r="JT43" s="45"/>
      <c r="JU43" s="45"/>
      <c r="JV43" s="45"/>
      <c r="JW43" s="45"/>
      <c r="JX43" s="45"/>
      <c r="JY43" s="45"/>
      <c r="JZ43" s="45"/>
      <c r="KA43" s="45"/>
      <c r="KB43" s="45"/>
      <c r="KC43" s="45"/>
      <c r="KD43" s="45"/>
      <c r="KE43" s="45"/>
      <c r="KF43" s="45"/>
      <c r="KG43" s="45"/>
      <c r="KH43" s="45"/>
      <c r="KI43" s="45"/>
      <c r="KJ43" s="45"/>
      <c r="KK43" s="45"/>
      <c r="KL43" s="45"/>
      <c r="KM43" s="45"/>
      <c r="KN43" s="45"/>
      <c r="KO43" s="45"/>
      <c r="KP43" s="45"/>
      <c r="KQ43" s="45"/>
      <c r="KR43" s="45"/>
      <c r="KS43" s="45"/>
      <c r="KT43" s="45"/>
      <c r="KU43" s="45"/>
      <c r="KV43" s="45"/>
      <c r="KW43" s="45"/>
      <c r="KX43" s="45"/>
      <c r="KY43" s="45"/>
      <c r="KZ43" s="45"/>
      <c r="LA43" s="45"/>
      <c r="LB43" s="45"/>
      <c r="LC43" s="45"/>
      <c r="LD43" s="45"/>
      <c r="LE43" s="45"/>
      <c r="LF43" s="45"/>
      <c r="LG43" s="45"/>
      <c r="LH43" s="45"/>
      <c r="LI43" s="45"/>
      <c r="LJ43" s="45"/>
      <c r="LK43" s="45"/>
      <c r="LL43" s="45"/>
      <c r="LM43" s="45"/>
      <c r="LN43" s="45"/>
      <c r="LO43" s="45"/>
      <c r="LP43" s="45"/>
      <c r="LQ43" s="45"/>
      <c r="LR43" s="45"/>
      <c r="LS43" s="45"/>
      <c r="LT43" s="45"/>
      <c r="LU43" s="45"/>
      <c r="LV43" s="45"/>
      <c r="LW43" s="45"/>
      <c r="LX43" s="45"/>
      <c r="LY43" s="45"/>
      <c r="LZ43" s="45"/>
      <c r="MA43" s="45"/>
      <c r="MB43" s="45"/>
      <c r="MC43" s="45"/>
      <c r="MD43" s="45"/>
      <c r="ME43" s="45"/>
      <c r="MF43" s="45"/>
      <c r="MG43" s="45"/>
      <c r="MH43" s="45"/>
      <c r="MI43" s="45"/>
      <c r="MJ43" s="45"/>
      <c r="MK43" s="45"/>
      <c r="ML43" s="45"/>
      <c r="MM43" s="45"/>
      <c r="MN43" s="45"/>
      <c r="MO43" s="45"/>
      <c r="MP43" s="45"/>
      <c r="MQ43" s="45"/>
      <c r="MR43" s="45"/>
      <c r="MS43" s="45"/>
      <c r="MT43" s="45"/>
      <c r="MU43" s="45"/>
      <c r="MV43" s="45"/>
      <c r="MW43" s="45"/>
      <c r="MX43" s="45"/>
      <c r="MY43" s="45"/>
      <c r="MZ43" s="45"/>
      <c r="NA43" s="45"/>
    </row>
    <row r="44" spans="1:365" ht="24.75" hidden="1" customHeight="1" x14ac:dyDescent="0.25">
      <c r="A44" s="2444"/>
      <c r="B44" s="2829"/>
      <c r="C44" s="1613"/>
      <c r="D44" s="3172"/>
      <c r="E44" s="2412"/>
      <c r="F44" s="2412"/>
      <c r="G44" s="1608"/>
      <c r="H44" s="3169"/>
      <c r="I44" s="2412"/>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5"/>
      <c r="BT44" s="45"/>
      <c r="BU44" s="45"/>
      <c r="BV44" s="45"/>
      <c r="BW44" s="45"/>
      <c r="BX44" s="45"/>
      <c r="BY44" s="45"/>
      <c r="BZ44" s="45"/>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5"/>
      <c r="DF44" s="45"/>
      <c r="DG44" s="45"/>
      <c r="DH44" s="45"/>
      <c r="DI44" s="45"/>
      <c r="DJ44" s="45"/>
      <c r="DK44" s="45"/>
      <c r="DL44" s="45"/>
      <c r="DM44" s="45"/>
      <c r="DN44" s="45"/>
      <c r="DO44" s="45"/>
      <c r="DP44" s="45"/>
      <c r="DQ44" s="45"/>
      <c r="DR44" s="45"/>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5"/>
      <c r="EQ44" s="45"/>
      <c r="ER44" s="45"/>
      <c r="ES44" s="45"/>
      <c r="ET44" s="45"/>
      <c r="EU44" s="45"/>
      <c r="EV44" s="45"/>
      <c r="EW44" s="45"/>
      <c r="EX44" s="45"/>
      <c r="EY44" s="45"/>
      <c r="EZ44" s="45"/>
      <c r="FA44" s="45"/>
      <c r="FB44" s="45"/>
      <c r="FC44" s="45"/>
      <c r="FD44" s="45"/>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5"/>
      <c r="GC44" s="45"/>
      <c r="GD44" s="45"/>
      <c r="GE44" s="45"/>
      <c r="GF44" s="45"/>
      <c r="GG44" s="45"/>
      <c r="GH44" s="45"/>
      <c r="GI44" s="45"/>
      <c r="GJ44" s="45"/>
      <c r="GK44" s="45"/>
      <c r="GL44" s="45"/>
      <c r="GM44" s="45"/>
      <c r="GN44" s="45"/>
      <c r="GO44" s="45"/>
      <c r="GP44" s="45"/>
      <c r="GQ44" s="45"/>
      <c r="GR44" s="45"/>
      <c r="GS44" s="45"/>
      <c r="GT44" s="45"/>
      <c r="GU44" s="45"/>
      <c r="GV44" s="45"/>
      <c r="GW44" s="45"/>
      <c r="GX44" s="45"/>
      <c r="GY44" s="45"/>
      <c r="GZ44" s="45"/>
      <c r="HA44" s="45"/>
      <c r="HB44" s="45"/>
      <c r="HC44" s="45"/>
      <c r="HD44" s="45"/>
      <c r="HE44" s="45"/>
      <c r="HF44" s="45"/>
      <c r="HG44" s="45"/>
      <c r="HH44" s="45"/>
      <c r="HI44" s="45"/>
      <c r="HJ44" s="45"/>
      <c r="HK44" s="45"/>
      <c r="HL44" s="45"/>
      <c r="HM44" s="45"/>
      <c r="HN44" s="45"/>
      <c r="HO44" s="45"/>
      <c r="HP44" s="45"/>
      <c r="HQ44" s="45"/>
      <c r="HR44" s="45"/>
      <c r="HS44" s="45"/>
      <c r="HT44" s="45"/>
      <c r="HU44" s="45"/>
      <c r="HV44" s="45"/>
      <c r="HW44" s="45"/>
      <c r="HX44" s="45"/>
      <c r="HY44" s="45"/>
      <c r="HZ44" s="45"/>
      <c r="IA44" s="45"/>
      <c r="IB44" s="45"/>
      <c r="IC44" s="45"/>
      <c r="ID44" s="45"/>
      <c r="IE44" s="45"/>
      <c r="IF44" s="45"/>
      <c r="IG44" s="45"/>
      <c r="IH44" s="45"/>
      <c r="II44" s="45"/>
      <c r="IJ44" s="45"/>
      <c r="IK44" s="45"/>
      <c r="IL44" s="45"/>
      <c r="IM44" s="45"/>
      <c r="IN44" s="45"/>
      <c r="IO44" s="45"/>
      <c r="IP44" s="45"/>
      <c r="IQ44" s="45"/>
      <c r="IR44" s="45"/>
      <c r="IS44" s="45"/>
      <c r="IT44" s="45"/>
      <c r="IU44" s="45"/>
      <c r="IV44" s="45"/>
      <c r="IW44" s="45"/>
      <c r="IX44" s="45"/>
      <c r="IY44" s="45"/>
      <c r="IZ44" s="45"/>
      <c r="JA44" s="45"/>
      <c r="JB44" s="45"/>
      <c r="JC44" s="45"/>
      <c r="JD44" s="45"/>
      <c r="JE44" s="45"/>
      <c r="JF44" s="45"/>
      <c r="JG44" s="45"/>
      <c r="JH44" s="45"/>
      <c r="JI44" s="45"/>
      <c r="JJ44" s="45"/>
      <c r="JK44" s="45"/>
      <c r="JL44" s="45"/>
      <c r="JM44" s="45"/>
      <c r="JN44" s="45"/>
      <c r="JO44" s="45"/>
      <c r="JP44" s="45"/>
      <c r="JQ44" s="45"/>
      <c r="JR44" s="45"/>
      <c r="JS44" s="45"/>
      <c r="JT44" s="45"/>
      <c r="JU44" s="45"/>
      <c r="JV44" s="45"/>
      <c r="JW44" s="45"/>
      <c r="JX44" s="45"/>
      <c r="JY44" s="45"/>
      <c r="JZ44" s="45"/>
      <c r="KA44" s="45"/>
      <c r="KB44" s="45"/>
      <c r="KC44" s="45"/>
      <c r="KD44" s="45"/>
      <c r="KE44" s="45"/>
      <c r="KF44" s="45"/>
      <c r="KG44" s="45"/>
      <c r="KH44" s="45"/>
      <c r="KI44" s="45"/>
      <c r="KJ44" s="45"/>
      <c r="KK44" s="45"/>
      <c r="KL44" s="45"/>
      <c r="KM44" s="45"/>
      <c r="KN44" s="45"/>
      <c r="KO44" s="45"/>
      <c r="KP44" s="45"/>
      <c r="KQ44" s="45"/>
      <c r="KR44" s="45"/>
      <c r="KS44" s="45"/>
      <c r="KT44" s="45"/>
      <c r="KU44" s="45"/>
      <c r="KV44" s="45"/>
      <c r="KW44" s="45"/>
      <c r="KX44" s="45"/>
      <c r="KY44" s="45"/>
      <c r="KZ44" s="45"/>
      <c r="LA44" s="45"/>
      <c r="LB44" s="45"/>
      <c r="LC44" s="45"/>
      <c r="LD44" s="45"/>
      <c r="LE44" s="45"/>
      <c r="LF44" s="45"/>
      <c r="LG44" s="45"/>
      <c r="LH44" s="45"/>
      <c r="LI44" s="45"/>
      <c r="LJ44" s="45"/>
      <c r="LK44" s="45"/>
      <c r="LL44" s="45"/>
      <c r="LM44" s="45"/>
      <c r="LN44" s="45"/>
      <c r="LO44" s="45"/>
      <c r="LP44" s="45"/>
      <c r="LQ44" s="45"/>
      <c r="LR44" s="45"/>
      <c r="LS44" s="45"/>
      <c r="LT44" s="45"/>
      <c r="LU44" s="45"/>
      <c r="LV44" s="45"/>
      <c r="LW44" s="45"/>
      <c r="LX44" s="45"/>
      <c r="LY44" s="45"/>
      <c r="LZ44" s="45"/>
      <c r="MA44" s="45"/>
      <c r="MB44" s="45"/>
      <c r="MC44" s="45"/>
      <c r="MD44" s="45"/>
      <c r="ME44" s="45"/>
      <c r="MF44" s="45"/>
      <c r="MG44" s="45"/>
      <c r="MH44" s="45"/>
      <c r="MI44" s="45"/>
      <c r="MJ44" s="45"/>
      <c r="MK44" s="45"/>
      <c r="ML44" s="45"/>
      <c r="MM44" s="45"/>
      <c r="MN44" s="45"/>
      <c r="MO44" s="45"/>
      <c r="MP44" s="45"/>
      <c r="MQ44" s="45"/>
      <c r="MR44" s="45"/>
      <c r="MS44" s="45"/>
      <c r="MT44" s="45"/>
      <c r="MU44" s="45"/>
      <c r="MV44" s="45"/>
      <c r="MW44" s="45"/>
      <c r="MX44" s="45"/>
      <c r="MY44" s="45"/>
      <c r="MZ44" s="45"/>
      <c r="NA44" s="45"/>
    </row>
    <row r="45" spans="1:365" s="3175" customFormat="1" ht="64.5" hidden="1" customHeight="1" x14ac:dyDescent="0.25">
      <c r="A45" s="3173"/>
      <c r="B45" s="3174"/>
      <c r="C45" s="3174"/>
      <c r="D45" s="3174"/>
      <c r="E45" s="3174"/>
      <c r="F45" s="3174"/>
      <c r="G45" s="3174"/>
      <c r="H45" s="3174"/>
      <c r="I45" s="3174"/>
      <c r="J45" s="3174"/>
      <c r="K45" s="3174"/>
      <c r="L45" s="3174"/>
      <c r="M45" s="3174"/>
      <c r="N45" s="3174"/>
      <c r="O45" s="3174"/>
      <c r="P45" s="3174"/>
      <c r="Q45" s="3174"/>
      <c r="R45" s="3174"/>
      <c r="S45" s="3174"/>
      <c r="T45" s="3174"/>
      <c r="U45" s="3174"/>
      <c r="V45" s="3174"/>
      <c r="W45" s="3174"/>
      <c r="X45" s="3174"/>
      <c r="Y45" s="3174"/>
      <c r="Z45" s="3174"/>
      <c r="AA45" s="3174"/>
      <c r="AB45" s="3174"/>
      <c r="AC45" s="3174"/>
      <c r="AD45" s="3174"/>
      <c r="AE45" s="3174"/>
      <c r="AF45" s="3174"/>
      <c r="AG45" s="3174"/>
      <c r="AH45" s="3174"/>
      <c r="AI45" s="3174"/>
      <c r="AJ45" s="3174"/>
      <c r="AK45" s="3174"/>
      <c r="AL45" s="3174"/>
      <c r="AM45" s="3174"/>
      <c r="AN45" s="3174"/>
      <c r="AO45" s="3174"/>
      <c r="AP45" s="3174"/>
      <c r="AQ45" s="3174"/>
      <c r="AR45" s="3174"/>
      <c r="AS45" s="3174"/>
      <c r="AT45" s="3174"/>
      <c r="AU45" s="3174"/>
      <c r="AV45" s="3174"/>
      <c r="AW45" s="3174"/>
      <c r="AX45" s="3174"/>
      <c r="AY45" s="3174"/>
      <c r="AZ45" s="3174"/>
      <c r="BA45" s="3174"/>
      <c r="BB45" s="3174"/>
      <c r="BC45" s="3174"/>
      <c r="BD45" s="3174"/>
      <c r="BE45" s="3174"/>
      <c r="BF45" s="3174"/>
      <c r="BG45" s="3174"/>
      <c r="BH45" s="3174"/>
      <c r="BI45" s="3174"/>
      <c r="BJ45" s="3174"/>
      <c r="BK45" s="3174"/>
      <c r="BL45" s="3174"/>
      <c r="BM45" s="3174"/>
      <c r="BN45" s="3174"/>
      <c r="BO45" s="3174"/>
      <c r="BP45" s="3174"/>
      <c r="BQ45" s="3174"/>
      <c r="BR45" s="3174"/>
      <c r="BS45" s="3174"/>
      <c r="BT45" s="3174"/>
      <c r="BU45" s="3174"/>
      <c r="BV45" s="3174"/>
      <c r="BW45" s="3174"/>
      <c r="BX45" s="3174"/>
      <c r="BY45" s="3174"/>
      <c r="BZ45" s="3174"/>
      <c r="CA45" s="3174"/>
      <c r="CB45" s="3174"/>
      <c r="CC45" s="3174"/>
      <c r="CD45" s="3174"/>
      <c r="CE45" s="3174"/>
      <c r="CF45" s="3174"/>
      <c r="CG45" s="3174"/>
      <c r="CH45" s="3174"/>
      <c r="CI45" s="3174"/>
      <c r="CJ45" s="3174"/>
      <c r="CK45" s="3174"/>
      <c r="CL45" s="3174"/>
      <c r="CM45" s="3174"/>
      <c r="CN45" s="3174"/>
      <c r="CO45" s="3174"/>
      <c r="CP45" s="3174"/>
      <c r="CQ45" s="3174"/>
      <c r="CR45" s="3174"/>
      <c r="CS45" s="3174"/>
      <c r="CT45" s="3174"/>
      <c r="CU45" s="3174"/>
      <c r="CV45" s="3174"/>
      <c r="CW45" s="3174"/>
      <c r="CX45" s="3174"/>
      <c r="CY45" s="3174"/>
      <c r="CZ45" s="3174"/>
      <c r="DA45" s="3174"/>
      <c r="DB45" s="3174"/>
      <c r="DC45" s="3174"/>
      <c r="DD45" s="3174"/>
      <c r="DE45" s="3174"/>
      <c r="DF45" s="3174"/>
      <c r="DG45" s="3174"/>
      <c r="DH45" s="3174"/>
      <c r="DI45" s="3174"/>
      <c r="DJ45" s="3174"/>
      <c r="DK45" s="3174"/>
      <c r="DL45" s="3174"/>
      <c r="DM45" s="3174"/>
      <c r="DN45" s="3174"/>
      <c r="DO45" s="3174"/>
      <c r="DP45" s="3174"/>
      <c r="DQ45" s="3174"/>
      <c r="DR45" s="3174"/>
      <c r="DS45" s="3174"/>
      <c r="DT45" s="3174"/>
      <c r="DU45" s="3174"/>
      <c r="DV45" s="3174"/>
      <c r="DW45" s="3174"/>
      <c r="DX45" s="3174"/>
      <c r="DY45" s="3174"/>
      <c r="DZ45" s="3174"/>
      <c r="EA45" s="3174"/>
      <c r="EB45" s="3174"/>
      <c r="EC45" s="3174"/>
      <c r="ED45" s="3174"/>
      <c r="EE45" s="3174"/>
      <c r="EF45" s="3174"/>
      <c r="EG45" s="3174"/>
      <c r="EH45" s="3174"/>
      <c r="EI45" s="3174"/>
      <c r="EJ45" s="3174"/>
      <c r="EK45" s="3174"/>
      <c r="EL45" s="3174"/>
      <c r="EM45" s="3174"/>
      <c r="EN45" s="3174"/>
      <c r="EO45" s="3174"/>
      <c r="EP45" s="3174"/>
      <c r="EQ45" s="3174"/>
      <c r="ER45" s="3174"/>
      <c r="ES45" s="3174"/>
      <c r="ET45" s="3174"/>
      <c r="EU45" s="3174"/>
      <c r="EV45" s="3174"/>
      <c r="EW45" s="3174"/>
      <c r="EX45" s="3174"/>
      <c r="EY45" s="3174"/>
      <c r="EZ45" s="3174"/>
      <c r="FA45" s="3174"/>
      <c r="FB45" s="3174"/>
      <c r="FC45" s="3174"/>
      <c r="FD45" s="3174"/>
      <c r="FE45" s="3174"/>
      <c r="FF45" s="3174"/>
      <c r="FG45" s="3174"/>
      <c r="FH45" s="3174"/>
      <c r="FI45" s="3174"/>
      <c r="FJ45" s="3174"/>
      <c r="FK45" s="3174"/>
      <c r="FL45" s="3174"/>
      <c r="FM45" s="3174"/>
      <c r="FN45" s="3174"/>
      <c r="FO45" s="3174"/>
      <c r="FP45" s="3174"/>
      <c r="FQ45" s="3174"/>
      <c r="FR45" s="3174"/>
      <c r="FS45" s="3174"/>
      <c r="FT45" s="3174"/>
      <c r="FU45" s="3174"/>
      <c r="FV45" s="3174"/>
      <c r="FW45" s="3174"/>
      <c r="FX45" s="3174"/>
      <c r="FY45" s="3174"/>
      <c r="FZ45" s="3174"/>
      <c r="GA45" s="3174"/>
      <c r="GB45" s="3174"/>
      <c r="GC45" s="3174"/>
      <c r="GD45" s="3174"/>
      <c r="GE45" s="3174"/>
      <c r="GF45" s="3174"/>
      <c r="GG45" s="3174"/>
      <c r="GH45" s="3174"/>
      <c r="GI45" s="3174"/>
      <c r="GJ45" s="3174"/>
      <c r="GK45" s="3174"/>
      <c r="GL45" s="3174"/>
      <c r="GM45" s="3174"/>
      <c r="GN45" s="3174"/>
      <c r="GO45" s="3174"/>
      <c r="GP45" s="3174"/>
      <c r="GQ45" s="3174"/>
      <c r="GR45" s="3174"/>
      <c r="GS45" s="3174"/>
      <c r="GT45" s="3174"/>
      <c r="GU45" s="3174"/>
      <c r="GV45" s="3174"/>
      <c r="GW45" s="3174"/>
      <c r="GX45" s="3174"/>
      <c r="GY45" s="3174"/>
      <c r="GZ45" s="3174"/>
      <c r="HA45" s="3174"/>
      <c r="HB45" s="3174"/>
      <c r="HC45" s="3174"/>
      <c r="HD45" s="3174"/>
      <c r="HE45" s="3174"/>
      <c r="HF45" s="3174"/>
      <c r="HG45" s="3174"/>
      <c r="HH45" s="3174"/>
      <c r="HI45" s="3174"/>
      <c r="HJ45" s="3174"/>
      <c r="HK45" s="3174"/>
      <c r="HL45" s="3174"/>
      <c r="HM45" s="3174"/>
      <c r="HN45" s="3174"/>
      <c r="HO45" s="3174"/>
      <c r="HP45" s="3174"/>
      <c r="HQ45" s="3174"/>
      <c r="HR45" s="3174"/>
      <c r="HS45" s="3174"/>
      <c r="HT45" s="3174"/>
      <c r="HU45" s="3174"/>
      <c r="HV45" s="3174"/>
      <c r="HW45" s="3174"/>
      <c r="HX45" s="3174"/>
      <c r="HY45" s="3174"/>
      <c r="HZ45" s="3174"/>
      <c r="IA45" s="3174"/>
      <c r="IB45" s="3174"/>
      <c r="IC45" s="3174"/>
      <c r="ID45" s="3174"/>
      <c r="IE45" s="3174"/>
      <c r="IF45" s="3174"/>
      <c r="IG45" s="3174"/>
      <c r="IH45" s="3174"/>
      <c r="II45" s="3174"/>
      <c r="IJ45" s="3174"/>
      <c r="IK45" s="3174"/>
      <c r="IL45" s="3174"/>
      <c r="IM45" s="3174"/>
      <c r="IN45" s="3174"/>
      <c r="IO45" s="3174"/>
      <c r="IP45" s="3174"/>
      <c r="IQ45" s="3174"/>
      <c r="IR45" s="3174"/>
      <c r="IS45" s="3174"/>
      <c r="IT45" s="3174"/>
      <c r="IU45" s="3174"/>
      <c r="IV45" s="3174"/>
      <c r="IW45" s="3174"/>
      <c r="IX45" s="3174"/>
      <c r="IY45" s="3174"/>
      <c r="IZ45" s="3174"/>
      <c r="JA45" s="3174"/>
      <c r="JB45" s="3174"/>
      <c r="JC45" s="3174"/>
      <c r="JD45" s="3174"/>
      <c r="JE45" s="3174"/>
      <c r="JF45" s="3174"/>
      <c r="JG45" s="3174"/>
      <c r="JH45" s="3174"/>
      <c r="JI45" s="3174"/>
      <c r="JJ45" s="3174"/>
      <c r="JK45" s="3174"/>
      <c r="JL45" s="3174"/>
      <c r="JM45" s="3174"/>
      <c r="JN45" s="3174"/>
      <c r="JO45" s="3174"/>
      <c r="JP45" s="3174"/>
      <c r="JQ45" s="3174"/>
      <c r="JR45" s="3174"/>
      <c r="JS45" s="3174"/>
      <c r="JT45" s="3174"/>
      <c r="JU45" s="3174"/>
      <c r="JV45" s="3174"/>
      <c r="JW45" s="3174"/>
      <c r="JX45" s="3174"/>
      <c r="JY45" s="3174"/>
      <c r="JZ45" s="3174"/>
      <c r="KA45" s="3174"/>
      <c r="KB45" s="3174"/>
      <c r="KC45" s="3174"/>
      <c r="KD45" s="3174"/>
      <c r="KE45" s="3174"/>
      <c r="KF45" s="3174"/>
      <c r="KG45" s="3174"/>
      <c r="KH45" s="3174"/>
      <c r="KI45" s="3174"/>
      <c r="KJ45" s="3174"/>
      <c r="KK45" s="3174"/>
      <c r="KL45" s="3174"/>
      <c r="KM45" s="3174"/>
      <c r="KN45" s="3174"/>
      <c r="KO45" s="3174"/>
      <c r="KP45" s="3174"/>
      <c r="KQ45" s="3174"/>
      <c r="KR45" s="3174"/>
      <c r="KS45" s="3174"/>
      <c r="KT45" s="3174"/>
      <c r="KU45" s="3174"/>
      <c r="KV45" s="3174"/>
      <c r="KW45" s="3174"/>
      <c r="KX45" s="3174"/>
      <c r="KY45" s="3174"/>
      <c r="KZ45" s="3174"/>
      <c r="LA45" s="3174"/>
      <c r="LB45" s="3174"/>
      <c r="LC45" s="3174"/>
      <c r="LD45" s="3174"/>
      <c r="LE45" s="3174"/>
      <c r="LF45" s="3174"/>
      <c r="LG45" s="3174"/>
      <c r="LH45" s="3174"/>
      <c r="LI45" s="3174"/>
      <c r="LJ45" s="3174"/>
      <c r="LK45" s="3174"/>
      <c r="LL45" s="3174"/>
      <c r="LM45" s="3174"/>
      <c r="LN45" s="3174"/>
      <c r="LO45" s="3174"/>
      <c r="LP45" s="3174"/>
      <c r="LQ45" s="3174"/>
      <c r="LR45" s="3174"/>
      <c r="LS45" s="3174"/>
      <c r="LT45" s="3174"/>
      <c r="LU45" s="3174"/>
      <c r="LV45" s="3174"/>
      <c r="LW45" s="3174"/>
      <c r="LX45" s="3174"/>
      <c r="LY45" s="3174"/>
      <c r="LZ45" s="3174"/>
      <c r="MA45" s="3174"/>
      <c r="MB45" s="3174"/>
      <c r="MC45" s="3174"/>
      <c r="MD45" s="3174"/>
      <c r="ME45" s="3174"/>
      <c r="MF45" s="3174"/>
      <c r="MG45" s="3174"/>
      <c r="MH45" s="3174"/>
      <c r="MI45" s="3174"/>
      <c r="MJ45" s="3174"/>
      <c r="MK45" s="3174"/>
      <c r="ML45" s="3174"/>
      <c r="MM45" s="3174"/>
      <c r="MN45" s="3174"/>
      <c r="MO45" s="3174"/>
      <c r="MP45" s="3174"/>
      <c r="MQ45" s="3174"/>
      <c r="MR45" s="3174"/>
      <c r="MS45" s="3174"/>
      <c r="MT45" s="3174"/>
      <c r="MU45" s="3174"/>
      <c r="MV45" s="3174"/>
      <c r="MW45" s="3174"/>
      <c r="MX45" s="3174"/>
      <c r="MY45" s="3174"/>
      <c r="MZ45" s="3174"/>
      <c r="NA45" s="3174"/>
    </row>
    <row r="46" spans="1:365" ht="24.75" hidden="1" customHeight="1" x14ac:dyDescent="0.25">
      <c r="A46" s="1608"/>
      <c r="B46" s="1608"/>
      <c r="C46" s="1608"/>
      <c r="D46" s="3169"/>
      <c r="E46" s="1608"/>
      <c r="F46" s="1608"/>
      <c r="G46" s="1608"/>
      <c r="H46" s="3169"/>
      <c r="I46" s="1608"/>
    </row>
    <row r="47" spans="1:365" ht="24.75" hidden="1" customHeight="1" x14ac:dyDescent="0.25">
      <c r="A47" s="1608"/>
      <c r="B47" s="1608"/>
      <c r="C47" s="1608"/>
      <c r="D47" s="3169"/>
      <c r="E47" s="1608"/>
      <c r="F47" s="1608"/>
      <c r="G47" s="1608"/>
      <c r="H47" s="3169"/>
      <c r="I47" s="1608"/>
    </row>
    <row r="48" spans="1:365" s="1607" customFormat="1" ht="19.5" customHeight="1" thickBot="1" x14ac:dyDescent="0.3"/>
    <row r="49" spans="1:456" ht="24.75" hidden="1" customHeight="1" x14ac:dyDescent="0.25">
      <c r="A49" s="186" t="s">
        <v>86</v>
      </c>
      <c r="B49" s="2377" t="s">
        <v>589</v>
      </c>
      <c r="C49" s="2759"/>
      <c r="D49" s="2759"/>
      <c r="E49" s="2759"/>
      <c r="F49" s="2759"/>
      <c r="G49" s="2759"/>
      <c r="H49" s="2759"/>
      <c r="I49" s="2760"/>
    </row>
    <row r="50" spans="1:456" s="35" customFormat="1" ht="24.95" customHeight="1" x14ac:dyDescent="0.2">
      <c r="A50" s="192" t="s">
        <v>86</v>
      </c>
      <c r="B50" s="3177" t="s">
        <v>589</v>
      </c>
      <c r="C50" s="3178"/>
      <c r="D50" s="3178"/>
      <c r="E50" s="3178"/>
      <c r="F50" s="3178"/>
      <c r="G50" s="3178"/>
      <c r="H50" s="3178"/>
      <c r="I50" s="3179"/>
    </row>
    <row r="51" spans="1:456" s="35" customFormat="1" ht="24.95" customHeight="1" x14ac:dyDescent="0.2">
      <c r="A51" s="193" t="s">
        <v>88</v>
      </c>
      <c r="B51" s="3180" t="s">
        <v>590</v>
      </c>
      <c r="C51" s="3180"/>
      <c r="D51" s="3180"/>
      <c r="E51" s="3180"/>
      <c r="F51" s="3180"/>
      <c r="G51" s="3180"/>
      <c r="H51" s="3180"/>
      <c r="I51" s="3181"/>
    </row>
    <row r="52" spans="1:456" s="35" customFormat="1" ht="24.95" customHeight="1" x14ac:dyDescent="0.2">
      <c r="A52" s="193" t="s">
        <v>90</v>
      </c>
      <c r="B52" s="2533" t="s">
        <v>622</v>
      </c>
      <c r="C52" s="2520"/>
      <c r="D52" s="2520"/>
      <c r="E52" s="2520"/>
      <c r="F52" s="2520"/>
      <c r="G52" s="2520"/>
      <c r="H52" s="2520"/>
      <c r="I52" s="2534"/>
    </row>
    <row r="53" spans="1:456" s="35" customFormat="1" ht="24.95" customHeight="1" x14ac:dyDescent="0.2">
      <c r="A53" s="194" t="s">
        <v>92</v>
      </c>
      <c r="B53" s="2533" t="s">
        <v>623</v>
      </c>
      <c r="C53" s="2520"/>
      <c r="D53" s="2520"/>
      <c r="E53" s="2520"/>
      <c r="F53" s="2520"/>
      <c r="G53" s="2520"/>
      <c r="H53" s="2520"/>
      <c r="I53" s="2534"/>
    </row>
    <row r="54" spans="1:456" s="35" customFormat="1" ht="24.95" customHeight="1" x14ac:dyDescent="0.2">
      <c r="A54" s="195" t="s">
        <v>94</v>
      </c>
      <c r="B54" s="2533" t="s">
        <v>624</v>
      </c>
      <c r="C54" s="2520"/>
      <c r="D54" s="2520"/>
      <c r="E54" s="2520"/>
      <c r="F54" s="2520"/>
      <c r="G54" s="2520"/>
      <c r="H54" s="2520"/>
      <c r="I54" s="2534"/>
    </row>
    <row r="55" spans="1:456" s="35" customFormat="1" ht="24.95" customHeight="1" x14ac:dyDescent="0.2">
      <c r="A55" s="193" t="s">
        <v>98</v>
      </c>
      <c r="B55" s="2533" t="s">
        <v>625</v>
      </c>
      <c r="C55" s="2520"/>
      <c r="D55" s="2520"/>
      <c r="E55" s="2520"/>
      <c r="F55" s="2520"/>
      <c r="G55" s="2520"/>
      <c r="H55" s="2520"/>
      <c r="I55" s="2534"/>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196"/>
      <c r="BQ55" s="196"/>
      <c r="BR55" s="196"/>
      <c r="BS55" s="196"/>
      <c r="BT55" s="196"/>
      <c r="BU55" s="196"/>
      <c r="BV55" s="196"/>
      <c r="BW55" s="196"/>
      <c r="BX55" s="196"/>
      <c r="BY55" s="196"/>
      <c r="BZ55" s="196"/>
      <c r="CA55" s="196"/>
      <c r="CB55" s="196"/>
      <c r="CC55" s="196"/>
      <c r="CD55" s="196"/>
      <c r="CE55" s="196"/>
      <c r="CF55" s="196"/>
      <c r="CG55" s="196"/>
      <c r="CH55" s="196"/>
      <c r="CI55" s="196"/>
      <c r="CJ55" s="196"/>
      <c r="CK55" s="196"/>
      <c r="CL55" s="196"/>
      <c r="CM55" s="196"/>
      <c r="CN55" s="196"/>
      <c r="CO55" s="196"/>
      <c r="CP55" s="196"/>
      <c r="CQ55" s="196"/>
      <c r="CR55" s="196"/>
      <c r="CS55" s="196"/>
      <c r="CT55" s="196"/>
      <c r="CU55" s="196"/>
      <c r="CV55" s="196"/>
      <c r="CW55" s="196"/>
      <c r="CX55" s="196"/>
      <c r="CY55" s="196"/>
      <c r="CZ55" s="196"/>
      <c r="DA55" s="196"/>
      <c r="DB55" s="196"/>
      <c r="DC55" s="196"/>
      <c r="DD55" s="196"/>
      <c r="DE55" s="196"/>
      <c r="DF55" s="196"/>
      <c r="DG55" s="196"/>
      <c r="DH55" s="196"/>
      <c r="DI55" s="196"/>
      <c r="DJ55" s="196"/>
      <c r="DK55" s="196"/>
      <c r="DL55" s="196"/>
      <c r="DM55" s="196"/>
      <c r="DN55" s="196"/>
      <c r="DO55" s="196"/>
      <c r="DP55" s="196"/>
      <c r="DQ55" s="196"/>
      <c r="DR55" s="196"/>
      <c r="DS55" s="196"/>
      <c r="DT55" s="196"/>
      <c r="DU55" s="196"/>
      <c r="DV55" s="196"/>
      <c r="DW55" s="196"/>
      <c r="DX55" s="196"/>
      <c r="DY55" s="196"/>
      <c r="DZ55" s="196"/>
      <c r="EA55" s="196"/>
      <c r="EB55" s="196"/>
      <c r="EC55" s="196"/>
      <c r="ED55" s="196"/>
      <c r="EE55" s="196"/>
      <c r="EF55" s="196"/>
      <c r="EG55" s="196"/>
      <c r="EH55" s="196"/>
      <c r="EI55" s="196"/>
      <c r="EJ55" s="196"/>
      <c r="EK55" s="196"/>
      <c r="EL55" s="196"/>
      <c r="EM55" s="196"/>
      <c r="EN55" s="196"/>
      <c r="EO55" s="196"/>
      <c r="EP55" s="196"/>
      <c r="EQ55" s="196"/>
      <c r="ER55" s="196"/>
      <c r="ES55" s="196"/>
      <c r="ET55" s="196"/>
      <c r="EU55" s="196"/>
      <c r="EV55" s="196"/>
      <c r="EW55" s="196"/>
      <c r="EX55" s="196"/>
      <c r="EY55" s="196"/>
      <c r="EZ55" s="196"/>
      <c r="FA55" s="196"/>
      <c r="FB55" s="196"/>
      <c r="FC55" s="196"/>
      <c r="FD55" s="196"/>
      <c r="FE55" s="196"/>
      <c r="FF55" s="196"/>
      <c r="FG55" s="196"/>
      <c r="FH55" s="196"/>
      <c r="FI55" s="196"/>
      <c r="FJ55" s="196"/>
      <c r="FK55" s="196"/>
      <c r="FL55" s="196"/>
      <c r="FM55" s="196"/>
      <c r="FN55" s="196"/>
      <c r="FO55" s="196"/>
      <c r="FP55" s="196"/>
      <c r="FQ55" s="196"/>
      <c r="FR55" s="196"/>
      <c r="FS55" s="196"/>
      <c r="FT55" s="196"/>
      <c r="FU55" s="196"/>
      <c r="FV55" s="196"/>
      <c r="FW55" s="196"/>
      <c r="FX55" s="196"/>
      <c r="FY55" s="196"/>
      <c r="FZ55" s="196"/>
      <c r="GA55" s="196"/>
      <c r="GB55" s="196"/>
      <c r="GC55" s="196"/>
      <c r="GD55" s="196"/>
      <c r="GE55" s="196"/>
      <c r="GF55" s="196"/>
      <c r="GG55" s="196"/>
      <c r="GH55" s="196"/>
      <c r="GI55" s="196"/>
      <c r="GJ55" s="196"/>
      <c r="GK55" s="196"/>
      <c r="GL55" s="196"/>
      <c r="GM55" s="196"/>
      <c r="GN55" s="196"/>
      <c r="GO55" s="196"/>
      <c r="GP55" s="196"/>
      <c r="GQ55" s="196"/>
      <c r="GR55" s="196"/>
      <c r="GS55" s="196"/>
      <c r="GT55" s="196"/>
      <c r="GU55" s="196"/>
      <c r="GV55" s="196"/>
      <c r="GW55" s="196"/>
      <c r="GX55" s="196"/>
      <c r="GY55" s="196"/>
      <c r="GZ55" s="196"/>
      <c r="HA55" s="196"/>
      <c r="HB55" s="196"/>
      <c r="HC55" s="196"/>
      <c r="HD55" s="196"/>
      <c r="HE55" s="196"/>
      <c r="HF55" s="196"/>
      <c r="HG55" s="196"/>
      <c r="HH55" s="196"/>
      <c r="HI55" s="196"/>
      <c r="HJ55" s="196"/>
      <c r="HK55" s="196"/>
      <c r="HL55" s="196"/>
      <c r="HM55" s="196"/>
      <c r="HN55" s="196"/>
      <c r="HO55" s="196"/>
      <c r="HP55" s="196"/>
      <c r="HQ55" s="196"/>
      <c r="HR55" s="196"/>
      <c r="HS55" s="196"/>
      <c r="HT55" s="196"/>
      <c r="HU55" s="196"/>
      <c r="HV55" s="196"/>
      <c r="HW55" s="196"/>
      <c r="HX55" s="196"/>
      <c r="HY55" s="196"/>
      <c r="HZ55" s="196"/>
      <c r="IA55" s="196"/>
      <c r="IB55" s="196"/>
      <c r="IC55" s="196"/>
      <c r="ID55" s="196"/>
      <c r="IE55" s="196"/>
      <c r="IF55" s="196"/>
      <c r="IG55" s="196"/>
      <c r="IH55" s="196"/>
      <c r="II55" s="196"/>
      <c r="IJ55" s="196"/>
      <c r="IK55" s="196"/>
      <c r="IL55" s="196"/>
      <c r="IM55" s="196"/>
      <c r="IN55" s="196"/>
      <c r="IO55" s="196"/>
      <c r="IP55" s="196"/>
      <c r="IQ55" s="196"/>
      <c r="IR55" s="196"/>
      <c r="IS55" s="196"/>
      <c r="IT55" s="196"/>
      <c r="IU55" s="196"/>
      <c r="IV55" s="196"/>
      <c r="IW55" s="196"/>
      <c r="IX55" s="196"/>
      <c r="IY55" s="196"/>
      <c r="IZ55" s="196"/>
      <c r="JA55" s="196"/>
      <c r="JB55" s="196"/>
      <c r="JC55" s="196"/>
      <c r="JD55" s="196"/>
      <c r="JE55" s="196"/>
      <c r="JF55" s="196"/>
      <c r="JG55" s="196"/>
      <c r="JH55" s="196"/>
      <c r="JI55" s="196"/>
      <c r="JJ55" s="196"/>
      <c r="JK55" s="196"/>
      <c r="JL55" s="196"/>
      <c r="JM55" s="196"/>
      <c r="JN55" s="196"/>
      <c r="JO55" s="196"/>
      <c r="JP55" s="196"/>
      <c r="JQ55" s="196"/>
      <c r="JR55" s="196"/>
      <c r="JS55" s="196"/>
      <c r="JT55" s="196"/>
      <c r="JU55" s="196"/>
      <c r="JV55" s="196"/>
      <c r="JW55" s="196"/>
      <c r="JX55" s="196"/>
      <c r="JY55" s="196"/>
      <c r="JZ55" s="196"/>
      <c r="KA55" s="196"/>
      <c r="KB55" s="196"/>
      <c r="KC55" s="196"/>
      <c r="KD55" s="196"/>
      <c r="KE55" s="196"/>
      <c r="KF55" s="196"/>
      <c r="KG55" s="196"/>
      <c r="KH55" s="196"/>
      <c r="KI55" s="196"/>
      <c r="KJ55" s="196"/>
      <c r="KK55" s="196"/>
      <c r="KL55" s="196"/>
      <c r="KM55" s="196"/>
      <c r="KN55" s="196"/>
      <c r="KO55" s="196"/>
      <c r="KP55" s="196"/>
      <c r="KQ55" s="196"/>
      <c r="KR55" s="196"/>
      <c r="KS55" s="196"/>
      <c r="KT55" s="196"/>
      <c r="KU55" s="196"/>
      <c r="KV55" s="196"/>
      <c r="KW55" s="196"/>
      <c r="KX55" s="196"/>
      <c r="KY55" s="196"/>
      <c r="KZ55" s="196"/>
      <c r="LA55" s="196"/>
      <c r="LB55" s="196"/>
      <c r="LC55" s="196"/>
      <c r="LD55" s="196"/>
      <c r="LE55" s="196"/>
      <c r="LF55" s="196"/>
      <c r="LG55" s="196"/>
      <c r="LH55" s="196"/>
      <c r="LI55" s="196"/>
      <c r="LJ55" s="196"/>
      <c r="LK55" s="196"/>
      <c r="LL55" s="196"/>
      <c r="LM55" s="196"/>
      <c r="LN55" s="196"/>
      <c r="LO55" s="196"/>
      <c r="LP55" s="196"/>
      <c r="LQ55" s="196"/>
      <c r="LR55" s="196"/>
      <c r="LS55" s="196"/>
      <c r="LT55" s="196"/>
      <c r="LU55" s="196"/>
      <c r="LV55" s="196"/>
      <c r="LW55" s="196"/>
      <c r="LX55" s="196"/>
      <c r="LY55" s="196"/>
      <c r="LZ55" s="196"/>
      <c r="MA55" s="196"/>
      <c r="MB55" s="196"/>
      <c r="MC55" s="196"/>
      <c r="MD55" s="196"/>
      <c r="ME55" s="196"/>
      <c r="MF55" s="196"/>
      <c r="MG55" s="196"/>
      <c r="MH55" s="196"/>
      <c r="MI55" s="196"/>
      <c r="MJ55" s="196"/>
      <c r="MK55" s="196"/>
      <c r="ML55" s="196"/>
      <c r="MM55" s="196"/>
      <c r="MN55" s="196"/>
      <c r="MO55" s="196"/>
      <c r="MP55" s="196"/>
      <c r="MQ55" s="196"/>
      <c r="MR55" s="196"/>
      <c r="MS55" s="196"/>
      <c r="MT55" s="196"/>
      <c r="MU55" s="196"/>
      <c r="MV55" s="196"/>
      <c r="MW55" s="196"/>
      <c r="MX55" s="196"/>
      <c r="MY55" s="196"/>
      <c r="MZ55" s="196"/>
      <c r="NA55" s="196"/>
      <c r="NB55" s="196"/>
      <c r="NC55" s="196"/>
      <c r="ND55" s="196"/>
      <c r="NE55" s="196"/>
      <c r="NF55" s="196"/>
      <c r="NG55" s="196"/>
      <c r="NH55" s="196"/>
      <c r="NI55" s="196"/>
      <c r="NJ55" s="196"/>
      <c r="NK55" s="196"/>
      <c r="NL55" s="196"/>
      <c r="NM55" s="196"/>
      <c r="NN55" s="196"/>
      <c r="NO55" s="196"/>
      <c r="NP55" s="196"/>
      <c r="NQ55" s="196"/>
      <c r="NR55" s="196"/>
      <c r="NS55" s="196"/>
      <c r="NT55" s="196"/>
      <c r="NU55" s="196"/>
      <c r="NV55" s="196"/>
      <c r="NW55" s="196"/>
      <c r="NX55" s="196"/>
      <c r="NY55" s="196"/>
      <c r="NZ55" s="196"/>
      <c r="OA55" s="196"/>
      <c r="OB55" s="196"/>
      <c r="OC55" s="196"/>
      <c r="OD55" s="196"/>
      <c r="OE55" s="196"/>
      <c r="OF55" s="196"/>
      <c r="OG55" s="196"/>
      <c r="OH55" s="196"/>
      <c r="OI55" s="196"/>
      <c r="OJ55" s="196"/>
      <c r="OK55" s="196"/>
      <c r="OL55" s="196"/>
      <c r="OM55" s="196"/>
      <c r="ON55" s="196"/>
      <c r="OO55" s="196"/>
      <c r="OP55" s="196"/>
      <c r="OQ55" s="196"/>
      <c r="OR55" s="196"/>
      <c r="OS55" s="196"/>
      <c r="OT55" s="196"/>
      <c r="OU55" s="196"/>
      <c r="OV55" s="196"/>
      <c r="OW55" s="196"/>
      <c r="OX55" s="196"/>
      <c r="OY55" s="196"/>
      <c r="OZ55" s="196"/>
      <c r="PA55" s="196"/>
      <c r="PB55" s="196"/>
      <c r="PC55" s="196"/>
      <c r="PD55" s="196"/>
      <c r="PE55" s="196"/>
      <c r="PF55" s="196"/>
      <c r="PG55" s="196"/>
      <c r="PH55" s="196"/>
      <c r="PI55" s="196"/>
      <c r="PJ55" s="196"/>
      <c r="PK55" s="196"/>
      <c r="PL55" s="196"/>
      <c r="PM55" s="196"/>
      <c r="PN55" s="196"/>
      <c r="PO55" s="196"/>
      <c r="PP55" s="196"/>
      <c r="PQ55" s="196"/>
      <c r="PR55" s="196"/>
      <c r="PS55" s="196"/>
      <c r="PT55" s="196"/>
      <c r="PU55" s="196"/>
      <c r="PV55" s="196"/>
      <c r="PW55" s="196"/>
      <c r="PX55" s="196"/>
      <c r="PY55" s="196"/>
      <c r="PZ55" s="196"/>
      <c r="QA55" s="196"/>
      <c r="QB55" s="196"/>
      <c r="QC55" s="196"/>
      <c r="QD55" s="196"/>
      <c r="QE55" s="196"/>
      <c r="QF55" s="196"/>
      <c r="QG55" s="196"/>
      <c r="QH55" s="196"/>
      <c r="QI55" s="196"/>
      <c r="QJ55" s="196"/>
      <c r="QK55" s="196"/>
      <c r="QL55" s="196"/>
      <c r="QM55" s="196"/>
      <c r="QN55" s="196"/>
    </row>
    <row r="56" spans="1:456" s="35" customFormat="1" ht="24.95" customHeight="1" x14ac:dyDescent="0.2">
      <c r="A56" s="193" t="s">
        <v>100</v>
      </c>
      <c r="B56" s="2006" t="s">
        <v>626</v>
      </c>
      <c r="C56" s="2027"/>
      <c r="D56" s="2027"/>
      <c r="E56" s="2027"/>
      <c r="F56" s="2027"/>
      <c r="G56" s="2027"/>
      <c r="H56" s="2027"/>
      <c r="I56" s="2028"/>
      <c r="S56" s="196"/>
      <c r="T56" s="196"/>
      <c r="U56" s="196"/>
      <c r="V56" s="196"/>
      <c r="W56" s="196"/>
      <c r="X56" s="196"/>
      <c r="Y56" s="196"/>
      <c r="Z56" s="196"/>
      <c r="AA56" s="196"/>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6"/>
      <c r="BT56" s="196"/>
      <c r="BU56" s="196"/>
      <c r="BV56" s="196"/>
      <c r="BW56" s="196"/>
      <c r="BX56" s="196"/>
      <c r="BY56" s="196"/>
      <c r="BZ56" s="196"/>
      <c r="CA56" s="196"/>
      <c r="CB56" s="196"/>
      <c r="CC56" s="196"/>
      <c r="CD56" s="196"/>
      <c r="CE56" s="196"/>
      <c r="CF56" s="196"/>
      <c r="CG56" s="196"/>
      <c r="CH56" s="196"/>
      <c r="CI56" s="196"/>
      <c r="CJ56" s="196"/>
      <c r="CK56" s="196"/>
      <c r="CL56" s="196"/>
      <c r="CM56" s="196"/>
      <c r="CN56" s="196"/>
      <c r="CO56" s="196"/>
      <c r="CP56" s="196"/>
      <c r="CQ56" s="196"/>
      <c r="CR56" s="196"/>
      <c r="CS56" s="196"/>
      <c r="CT56" s="196"/>
      <c r="CU56" s="196"/>
      <c r="CV56" s="196"/>
      <c r="CW56" s="196"/>
      <c r="CX56" s="196"/>
      <c r="CY56" s="196"/>
      <c r="CZ56" s="196"/>
      <c r="DA56" s="196"/>
      <c r="DB56" s="196"/>
      <c r="DC56" s="196"/>
      <c r="DD56" s="196"/>
      <c r="DE56" s="196"/>
      <c r="DF56" s="196"/>
      <c r="DG56" s="196"/>
      <c r="DH56" s="196"/>
      <c r="DI56" s="196"/>
      <c r="DJ56" s="196"/>
      <c r="DK56" s="196"/>
      <c r="DL56" s="196"/>
      <c r="DM56" s="196"/>
      <c r="DN56" s="196"/>
      <c r="DO56" s="196"/>
      <c r="DP56" s="196"/>
      <c r="DQ56" s="196"/>
      <c r="DR56" s="196"/>
      <c r="DS56" s="196"/>
      <c r="DT56" s="196"/>
      <c r="DU56" s="196"/>
      <c r="DV56" s="196"/>
      <c r="DW56" s="196"/>
      <c r="DX56" s="196"/>
      <c r="DY56" s="196"/>
      <c r="DZ56" s="196"/>
      <c r="EA56" s="196"/>
      <c r="EB56" s="196"/>
      <c r="EC56" s="196"/>
      <c r="ED56" s="196"/>
      <c r="EE56" s="196"/>
      <c r="EF56" s="196"/>
      <c r="EG56" s="196"/>
      <c r="EH56" s="196"/>
      <c r="EI56" s="196"/>
      <c r="EJ56" s="196"/>
      <c r="EK56" s="196"/>
      <c r="EL56" s="196"/>
      <c r="EM56" s="196"/>
      <c r="EN56" s="196"/>
      <c r="EO56" s="196"/>
      <c r="EP56" s="196"/>
      <c r="EQ56" s="196"/>
      <c r="ER56" s="196"/>
      <c r="ES56" s="196"/>
      <c r="ET56" s="196"/>
      <c r="EU56" s="196"/>
      <c r="EV56" s="196"/>
      <c r="EW56" s="196"/>
      <c r="EX56" s="196"/>
      <c r="EY56" s="196"/>
      <c r="EZ56" s="196"/>
      <c r="FA56" s="196"/>
      <c r="FB56" s="196"/>
      <c r="FC56" s="196"/>
      <c r="FD56" s="196"/>
      <c r="FE56" s="196"/>
      <c r="FF56" s="196"/>
      <c r="FG56" s="196"/>
      <c r="FH56" s="196"/>
      <c r="FI56" s="196"/>
      <c r="FJ56" s="196"/>
      <c r="FK56" s="196"/>
      <c r="FL56" s="196"/>
      <c r="FM56" s="196"/>
      <c r="FN56" s="196"/>
      <c r="FO56" s="196"/>
      <c r="FP56" s="196"/>
      <c r="FQ56" s="196"/>
      <c r="FR56" s="196"/>
      <c r="FS56" s="196"/>
      <c r="FT56" s="196"/>
      <c r="FU56" s="196"/>
      <c r="FV56" s="196"/>
      <c r="FW56" s="196"/>
      <c r="FX56" s="196"/>
      <c r="FY56" s="196"/>
      <c r="FZ56" s="196"/>
      <c r="GA56" s="196"/>
      <c r="GB56" s="196"/>
      <c r="GC56" s="196"/>
      <c r="GD56" s="196"/>
      <c r="GE56" s="196"/>
      <c r="GF56" s="196"/>
      <c r="GG56" s="196"/>
      <c r="GH56" s="196"/>
      <c r="GI56" s="196"/>
      <c r="GJ56" s="196"/>
      <c r="GK56" s="196"/>
      <c r="GL56" s="196"/>
      <c r="GM56" s="196"/>
      <c r="GN56" s="196"/>
      <c r="GO56" s="196"/>
      <c r="GP56" s="196"/>
      <c r="GQ56" s="196"/>
      <c r="GR56" s="196"/>
      <c r="GS56" s="196"/>
      <c r="GT56" s="196"/>
      <c r="GU56" s="196"/>
      <c r="GV56" s="196"/>
      <c r="GW56" s="196"/>
      <c r="GX56" s="196"/>
      <c r="GY56" s="196"/>
      <c r="GZ56" s="196"/>
      <c r="HA56" s="196"/>
      <c r="HB56" s="196"/>
      <c r="HC56" s="196"/>
      <c r="HD56" s="196"/>
      <c r="HE56" s="196"/>
      <c r="HF56" s="196"/>
      <c r="HG56" s="196"/>
      <c r="HH56" s="196"/>
      <c r="HI56" s="196"/>
      <c r="HJ56" s="196"/>
      <c r="HK56" s="196"/>
      <c r="HL56" s="196"/>
      <c r="HM56" s="196"/>
      <c r="HN56" s="196"/>
      <c r="HO56" s="196"/>
      <c r="HP56" s="196"/>
      <c r="HQ56" s="196"/>
      <c r="HR56" s="196"/>
      <c r="HS56" s="196"/>
      <c r="HT56" s="196"/>
      <c r="HU56" s="196"/>
      <c r="HV56" s="196"/>
      <c r="HW56" s="196"/>
      <c r="HX56" s="196"/>
      <c r="HY56" s="196"/>
      <c r="HZ56" s="196"/>
      <c r="IA56" s="196"/>
      <c r="IB56" s="196"/>
      <c r="IC56" s="196"/>
      <c r="ID56" s="196"/>
      <c r="IE56" s="196"/>
      <c r="IF56" s="196"/>
      <c r="IG56" s="196"/>
      <c r="IH56" s="196"/>
      <c r="II56" s="196"/>
      <c r="IJ56" s="196"/>
      <c r="IK56" s="196"/>
      <c r="IL56" s="196"/>
      <c r="IM56" s="196"/>
      <c r="IN56" s="196"/>
      <c r="IO56" s="196"/>
      <c r="IP56" s="196"/>
      <c r="IQ56" s="196"/>
      <c r="IR56" s="196"/>
      <c r="IS56" s="196"/>
      <c r="IT56" s="196"/>
      <c r="IU56" s="196"/>
      <c r="IV56" s="196"/>
      <c r="IW56" s="196"/>
      <c r="IX56" s="196"/>
      <c r="IY56" s="196"/>
      <c r="IZ56" s="196"/>
      <c r="JA56" s="196"/>
      <c r="JB56" s="196"/>
      <c r="JC56" s="196"/>
      <c r="JD56" s="196"/>
      <c r="JE56" s="196"/>
      <c r="JF56" s="196"/>
      <c r="JG56" s="196"/>
      <c r="JH56" s="196"/>
      <c r="JI56" s="196"/>
      <c r="JJ56" s="196"/>
      <c r="JK56" s="196"/>
      <c r="JL56" s="196"/>
      <c r="JM56" s="196"/>
      <c r="JN56" s="196"/>
      <c r="JO56" s="196"/>
      <c r="JP56" s="196"/>
      <c r="JQ56" s="196"/>
      <c r="JR56" s="196"/>
      <c r="JS56" s="196"/>
      <c r="JT56" s="196"/>
      <c r="JU56" s="196"/>
      <c r="JV56" s="196"/>
      <c r="JW56" s="196"/>
      <c r="JX56" s="196"/>
      <c r="JY56" s="196"/>
      <c r="JZ56" s="196"/>
      <c r="KA56" s="196"/>
      <c r="KB56" s="196"/>
      <c r="KC56" s="196"/>
      <c r="KD56" s="196"/>
      <c r="KE56" s="196"/>
      <c r="KF56" s="196"/>
      <c r="KG56" s="196"/>
      <c r="KH56" s="196"/>
      <c r="KI56" s="196"/>
      <c r="KJ56" s="196"/>
      <c r="KK56" s="196"/>
      <c r="KL56" s="196"/>
      <c r="KM56" s="196"/>
      <c r="KN56" s="196"/>
      <c r="KO56" s="196"/>
      <c r="KP56" s="196"/>
      <c r="KQ56" s="196"/>
      <c r="KR56" s="196"/>
      <c r="KS56" s="196"/>
      <c r="KT56" s="196"/>
      <c r="KU56" s="196"/>
      <c r="KV56" s="196"/>
      <c r="KW56" s="196"/>
      <c r="KX56" s="196"/>
      <c r="KY56" s="196"/>
      <c r="KZ56" s="196"/>
      <c r="LA56" s="196"/>
      <c r="LB56" s="196"/>
      <c r="LC56" s="196"/>
      <c r="LD56" s="196"/>
      <c r="LE56" s="196"/>
      <c r="LF56" s="196"/>
      <c r="LG56" s="196"/>
      <c r="LH56" s="196"/>
      <c r="LI56" s="196"/>
      <c r="LJ56" s="196"/>
      <c r="LK56" s="196"/>
      <c r="LL56" s="196"/>
      <c r="LM56" s="196"/>
      <c r="LN56" s="196"/>
      <c r="LO56" s="196"/>
      <c r="LP56" s="196"/>
      <c r="LQ56" s="196"/>
      <c r="LR56" s="196"/>
      <c r="LS56" s="196"/>
      <c r="LT56" s="196"/>
      <c r="LU56" s="196"/>
      <c r="LV56" s="196"/>
      <c r="LW56" s="196"/>
      <c r="LX56" s="196"/>
      <c r="LY56" s="196"/>
      <c r="LZ56" s="196"/>
      <c r="MA56" s="196"/>
      <c r="MB56" s="196"/>
      <c r="MC56" s="196"/>
      <c r="MD56" s="196"/>
      <c r="ME56" s="196"/>
      <c r="MF56" s="196"/>
      <c r="MG56" s="196"/>
      <c r="MH56" s="196"/>
      <c r="MI56" s="196"/>
      <c r="MJ56" s="196"/>
      <c r="MK56" s="196"/>
      <c r="ML56" s="196"/>
      <c r="MM56" s="196"/>
      <c r="MN56" s="196"/>
      <c r="MO56" s="196"/>
      <c r="MP56" s="196"/>
      <c r="MQ56" s="196"/>
      <c r="MR56" s="196"/>
      <c r="MS56" s="196"/>
      <c r="MT56" s="196"/>
      <c r="MU56" s="196"/>
      <c r="MV56" s="196"/>
      <c r="MW56" s="196"/>
      <c r="MX56" s="196"/>
      <c r="MY56" s="196"/>
      <c r="MZ56" s="196"/>
      <c r="NA56" s="196"/>
      <c r="NB56" s="196"/>
      <c r="NC56" s="196"/>
      <c r="ND56" s="196"/>
      <c r="NE56" s="196"/>
      <c r="NF56" s="196"/>
      <c r="NG56" s="196"/>
      <c r="NH56" s="196"/>
      <c r="NI56" s="196"/>
      <c r="NJ56" s="196"/>
      <c r="NK56" s="196"/>
      <c r="NL56" s="196"/>
      <c r="NM56" s="196"/>
      <c r="NN56" s="196"/>
      <c r="NO56" s="196"/>
      <c r="NP56" s="196"/>
      <c r="NQ56" s="196"/>
      <c r="NR56" s="196"/>
      <c r="NS56" s="196"/>
      <c r="NT56" s="196"/>
      <c r="NU56" s="196"/>
      <c r="NV56" s="196"/>
      <c r="NW56" s="196"/>
      <c r="NX56" s="196"/>
      <c r="NY56" s="196"/>
      <c r="NZ56" s="196"/>
      <c r="OA56" s="196"/>
      <c r="OB56" s="196"/>
      <c r="OC56" s="196"/>
      <c r="OD56" s="196"/>
      <c r="OE56" s="196"/>
      <c r="OF56" s="196"/>
      <c r="OG56" s="196"/>
      <c r="OH56" s="196"/>
      <c r="OI56" s="196"/>
      <c r="OJ56" s="196"/>
      <c r="OK56" s="196"/>
      <c r="OL56" s="196"/>
      <c r="OM56" s="196"/>
      <c r="ON56" s="196"/>
      <c r="OO56" s="196"/>
      <c r="OP56" s="196"/>
      <c r="OQ56" s="196"/>
      <c r="OR56" s="196"/>
      <c r="OS56" s="196"/>
      <c r="OT56" s="196"/>
      <c r="OU56" s="196"/>
      <c r="OV56" s="196"/>
      <c r="OW56" s="196"/>
      <c r="OX56" s="196"/>
      <c r="OY56" s="196"/>
      <c r="OZ56" s="196"/>
      <c r="PA56" s="196"/>
      <c r="PB56" s="196"/>
      <c r="PC56" s="196"/>
      <c r="PD56" s="196"/>
      <c r="PE56" s="196"/>
      <c r="PF56" s="196"/>
      <c r="PG56" s="196"/>
      <c r="PH56" s="196"/>
      <c r="PI56" s="196"/>
      <c r="PJ56" s="196"/>
      <c r="PK56" s="196"/>
      <c r="PL56" s="196"/>
      <c r="PM56" s="196"/>
      <c r="PN56" s="196"/>
      <c r="PO56" s="196"/>
      <c r="PP56" s="196"/>
      <c r="PQ56" s="196"/>
      <c r="PR56" s="196"/>
      <c r="PS56" s="196"/>
      <c r="PT56" s="196"/>
      <c r="PU56" s="196"/>
      <c r="PV56" s="196"/>
      <c r="PW56" s="196"/>
      <c r="PX56" s="196"/>
      <c r="PY56" s="196"/>
      <c r="PZ56" s="196"/>
      <c r="QA56" s="196"/>
      <c r="QB56" s="196"/>
      <c r="QC56" s="196"/>
      <c r="QD56" s="196"/>
      <c r="QE56" s="196"/>
      <c r="QF56" s="196"/>
      <c r="QG56" s="196"/>
      <c r="QH56" s="196"/>
      <c r="QI56" s="196"/>
      <c r="QJ56" s="196"/>
      <c r="QK56" s="196"/>
      <c r="QL56" s="196"/>
      <c r="QM56" s="196"/>
      <c r="QN56" s="196"/>
    </row>
    <row r="57" spans="1:456" s="35" customFormat="1" ht="24.95" customHeight="1" x14ac:dyDescent="0.2">
      <c r="A57" s="194" t="s">
        <v>101</v>
      </c>
      <c r="B57" s="2533" t="s">
        <v>627</v>
      </c>
      <c r="C57" s="2520"/>
      <c r="D57" s="2520"/>
      <c r="E57" s="2520"/>
      <c r="F57" s="2520"/>
      <c r="G57" s="2520"/>
      <c r="H57" s="2520"/>
      <c r="I57" s="2534"/>
      <c r="S57" s="196"/>
      <c r="T57" s="196"/>
      <c r="U57" s="196"/>
      <c r="V57" s="196"/>
      <c r="W57" s="196"/>
      <c r="X57" s="196"/>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196"/>
      <c r="BU57" s="196"/>
      <c r="BV57" s="196"/>
      <c r="BW57" s="196"/>
      <c r="BX57" s="196"/>
      <c r="BY57" s="196"/>
      <c r="BZ57" s="196"/>
      <c r="CA57" s="196"/>
      <c r="CB57" s="196"/>
      <c r="CC57" s="196"/>
      <c r="CD57" s="196"/>
      <c r="CE57" s="196"/>
      <c r="CF57" s="196"/>
      <c r="CG57" s="196"/>
      <c r="CH57" s="196"/>
      <c r="CI57" s="196"/>
      <c r="CJ57" s="196"/>
      <c r="CK57" s="196"/>
      <c r="CL57" s="196"/>
      <c r="CM57" s="196"/>
      <c r="CN57" s="196"/>
      <c r="CO57" s="196"/>
      <c r="CP57" s="196"/>
      <c r="CQ57" s="196"/>
      <c r="CR57" s="196"/>
      <c r="CS57" s="196"/>
      <c r="CT57" s="196"/>
      <c r="CU57" s="196"/>
      <c r="CV57" s="196"/>
      <c r="CW57" s="196"/>
      <c r="CX57" s="196"/>
      <c r="CY57" s="196"/>
      <c r="CZ57" s="196"/>
      <c r="DA57" s="196"/>
      <c r="DB57" s="196"/>
      <c r="DC57" s="196"/>
      <c r="DD57" s="196"/>
      <c r="DE57" s="196"/>
      <c r="DF57" s="196"/>
      <c r="DG57" s="196"/>
      <c r="DH57" s="196"/>
      <c r="DI57" s="196"/>
      <c r="DJ57" s="196"/>
      <c r="DK57" s="196"/>
      <c r="DL57" s="196"/>
      <c r="DM57" s="196"/>
      <c r="DN57" s="196"/>
      <c r="DO57" s="196"/>
      <c r="DP57" s="196"/>
      <c r="DQ57" s="196"/>
      <c r="DR57" s="196"/>
      <c r="DS57" s="196"/>
      <c r="DT57" s="196"/>
      <c r="DU57" s="196"/>
      <c r="DV57" s="196"/>
      <c r="DW57" s="196"/>
      <c r="DX57" s="196"/>
      <c r="DY57" s="196"/>
      <c r="DZ57" s="196"/>
      <c r="EA57" s="196"/>
      <c r="EB57" s="196"/>
      <c r="EC57" s="196"/>
      <c r="ED57" s="196"/>
      <c r="EE57" s="196"/>
      <c r="EF57" s="196"/>
      <c r="EG57" s="196"/>
      <c r="EH57" s="196"/>
      <c r="EI57" s="196"/>
      <c r="EJ57" s="196"/>
      <c r="EK57" s="196"/>
      <c r="EL57" s="196"/>
      <c r="EM57" s="196"/>
      <c r="EN57" s="196"/>
      <c r="EO57" s="196"/>
      <c r="EP57" s="196"/>
      <c r="EQ57" s="196"/>
      <c r="ER57" s="196"/>
      <c r="ES57" s="196"/>
      <c r="ET57" s="196"/>
      <c r="EU57" s="196"/>
      <c r="EV57" s="196"/>
      <c r="EW57" s="196"/>
      <c r="EX57" s="196"/>
      <c r="EY57" s="196"/>
      <c r="EZ57" s="196"/>
      <c r="FA57" s="196"/>
      <c r="FB57" s="196"/>
      <c r="FC57" s="196"/>
      <c r="FD57" s="196"/>
      <c r="FE57" s="196"/>
      <c r="FF57" s="196"/>
      <c r="FG57" s="196"/>
      <c r="FH57" s="196"/>
      <c r="FI57" s="196"/>
      <c r="FJ57" s="196"/>
      <c r="FK57" s="196"/>
      <c r="FL57" s="196"/>
      <c r="FM57" s="196"/>
      <c r="FN57" s="196"/>
      <c r="FO57" s="196"/>
      <c r="FP57" s="196"/>
      <c r="FQ57" s="196"/>
      <c r="FR57" s="196"/>
      <c r="FS57" s="196"/>
      <c r="FT57" s="196"/>
      <c r="FU57" s="196"/>
      <c r="FV57" s="196"/>
      <c r="FW57" s="196"/>
      <c r="FX57" s="196"/>
      <c r="FY57" s="196"/>
      <c r="FZ57" s="196"/>
      <c r="GA57" s="196"/>
      <c r="GB57" s="196"/>
      <c r="GC57" s="196"/>
      <c r="GD57" s="196"/>
      <c r="GE57" s="196"/>
      <c r="GF57" s="196"/>
      <c r="GG57" s="196"/>
      <c r="GH57" s="196"/>
      <c r="GI57" s="196"/>
      <c r="GJ57" s="196"/>
      <c r="GK57" s="196"/>
      <c r="GL57" s="196"/>
      <c r="GM57" s="196"/>
      <c r="GN57" s="196"/>
      <c r="GO57" s="196"/>
      <c r="GP57" s="196"/>
      <c r="GQ57" s="196"/>
      <c r="GR57" s="196"/>
      <c r="GS57" s="196"/>
      <c r="GT57" s="196"/>
      <c r="GU57" s="196"/>
      <c r="GV57" s="196"/>
      <c r="GW57" s="196"/>
      <c r="GX57" s="196"/>
      <c r="GY57" s="196"/>
      <c r="GZ57" s="196"/>
      <c r="HA57" s="196"/>
      <c r="HB57" s="196"/>
      <c r="HC57" s="196"/>
      <c r="HD57" s="196"/>
      <c r="HE57" s="196"/>
      <c r="HF57" s="196"/>
      <c r="HG57" s="196"/>
      <c r="HH57" s="196"/>
      <c r="HI57" s="196"/>
      <c r="HJ57" s="196"/>
      <c r="HK57" s="196"/>
      <c r="HL57" s="196"/>
      <c r="HM57" s="196"/>
      <c r="HN57" s="196"/>
      <c r="HO57" s="196"/>
      <c r="HP57" s="196"/>
      <c r="HQ57" s="196"/>
      <c r="HR57" s="196"/>
      <c r="HS57" s="196"/>
      <c r="HT57" s="196"/>
      <c r="HU57" s="196"/>
      <c r="HV57" s="196"/>
      <c r="HW57" s="196"/>
      <c r="HX57" s="196"/>
      <c r="HY57" s="196"/>
      <c r="HZ57" s="196"/>
      <c r="IA57" s="196"/>
      <c r="IB57" s="196"/>
      <c r="IC57" s="196"/>
      <c r="ID57" s="196"/>
      <c r="IE57" s="196"/>
      <c r="IF57" s="196"/>
      <c r="IG57" s="196"/>
      <c r="IH57" s="196"/>
      <c r="II57" s="196"/>
      <c r="IJ57" s="196"/>
      <c r="IK57" s="196"/>
      <c r="IL57" s="196"/>
      <c r="IM57" s="196"/>
      <c r="IN57" s="196"/>
      <c r="IO57" s="196"/>
      <c r="IP57" s="196"/>
      <c r="IQ57" s="196"/>
      <c r="IR57" s="196"/>
      <c r="IS57" s="196"/>
      <c r="IT57" s="196"/>
      <c r="IU57" s="196"/>
      <c r="IV57" s="196"/>
      <c r="IW57" s="196"/>
      <c r="IX57" s="196"/>
      <c r="IY57" s="196"/>
      <c r="IZ57" s="196"/>
      <c r="JA57" s="196"/>
      <c r="JB57" s="196"/>
      <c r="JC57" s="196"/>
      <c r="JD57" s="196"/>
      <c r="JE57" s="196"/>
      <c r="JF57" s="196"/>
      <c r="JG57" s="196"/>
      <c r="JH57" s="196"/>
      <c r="JI57" s="196"/>
      <c r="JJ57" s="196"/>
      <c r="JK57" s="196"/>
      <c r="JL57" s="196"/>
      <c r="JM57" s="196"/>
      <c r="JN57" s="196"/>
      <c r="JO57" s="196"/>
      <c r="JP57" s="196"/>
      <c r="JQ57" s="196"/>
      <c r="JR57" s="196"/>
      <c r="JS57" s="196"/>
      <c r="JT57" s="196"/>
      <c r="JU57" s="196"/>
      <c r="JV57" s="196"/>
      <c r="JW57" s="196"/>
      <c r="JX57" s="196"/>
      <c r="JY57" s="196"/>
      <c r="JZ57" s="196"/>
      <c r="KA57" s="196"/>
      <c r="KB57" s="196"/>
      <c r="KC57" s="196"/>
      <c r="KD57" s="196"/>
      <c r="KE57" s="196"/>
      <c r="KF57" s="196"/>
      <c r="KG57" s="196"/>
      <c r="KH57" s="196"/>
      <c r="KI57" s="196"/>
      <c r="KJ57" s="196"/>
      <c r="KK57" s="196"/>
      <c r="KL57" s="196"/>
      <c r="KM57" s="196"/>
      <c r="KN57" s="196"/>
      <c r="KO57" s="196"/>
      <c r="KP57" s="196"/>
      <c r="KQ57" s="196"/>
      <c r="KR57" s="196"/>
      <c r="KS57" s="196"/>
      <c r="KT57" s="196"/>
      <c r="KU57" s="196"/>
      <c r="KV57" s="196"/>
      <c r="KW57" s="196"/>
      <c r="KX57" s="196"/>
      <c r="KY57" s="196"/>
      <c r="KZ57" s="196"/>
      <c r="LA57" s="196"/>
      <c r="LB57" s="196"/>
      <c r="LC57" s="196"/>
      <c r="LD57" s="196"/>
      <c r="LE57" s="196"/>
      <c r="LF57" s="196"/>
      <c r="LG57" s="196"/>
      <c r="LH57" s="196"/>
      <c r="LI57" s="196"/>
      <c r="LJ57" s="196"/>
      <c r="LK57" s="196"/>
      <c r="LL57" s="196"/>
      <c r="LM57" s="196"/>
      <c r="LN57" s="196"/>
      <c r="LO57" s="196"/>
      <c r="LP57" s="196"/>
      <c r="LQ57" s="196"/>
      <c r="LR57" s="196"/>
      <c r="LS57" s="196"/>
      <c r="LT57" s="196"/>
      <c r="LU57" s="196"/>
      <c r="LV57" s="196"/>
      <c r="LW57" s="196"/>
      <c r="LX57" s="196"/>
      <c r="LY57" s="196"/>
      <c r="LZ57" s="196"/>
      <c r="MA57" s="196"/>
      <c r="MB57" s="196"/>
      <c r="MC57" s="196"/>
      <c r="MD57" s="196"/>
      <c r="ME57" s="196"/>
      <c r="MF57" s="196"/>
      <c r="MG57" s="196"/>
      <c r="MH57" s="196"/>
      <c r="MI57" s="196"/>
      <c r="MJ57" s="196"/>
      <c r="MK57" s="196"/>
      <c r="ML57" s="196"/>
      <c r="MM57" s="196"/>
      <c r="MN57" s="196"/>
      <c r="MO57" s="196"/>
      <c r="MP57" s="196"/>
      <c r="MQ57" s="196"/>
      <c r="MR57" s="196"/>
      <c r="MS57" s="196"/>
      <c r="MT57" s="196"/>
      <c r="MU57" s="196"/>
      <c r="MV57" s="196"/>
      <c r="MW57" s="196"/>
      <c r="MX57" s="196"/>
      <c r="MY57" s="196"/>
      <c r="MZ57" s="196"/>
      <c r="NA57" s="196"/>
      <c r="NB57" s="196"/>
      <c r="NC57" s="196"/>
      <c r="ND57" s="196"/>
      <c r="NE57" s="196"/>
      <c r="NF57" s="196"/>
      <c r="NG57" s="196"/>
      <c r="NH57" s="196"/>
      <c r="NI57" s="196"/>
      <c r="NJ57" s="196"/>
      <c r="NK57" s="196"/>
      <c r="NL57" s="196"/>
      <c r="NM57" s="196"/>
      <c r="NN57" s="196"/>
      <c r="NO57" s="196"/>
      <c r="NP57" s="196"/>
      <c r="NQ57" s="196"/>
      <c r="NR57" s="196"/>
      <c r="NS57" s="196"/>
      <c r="NT57" s="196"/>
      <c r="NU57" s="196"/>
      <c r="NV57" s="196"/>
      <c r="NW57" s="196"/>
      <c r="NX57" s="196"/>
      <c r="NY57" s="196"/>
      <c r="NZ57" s="196"/>
      <c r="OA57" s="196"/>
      <c r="OB57" s="196"/>
      <c r="OC57" s="196"/>
      <c r="OD57" s="196"/>
      <c r="OE57" s="196"/>
      <c r="OF57" s="196"/>
      <c r="OG57" s="196"/>
      <c r="OH57" s="196"/>
      <c r="OI57" s="196"/>
      <c r="OJ57" s="196"/>
      <c r="OK57" s="196"/>
      <c r="OL57" s="196"/>
      <c r="OM57" s="196"/>
      <c r="ON57" s="196"/>
      <c r="OO57" s="196"/>
      <c r="OP57" s="196"/>
      <c r="OQ57" s="196"/>
      <c r="OR57" s="196"/>
      <c r="OS57" s="196"/>
      <c r="OT57" s="196"/>
      <c r="OU57" s="196"/>
      <c r="OV57" s="196"/>
      <c r="OW57" s="196"/>
      <c r="OX57" s="196"/>
      <c r="OY57" s="196"/>
      <c r="OZ57" s="196"/>
      <c r="PA57" s="196"/>
      <c r="PB57" s="196"/>
      <c r="PC57" s="196"/>
      <c r="PD57" s="196"/>
      <c r="PE57" s="196"/>
      <c r="PF57" s="196"/>
      <c r="PG57" s="196"/>
      <c r="PH57" s="196"/>
      <c r="PI57" s="196"/>
      <c r="PJ57" s="196"/>
      <c r="PK57" s="196"/>
      <c r="PL57" s="196"/>
      <c r="PM57" s="196"/>
      <c r="PN57" s="196"/>
      <c r="PO57" s="196"/>
      <c r="PP57" s="196"/>
      <c r="PQ57" s="196"/>
      <c r="PR57" s="196"/>
      <c r="PS57" s="196"/>
      <c r="PT57" s="196"/>
      <c r="PU57" s="196"/>
      <c r="PV57" s="196"/>
      <c r="PW57" s="196"/>
      <c r="PX57" s="196"/>
      <c r="PY57" s="196"/>
      <c r="PZ57" s="196"/>
      <c r="QA57" s="196"/>
      <c r="QB57" s="196"/>
      <c r="QC57" s="196"/>
      <c r="QD57" s="196"/>
      <c r="QE57" s="196"/>
      <c r="QF57" s="196"/>
      <c r="QG57" s="196"/>
      <c r="QH57" s="196"/>
      <c r="QI57" s="196"/>
      <c r="QJ57" s="196"/>
      <c r="QK57" s="196"/>
      <c r="QL57" s="196"/>
      <c r="QM57" s="196"/>
      <c r="QN57" s="196"/>
    </row>
    <row r="58" spans="1:456" s="35" customFormat="1" ht="24.95" customHeight="1" x14ac:dyDescent="0.2">
      <c r="A58" s="194" t="s">
        <v>103</v>
      </c>
      <c r="B58" s="2511" t="s">
        <v>628</v>
      </c>
      <c r="C58" s="2511"/>
      <c r="D58" s="2511"/>
      <c r="E58" s="2511"/>
      <c r="F58" s="2511"/>
      <c r="G58" s="2511"/>
      <c r="H58" s="2511"/>
      <c r="I58" s="2512"/>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c r="CA58" s="196"/>
      <c r="CB58" s="196"/>
      <c r="CC58" s="196"/>
      <c r="CD58" s="196"/>
      <c r="CE58" s="196"/>
      <c r="CF58" s="196"/>
      <c r="CG58" s="196"/>
      <c r="CH58" s="196"/>
      <c r="CI58" s="196"/>
      <c r="CJ58" s="196"/>
      <c r="CK58" s="196"/>
      <c r="CL58" s="196"/>
      <c r="CM58" s="196"/>
      <c r="CN58" s="196"/>
      <c r="CO58" s="196"/>
      <c r="CP58" s="196"/>
      <c r="CQ58" s="196"/>
      <c r="CR58" s="196"/>
      <c r="CS58" s="196"/>
      <c r="CT58" s="196"/>
      <c r="CU58" s="196"/>
      <c r="CV58" s="196"/>
      <c r="CW58" s="196"/>
      <c r="CX58" s="196"/>
      <c r="CY58" s="196"/>
      <c r="CZ58" s="196"/>
      <c r="DA58" s="196"/>
      <c r="DB58" s="196"/>
      <c r="DC58" s="196"/>
      <c r="DD58" s="196"/>
      <c r="DE58" s="196"/>
      <c r="DF58" s="196"/>
      <c r="DG58" s="196"/>
      <c r="DH58" s="196"/>
      <c r="DI58" s="196"/>
      <c r="DJ58" s="196"/>
      <c r="DK58" s="196"/>
      <c r="DL58" s="196"/>
      <c r="DM58" s="196"/>
      <c r="DN58" s="196"/>
      <c r="DO58" s="196"/>
      <c r="DP58" s="196"/>
      <c r="DQ58" s="196"/>
      <c r="DR58" s="196"/>
      <c r="DS58" s="196"/>
      <c r="DT58" s="196"/>
      <c r="DU58" s="196"/>
      <c r="DV58" s="196"/>
      <c r="DW58" s="196"/>
      <c r="DX58" s="196"/>
      <c r="DY58" s="196"/>
      <c r="DZ58" s="196"/>
      <c r="EA58" s="196"/>
      <c r="EB58" s="196"/>
      <c r="EC58" s="196"/>
      <c r="ED58" s="196"/>
      <c r="EE58" s="196"/>
      <c r="EF58" s="196"/>
      <c r="EG58" s="196"/>
      <c r="EH58" s="196"/>
      <c r="EI58" s="196"/>
      <c r="EJ58" s="196"/>
      <c r="EK58" s="196"/>
      <c r="EL58" s="196"/>
      <c r="EM58" s="196"/>
      <c r="EN58" s="196"/>
      <c r="EO58" s="196"/>
      <c r="EP58" s="196"/>
      <c r="EQ58" s="196"/>
      <c r="ER58" s="196"/>
      <c r="ES58" s="196"/>
      <c r="ET58" s="196"/>
      <c r="EU58" s="196"/>
      <c r="EV58" s="196"/>
      <c r="EW58" s="196"/>
      <c r="EX58" s="196"/>
      <c r="EY58" s="196"/>
      <c r="EZ58" s="196"/>
      <c r="FA58" s="196"/>
      <c r="FB58" s="196"/>
      <c r="FC58" s="196"/>
      <c r="FD58" s="196"/>
      <c r="FE58" s="196"/>
      <c r="FF58" s="196"/>
      <c r="FG58" s="196"/>
      <c r="FH58" s="196"/>
      <c r="FI58" s="196"/>
      <c r="FJ58" s="196"/>
      <c r="FK58" s="196"/>
      <c r="FL58" s="196"/>
      <c r="FM58" s="196"/>
      <c r="FN58" s="196"/>
      <c r="FO58" s="196"/>
      <c r="FP58" s="196"/>
      <c r="FQ58" s="196"/>
      <c r="FR58" s="196"/>
      <c r="FS58" s="196"/>
      <c r="FT58" s="196"/>
      <c r="FU58" s="196"/>
      <c r="FV58" s="196"/>
      <c r="FW58" s="196"/>
      <c r="FX58" s="196"/>
      <c r="FY58" s="196"/>
      <c r="FZ58" s="196"/>
      <c r="GA58" s="196"/>
      <c r="GB58" s="196"/>
      <c r="GC58" s="196"/>
      <c r="GD58" s="196"/>
      <c r="GE58" s="196"/>
      <c r="GF58" s="196"/>
      <c r="GG58" s="196"/>
      <c r="GH58" s="196"/>
      <c r="GI58" s="196"/>
      <c r="GJ58" s="196"/>
      <c r="GK58" s="196"/>
      <c r="GL58" s="196"/>
      <c r="GM58" s="196"/>
      <c r="GN58" s="196"/>
      <c r="GO58" s="196"/>
      <c r="GP58" s="196"/>
      <c r="GQ58" s="196"/>
      <c r="GR58" s="196"/>
      <c r="GS58" s="196"/>
      <c r="GT58" s="196"/>
      <c r="GU58" s="196"/>
      <c r="GV58" s="196"/>
      <c r="GW58" s="196"/>
      <c r="GX58" s="196"/>
      <c r="GY58" s="196"/>
      <c r="GZ58" s="196"/>
      <c r="HA58" s="196"/>
      <c r="HB58" s="196"/>
      <c r="HC58" s="196"/>
      <c r="HD58" s="196"/>
      <c r="HE58" s="196"/>
      <c r="HF58" s="196"/>
      <c r="HG58" s="196"/>
      <c r="HH58" s="196"/>
      <c r="HI58" s="196"/>
      <c r="HJ58" s="196"/>
      <c r="HK58" s="196"/>
      <c r="HL58" s="196"/>
      <c r="HM58" s="196"/>
      <c r="HN58" s="196"/>
      <c r="HO58" s="196"/>
      <c r="HP58" s="196"/>
      <c r="HQ58" s="196"/>
      <c r="HR58" s="196"/>
      <c r="HS58" s="196"/>
      <c r="HT58" s="196"/>
      <c r="HU58" s="196"/>
      <c r="HV58" s="196"/>
      <c r="HW58" s="196"/>
      <c r="HX58" s="196"/>
      <c r="HY58" s="196"/>
      <c r="HZ58" s="196"/>
      <c r="IA58" s="196"/>
      <c r="IB58" s="196"/>
      <c r="IC58" s="196"/>
      <c r="ID58" s="196"/>
      <c r="IE58" s="196"/>
      <c r="IF58" s="196"/>
      <c r="IG58" s="196"/>
      <c r="IH58" s="196"/>
      <c r="II58" s="196"/>
      <c r="IJ58" s="196"/>
      <c r="IK58" s="196"/>
      <c r="IL58" s="196"/>
      <c r="IM58" s="196"/>
      <c r="IN58" s="196"/>
      <c r="IO58" s="196"/>
      <c r="IP58" s="196"/>
      <c r="IQ58" s="196"/>
      <c r="IR58" s="196"/>
      <c r="IS58" s="196"/>
      <c r="IT58" s="196"/>
      <c r="IU58" s="196"/>
      <c r="IV58" s="196"/>
      <c r="IW58" s="196"/>
      <c r="IX58" s="196"/>
      <c r="IY58" s="196"/>
      <c r="IZ58" s="196"/>
      <c r="JA58" s="196"/>
      <c r="JB58" s="196"/>
      <c r="JC58" s="196"/>
      <c r="JD58" s="196"/>
      <c r="JE58" s="196"/>
      <c r="JF58" s="196"/>
      <c r="JG58" s="196"/>
      <c r="JH58" s="196"/>
      <c r="JI58" s="196"/>
      <c r="JJ58" s="196"/>
      <c r="JK58" s="196"/>
      <c r="JL58" s="196"/>
      <c r="JM58" s="196"/>
      <c r="JN58" s="196"/>
      <c r="JO58" s="196"/>
      <c r="JP58" s="196"/>
      <c r="JQ58" s="196"/>
      <c r="JR58" s="196"/>
      <c r="JS58" s="196"/>
      <c r="JT58" s="196"/>
      <c r="JU58" s="196"/>
      <c r="JV58" s="196"/>
      <c r="JW58" s="196"/>
      <c r="JX58" s="196"/>
      <c r="JY58" s="196"/>
      <c r="JZ58" s="196"/>
      <c r="KA58" s="196"/>
      <c r="KB58" s="196"/>
      <c r="KC58" s="196"/>
      <c r="KD58" s="196"/>
      <c r="KE58" s="196"/>
      <c r="KF58" s="196"/>
      <c r="KG58" s="196"/>
      <c r="KH58" s="196"/>
      <c r="KI58" s="196"/>
      <c r="KJ58" s="196"/>
      <c r="KK58" s="196"/>
      <c r="KL58" s="196"/>
      <c r="KM58" s="196"/>
      <c r="KN58" s="196"/>
      <c r="KO58" s="196"/>
      <c r="KP58" s="196"/>
      <c r="KQ58" s="196"/>
      <c r="KR58" s="196"/>
      <c r="KS58" s="196"/>
      <c r="KT58" s="196"/>
      <c r="KU58" s="196"/>
      <c r="KV58" s="196"/>
      <c r="KW58" s="196"/>
      <c r="KX58" s="196"/>
      <c r="KY58" s="196"/>
      <c r="KZ58" s="196"/>
      <c r="LA58" s="196"/>
      <c r="LB58" s="196"/>
      <c r="LC58" s="196"/>
      <c r="LD58" s="196"/>
      <c r="LE58" s="196"/>
      <c r="LF58" s="196"/>
      <c r="LG58" s="196"/>
      <c r="LH58" s="196"/>
      <c r="LI58" s="196"/>
      <c r="LJ58" s="196"/>
      <c r="LK58" s="196"/>
      <c r="LL58" s="196"/>
      <c r="LM58" s="196"/>
      <c r="LN58" s="196"/>
      <c r="LO58" s="196"/>
      <c r="LP58" s="196"/>
      <c r="LQ58" s="196"/>
      <c r="LR58" s="196"/>
      <c r="LS58" s="196"/>
      <c r="LT58" s="196"/>
      <c r="LU58" s="196"/>
      <c r="LV58" s="196"/>
      <c r="LW58" s="196"/>
      <c r="LX58" s="196"/>
      <c r="LY58" s="196"/>
      <c r="LZ58" s="196"/>
      <c r="MA58" s="196"/>
      <c r="MB58" s="196"/>
      <c r="MC58" s="196"/>
      <c r="MD58" s="196"/>
      <c r="ME58" s="196"/>
      <c r="MF58" s="196"/>
      <c r="MG58" s="196"/>
      <c r="MH58" s="196"/>
      <c r="MI58" s="196"/>
      <c r="MJ58" s="196"/>
      <c r="MK58" s="196"/>
      <c r="ML58" s="196"/>
      <c r="MM58" s="196"/>
      <c r="MN58" s="196"/>
      <c r="MO58" s="196"/>
      <c r="MP58" s="196"/>
      <c r="MQ58" s="196"/>
      <c r="MR58" s="196"/>
      <c r="MS58" s="196"/>
      <c r="MT58" s="196"/>
      <c r="MU58" s="196"/>
      <c r="MV58" s="196"/>
      <c r="MW58" s="196"/>
      <c r="MX58" s="196"/>
      <c r="MY58" s="196"/>
      <c r="MZ58" s="196"/>
      <c r="NA58" s="196"/>
      <c r="NB58" s="196"/>
      <c r="NC58" s="196"/>
      <c r="ND58" s="196"/>
      <c r="NE58" s="196"/>
      <c r="NF58" s="196"/>
      <c r="NG58" s="196"/>
      <c r="NH58" s="196"/>
      <c r="NI58" s="196"/>
      <c r="NJ58" s="196"/>
      <c r="NK58" s="196"/>
      <c r="NL58" s="196"/>
      <c r="NM58" s="196"/>
      <c r="NN58" s="196"/>
      <c r="NO58" s="196"/>
      <c r="NP58" s="196"/>
      <c r="NQ58" s="196"/>
      <c r="NR58" s="196"/>
      <c r="NS58" s="196"/>
      <c r="NT58" s="196"/>
      <c r="NU58" s="196"/>
      <c r="NV58" s="196"/>
      <c r="NW58" s="196"/>
      <c r="NX58" s="196"/>
      <c r="NY58" s="196"/>
      <c r="NZ58" s="196"/>
      <c r="OA58" s="196"/>
      <c r="OB58" s="196"/>
      <c r="OC58" s="196"/>
      <c r="OD58" s="196"/>
      <c r="OE58" s="196"/>
      <c r="OF58" s="196"/>
      <c r="OG58" s="196"/>
      <c r="OH58" s="196"/>
      <c r="OI58" s="196"/>
      <c r="OJ58" s="196"/>
      <c r="OK58" s="196"/>
      <c r="OL58" s="196"/>
      <c r="OM58" s="196"/>
      <c r="ON58" s="196"/>
      <c r="OO58" s="196"/>
      <c r="OP58" s="196"/>
      <c r="OQ58" s="196"/>
      <c r="OR58" s="196"/>
      <c r="OS58" s="196"/>
      <c r="OT58" s="196"/>
      <c r="OU58" s="196"/>
      <c r="OV58" s="196"/>
      <c r="OW58" s="196"/>
      <c r="OX58" s="196"/>
      <c r="OY58" s="196"/>
      <c r="OZ58" s="196"/>
      <c r="PA58" s="196"/>
      <c r="PB58" s="196"/>
      <c r="PC58" s="196"/>
      <c r="PD58" s="196"/>
      <c r="PE58" s="196"/>
      <c r="PF58" s="196"/>
      <c r="PG58" s="196"/>
      <c r="PH58" s="196"/>
      <c r="PI58" s="196"/>
      <c r="PJ58" s="196"/>
      <c r="PK58" s="196"/>
      <c r="PL58" s="196"/>
      <c r="PM58" s="196"/>
      <c r="PN58" s="196"/>
      <c r="PO58" s="196"/>
      <c r="PP58" s="196"/>
      <c r="PQ58" s="196"/>
      <c r="PR58" s="196"/>
      <c r="PS58" s="196"/>
      <c r="PT58" s="196"/>
      <c r="PU58" s="196"/>
      <c r="PV58" s="196"/>
      <c r="PW58" s="196"/>
      <c r="PX58" s="196"/>
      <c r="PY58" s="196"/>
      <c r="PZ58" s="196"/>
      <c r="QA58" s="196"/>
      <c r="QB58" s="196"/>
      <c r="QC58" s="196"/>
      <c r="QD58" s="196"/>
      <c r="QE58" s="196"/>
      <c r="QF58" s="196"/>
      <c r="QG58" s="196"/>
      <c r="QH58" s="196"/>
      <c r="QI58" s="196"/>
      <c r="QJ58" s="196"/>
      <c r="QK58" s="196"/>
      <c r="QL58" s="196"/>
      <c r="QM58" s="196"/>
      <c r="QN58" s="196"/>
    </row>
    <row r="59" spans="1:456" s="35" customFormat="1" ht="24.95" customHeight="1" x14ac:dyDescent="0.2">
      <c r="A59" s="194" t="s">
        <v>107</v>
      </c>
      <c r="B59" s="3176" t="s">
        <v>411</v>
      </c>
      <c r="C59" s="2076"/>
      <c r="D59" s="2076"/>
      <c r="E59" s="2076"/>
      <c r="F59" s="2076"/>
      <c r="G59" s="2076"/>
      <c r="H59" s="2076"/>
      <c r="I59" s="272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6"/>
      <c r="BT59" s="196"/>
      <c r="BU59" s="196"/>
      <c r="BV59" s="196"/>
      <c r="BW59" s="196"/>
      <c r="BX59" s="196"/>
      <c r="BY59" s="196"/>
      <c r="BZ59" s="196"/>
      <c r="CA59" s="196"/>
      <c r="CB59" s="196"/>
      <c r="CC59" s="196"/>
      <c r="CD59" s="196"/>
      <c r="CE59" s="196"/>
      <c r="CF59" s="196"/>
      <c r="CG59" s="196"/>
      <c r="CH59" s="196"/>
      <c r="CI59" s="196"/>
      <c r="CJ59" s="196"/>
      <c r="CK59" s="196"/>
      <c r="CL59" s="196"/>
      <c r="CM59" s="196"/>
      <c r="CN59" s="196"/>
      <c r="CO59" s="196"/>
      <c r="CP59" s="196"/>
      <c r="CQ59" s="196"/>
      <c r="CR59" s="196"/>
      <c r="CS59" s="196"/>
      <c r="CT59" s="196"/>
      <c r="CU59" s="196"/>
      <c r="CV59" s="196"/>
      <c r="CW59" s="196"/>
      <c r="CX59" s="196"/>
      <c r="CY59" s="196"/>
      <c r="CZ59" s="196"/>
      <c r="DA59" s="196"/>
      <c r="DB59" s="196"/>
      <c r="DC59" s="196"/>
      <c r="DD59" s="196"/>
      <c r="DE59" s="196"/>
      <c r="DF59" s="196"/>
      <c r="DG59" s="196"/>
      <c r="DH59" s="196"/>
      <c r="DI59" s="196"/>
      <c r="DJ59" s="196"/>
      <c r="DK59" s="196"/>
      <c r="DL59" s="196"/>
      <c r="DM59" s="196"/>
      <c r="DN59" s="196"/>
      <c r="DO59" s="196"/>
      <c r="DP59" s="196"/>
      <c r="DQ59" s="196"/>
      <c r="DR59" s="196"/>
      <c r="DS59" s="196"/>
      <c r="DT59" s="196"/>
      <c r="DU59" s="196"/>
      <c r="DV59" s="196"/>
      <c r="DW59" s="196"/>
      <c r="DX59" s="196"/>
      <c r="DY59" s="196"/>
      <c r="DZ59" s="196"/>
      <c r="EA59" s="196"/>
      <c r="EB59" s="196"/>
      <c r="EC59" s="196"/>
      <c r="ED59" s="196"/>
      <c r="EE59" s="196"/>
      <c r="EF59" s="196"/>
      <c r="EG59" s="196"/>
      <c r="EH59" s="196"/>
      <c r="EI59" s="196"/>
      <c r="EJ59" s="196"/>
      <c r="EK59" s="196"/>
      <c r="EL59" s="196"/>
      <c r="EM59" s="196"/>
      <c r="EN59" s="196"/>
      <c r="EO59" s="196"/>
      <c r="EP59" s="196"/>
      <c r="EQ59" s="196"/>
      <c r="ER59" s="196"/>
      <c r="ES59" s="196"/>
      <c r="ET59" s="196"/>
      <c r="EU59" s="196"/>
      <c r="EV59" s="196"/>
      <c r="EW59" s="196"/>
      <c r="EX59" s="196"/>
      <c r="EY59" s="196"/>
      <c r="EZ59" s="196"/>
      <c r="FA59" s="196"/>
      <c r="FB59" s="196"/>
      <c r="FC59" s="196"/>
      <c r="FD59" s="196"/>
      <c r="FE59" s="196"/>
      <c r="FF59" s="196"/>
      <c r="FG59" s="196"/>
      <c r="FH59" s="196"/>
      <c r="FI59" s="196"/>
      <c r="FJ59" s="196"/>
      <c r="FK59" s="196"/>
      <c r="FL59" s="196"/>
      <c r="FM59" s="196"/>
      <c r="FN59" s="196"/>
      <c r="FO59" s="196"/>
      <c r="FP59" s="196"/>
      <c r="FQ59" s="196"/>
      <c r="FR59" s="196"/>
      <c r="FS59" s="196"/>
      <c r="FT59" s="196"/>
      <c r="FU59" s="196"/>
      <c r="FV59" s="196"/>
      <c r="FW59" s="196"/>
      <c r="FX59" s="196"/>
      <c r="FY59" s="196"/>
      <c r="FZ59" s="196"/>
      <c r="GA59" s="196"/>
      <c r="GB59" s="196"/>
      <c r="GC59" s="196"/>
      <c r="GD59" s="196"/>
      <c r="GE59" s="196"/>
      <c r="GF59" s="196"/>
      <c r="GG59" s="196"/>
      <c r="GH59" s="196"/>
      <c r="GI59" s="196"/>
      <c r="GJ59" s="196"/>
      <c r="GK59" s="196"/>
      <c r="GL59" s="196"/>
      <c r="GM59" s="196"/>
      <c r="GN59" s="196"/>
      <c r="GO59" s="196"/>
      <c r="GP59" s="196"/>
      <c r="GQ59" s="196"/>
      <c r="GR59" s="196"/>
      <c r="GS59" s="196"/>
      <c r="GT59" s="196"/>
      <c r="GU59" s="196"/>
      <c r="GV59" s="196"/>
      <c r="GW59" s="196"/>
      <c r="GX59" s="196"/>
      <c r="GY59" s="196"/>
      <c r="GZ59" s="196"/>
      <c r="HA59" s="196"/>
      <c r="HB59" s="196"/>
      <c r="HC59" s="196"/>
      <c r="HD59" s="196"/>
      <c r="HE59" s="196"/>
      <c r="HF59" s="196"/>
      <c r="HG59" s="196"/>
      <c r="HH59" s="196"/>
      <c r="HI59" s="196"/>
      <c r="HJ59" s="196"/>
      <c r="HK59" s="196"/>
      <c r="HL59" s="196"/>
      <c r="HM59" s="196"/>
      <c r="HN59" s="196"/>
      <c r="HO59" s="196"/>
      <c r="HP59" s="196"/>
      <c r="HQ59" s="196"/>
      <c r="HR59" s="196"/>
      <c r="HS59" s="196"/>
      <c r="HT59" s="196"/>
      <c r="HU59" s="196"/>
      <c r="HV59" s="196"/>
      <c r="HW59" s="196"/>
      <c r="HX59" s="196"/>
      <c r="HY59" s="196"/>
      <c r="HZ59" s="196"/>
      <c r="IA59" s="196"/>
      <c r="IB59" s="196"/>
      <c r="IC59" s="196"/>
      <c r="ID59" s="196"/>
      <c r="IE59" s="196"/>
      <c r="IF59" s="196"/>
      <c r="IG59" s="196"/>
      <c r="IH59" s="196"/>
      <c r="II59" s="196"/>
      <c r="IJ59" s="196"/>
      <c r="IK59" s="196"/>
      <c r="IL59" s="196"/>
      <c r="IM59" s="196"/>
      <c r="IN59" s="196"/>
      <c r="IO59" s="196"/>
      <c r="IP59" s="196"/>
      <c r="IQ59" s="196"/>
      <c r="IR59" s="196"/>
      <c r="IS59" s="196"/>
      <c r="IT59" s="196"/>
      <c r="IU59" s="196"/>
      <c r="IV59" s="196"/>
      <c r="IW59" s="196"/>
      <c r="IX59" s="196"/>
      <c r="IY59" s="196"/>
      <c r="IZ59" s="196"/>
      <c r="JA59" s="196"/>
      <c r="JB59" s="196"/>
      <c r="JC59" s="196"/>
      <c r="JD59" s="196"/>
      <c r="JE59" s="196"/>
      <c r="JF59" s="196"/>
      <c r="JG59" s="196"/>
      <c r="JH59" s="196"/>
      <c r="JI59" s="196"/>
      <c r="JJ59" s="196"/>
      <c r="JK59" s="196"/>
      <c r="JL59" s="196"/>
      <c r="JM59" s="196"/>
      <c r="JN59" s="196"/>
      <c r="JO59" s="196"/>
      <c r="JP59" s="196"/>
      <c r="JQ59" s="196"/>
      <c r="JR59" s="196"/>
      <c r="JS59" s="196"/>
      <c r="JT59" s="196"/>
      <c r="JU59" s="196"/>
      <c r="JV59" s="196"/>
      <c r="JW59" s="196"/>
      <c r="JX59" s="196"/>
      <c r="JY59" s="196"/>
      <c r="JZ59" s="196"/>
      <c r="KA59" s="196"/>
      <c r="KB59" s="196"/>
      <c r="KC59" s="196"/>
      <c r="KD59" s="196"/>
      <c r="KE59" s="196"/>
      <c r="KF59" s="196"/>
      <c r="KG59" s="196"/>
      <c r="KH59" s="196"/>
      <c r="KI59" s="196"/>
      <c r="KJ59" s="196"/>
      <c r="KK59" s="196"/>
      <c r="KL59" s="196"/>
      <c r="KM59" s="196"/>
      <c r="KN59" s="196"/>
      <c r="KO59" s="196"/>
      <c r="KP59" s="196"/>
      <c r="KQ59" s="196"/>
      <c r="KR59" s="196"/>
      <c r="KS59" s="196"/>
      <c r="KT59" s="196"/>
      <c r="KU59" s="196"/>
      <c r="KV59" s="196"/>
      <c r="KW59" s="196"/>
      <c r="KX59" s="196"/>
      <c r="KY59" s="196"/>
      <c r="KZ59" s="196"/>
      <c r="LA59" s="196"/>
      <c r="LB59" s="196"/>
      <c r="LC59" s="196"/>
      <c r="LD59" s="196"/>
      <c r="LE59" s="196"/>
      <c r="LF59" s="196"/>
      <c r="LG59" s="196"/>
      <c r="LH59" s="196"/>
      <c r="LI59" s="196"/>
      <c r="LJ59" s="196"/>
      <c r="LK59" s="196"/>
      <c r="LL59" s="196"/>
      <c r="LM59" s="196"/>
      <c r="LN59" s="196"/>
      <c r="LO59" s="196"/>
      <c r="LP59" s="196"/>
      <c r="LQ59" s="196"/>
      <c r="LR59" s="196"/>
      <c r="LS59" s="196"/>
      <c r="LT59" s="196"/>
      <c r="LU59" s="196"/>
      <c r="LV59" s="196"/>
      <c r="LW59" s="196"/>
      <c r="LX59" s="196"/>
      <c r="LY59" s="196"/>
      <c r="LZ59" s="196"/>
      <c r="MA59" s="196"/>
      <c r="MB59" s="196"/>
      <c r="MC59" s="196"/>
      <c r="MD59" s="196"/>
      <c r="ME59" s="196"/>
      <c r="MF59" s="196"/>
      <c r="MG59" s="196"/>
      <c r="MH59" s="196"/>
      <c r="MI59" s="196"/>
      <c r="MJ59" s="196"/>
      <c r="MK59" s="196"/>
      <c r="ML59" s="196"/>
      <c r="MM59" s="196"/>
      <c r="MN59" s="196"/>
      <c r="MO59" s="196"/>
      <c r="MP59" s="196"/>
      <c r="MQ59" s="196"/>
      <c r="MR59" s="196"/>
      <c r="MS59" s="196"/>
      <c r="MT59" s="196"/>
      <c r="MU59" s="196"/>
      <c r="MV59" s="196"/>
      <c r="MW59" s="196"/>
      <c r="MX59" s="196"/>
      <c r="MY59" s="196"/>
      <c r="MZ59" s="196"/>
      <c r="NA59" s="196"/>
      <c r="NB59" s="196"/>
      <c r="NC59" s="196"/>
      <c r="ND59" s="196"/>
      <c r="NE59" s="196"/>
      <c r="NF59" s="196"/>
      <c r="NG59" s="196"/>
      <c r="NH59" s="196"/>
      <c r="NI59" s="196"/>
      <c r="NJ59" s="196"/>
      <c r="NK59" s="196"/>
      <c r="NL59" s="196"/>
      <c r="NM59" s="196"/>
      <c r="NN59" s="196"/>
      <c r="NO59" s="196"/>
      <c r="NP59" s="196"/>
      <c r="NQ59" s="196"/>
      <c r="NR59" s="196"/>
      <c r="NS59" s="196"/>
      <c r="NT59" s="196"/>
      <c r="NU59" s="196"/>
      <c r="NV59" s="196"/>
      <c r="NW59" s="196"/>
      <c r="NX59" s="196"/>
      <c r="NY59" s="196"/>
      <c r="NZ59" s="196"/>
      <c r="OA59" s="196"/>
      <c r="OB59" s="196"/>
      <c r="OC59" s="196"/>
      <c r="OD59" s="196"/>
      <c r="OE59" s="196"/>
      <c r="OF59" s="196"/>
      <c r="OG59" s="196"/>
      <c r="OH59" s="196"/>
      <c r="OI59" s="196"/>
      <c r="OJ59" s="196"/>
      <c r="OK59" s="196"/>
      <c r="OL59" s="196"/>
      <c r="OM59" s="196"/>
      <c r="ON59" s="196"/>
      <c r="OO59" s="196"/>
      <c r="OP59" s="196"/>
      <c r="OQ59" s="196"/>
      <c r="OR59" s="196"/>
      <c r="OS59" s="196"/>
      <c r="OT59" s="196"/>
      <c r="OU59" s="196"/>
      <c r="OV59" s="196"/>
      <c r="OW59" s="196"/>
      <c r="OX59" s="196"/>
      <c r="OY59" s="196"/>
      <c r="OZ59" s="196"/>
      <c r="PA59" s="196"/>
      <c r="PB59" s="196"/>
      <c r="PC59" s="196"/>
      <c r="PD59" s="196"/>
      <c r="PE59" s="196"/>
      <c r="PF59" s="196"/>
      <c r="PG59" s="196"/>
      <c r="PH59" s="196"/>
      <c r="PI59" s="196"/>
      <c r="PJ59" s="196"/>
      <c r="PK59" s="196"/>
      <c r="PL59" s="196"/>
      <c r="PM59" s="196"/>
      <c r="PN59" s="196"/>
      <c r="PO59" s="196"/>
      <c r="PP59" s="196"/>
      <c r="PQ59" s="196"/>
      <c r="PR59" s="196"/>
      <c r="PS59" s="196"/>
      <c r="PT59" s="196"/>
      <c r="PU59" s="196"/>
      <c r="PV59" s="196"/>
      <c r="PW59" s="196"/>
      <c r="PX59" s="196"/>
      <c r="PY59" s="196"/>
      <c r="PZ59" s="196"/>
      <c r="QA59" s="196"/>
      <c r="QB59" s="196"/>
      <c r="QC59" s="196"/>
      <c r="QD59" s="196"/>
      <c r="QE59" s="196"/>
      <c r="QF59" s="196"/>
      <c r="QG59" s="196"/>
      <c r="QH59" s="196"/>
      <c r="QI59" s="196"/>
      <c r="QJ59" s="196"/>
      <c r="QK59" s="196"/>
      <c r="QL59" s="196"/>
      <c r="QM59" s="196"/>
      <c r="QN59" s="196"/>
    </row>
    <row r="60" spans="1:456" s="35" customFormat="1" ht="24.95" customHeight="1" x14ac:dyDescent="0.2">
      <c r="A60" s="197" t="s">
        <v>108</v>
      </c>
      <c r="B60" s="2533" t="s">
        <v>629</v>
      </c>
      <c r="C60" s="2520"/>
      <c r="D60" s="2520"/>
      <c r="E60" s="2520"/>
      <c r="F60" s="2520"/>
      <c r="G60" s="2520"/>
      <c r="H60" s="2520"/>
      <c r="I60" s="2534"/>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196"/>
      <c r="BU60" s="196"/>
      <c r="BV60" s="196"/>
      <c r="BW60" s="196"/>
      <c r="BX60" s="196"/>
      <c r="BY60" s="196"/>
      <c r="BZ60" s="196"/>
      <c r="CA60" s="196"/>
      <c r="CB60" s="196"/>
      <c r="CC60" s="196"/>
      <c r="CD60" s="196"/>
      <c r="CE60" s="196"/>
      <c r="CF60" s="196"/>
      <c r="CG60" s="196"/>
      <c r="CH60" s="196"/>
      <c r="CI60" s="196"/>
      <c r="CJ60" s="196"/>
      <c r="CK60" s="196"/>
      <c r="CL60" s="196"/>
      <c r="CM60" s="196"/>
      <c r="CN60" s="196"/>
      <c r="CO60" s="196"/>
      <c r="CP60" s="196"/>
      <c r="CQ60" s="196"/>
      <c r="CR60" s="196"/>
      <c r="CS60" s="196"/>
      <c r="CT60" s="196"/>
      <c r="CU60" s="196"/>
      <c r="CV60" s="196"/>
      <c r="CW60" s="196"/>
      <c r="CX60" s="196"/>
      <c r="CY60" s="196"/>
      <c r="CZ60" s="196"/>
      <c r="DA60" s="196"/>
      <c r="DB60" s="196"/>
      <c r="DC60" s="196"/>
      <c r="DD60" s="196"/>
      <c r="DE60" s="196"/>
      <c r="DF60" s="196"/>
      <c r="DG60" s="196"/>
      <c r="DH60" s="196"/>
      <c r="DI60" s="196"/>
      <c r="DJ60" s="196"/>
      <c r="DK60" s="196"/>
      <c r="DL60" s="196"/>
      <c r="DM60" s="196"/>
      <c r="DN60" s="196"/>
      <c r="DO60" s="196"/>
      <c r="DP60" s="196"/>
      <c r="DQ60" s="196"/>
      <c r="DR60" s="196"/>
      <c r="DS60" s="196"/>
      <c r="DT60" s="196"/>
      <c r="DU60" s="196"/>
      <c r="DV60" s="196"/>
      <c r="DW60" s="196"/>
      <c r="DX60" s="196"/>
      <c r="DY60" s="196"/>
      <c r="DZ60" s="196"/>
      <c r="EA60" s="196"/>
      <c r="EB60" s="196"/>
      <c r="EC60" s="196"/>
      <c r="ED60" s="196"/>
      <c r="EE60" s="196"/>
      <c r="EF60" s="196"/>
      <c r="EG60" s="196"/>
      <c r="EH60" s="196"/>
      <c r="EI60" s="196"/>
      <c r="EJ60" s="196"/>
      <c r="EK60" s="196"/>
      <c r="EL60" s="196"/>
      <c r="EM60" s="196"/>
      <c r="EN60" s="196"/>
      <c r="EO60" s="196"/>
      <c r="EP60" s="196"/>
      <c r="EQ60" s="196"/>
      <c r="ER60" s="196"/>
      <c r="ES60" s="196"/>
      <c r="ET60" s="196"/>
      <c r="EU60" s="196"/>
      <c r="EV60" s="196"/>
      <c r="EW60" s="196"/>
      <c r="EX60" s="196"/>
      <c r="EY60" s="196"/>
      <c r="EZ60" s="196"/>
      <c r="FA60" s="196"/>
      <c r="FB60" s="196"/>
      <c r="FC60" s="196"/>
      <c r="FD60" s="196"/>
      <c r="FE60" s="196"/>
      <c r="FF60" s="196"/>
      <c r="FG60" s="196"/>
      <c r="FH60" s="196"/>
      <c r="FI60" s="196"/>
      <c r="FJ60" s="196"/>
      <c r="FK60" s="196"/>
      <c r="FL60" s="196"/>
      <c r="FM60" s="196"/>
      <c r="FN60" s="196"/>
      <c r="FO60" s="196"/>
      <c r="FP60" s="196"/>
      <c r="FQ60" s="196"/>
      <c r="FR60" s="196"/>
      <c r="FS60" s="196"/>
      <c r="FT60" s="196"/>
      <c r="FU60" s="196"/>
      <c r="FV60" s="196"/>
      <c r="FW60" s="196"/>
      <c r="FX60" s="196"/>
      <c r="FY60" s="196"/>
      <c r="FZ60" s="196"/>
      <c r="GA60" s="196"/>
      <c r="GB60" s="196"/>
      <c r="GC60" s="196"/>
      <c r="GD60" s="196"/>
      <c r="GE60" s="196"/>
      <c r="GF60" s="196"/>
      <c r="GG60" s="196"/>
      <c r="GH60" s="196"/>
      <c r="GI60" s="196"/>
      <c r="GJ60" s="196"/>
      <c r="GK60" s="196"/>
      <c r="GL60" s="196"/>
      <c r="GM60" s="196"/>
      <c r="GN60" s="196"/>
      <c r="GO60" s="196"/>
      <c r="GP60" s="196"/>
      <c r="GQ60" s="196"/>
      <c r="GR60" s="196"/>
      <c r="GS60" s="196"/>
      <c r="GT60" s="196"/>
      <c r="GU60" s="196"/>
      <c r="GV60" s="196"/>
      <c r="GW60" s="196"/>
      <c r="GX60" s="196"/>
      <c r="GY60" s="196"/>
      <c r="GZ60" s="196"/>
      <c r="HA60" s="196"/>
      <c r="HB60" s="196"/>
      <c r="HC60" s="196"/>
      <c r="HD60" s="196"/>
      <c r="HE60" s="196"/>
      <c r="HF60" s="196"/>
      <c r="HG60" s="196"/>
      <c r="HH60" s="196"/>
      <c r="HI60" s="196"/>
      <c r="HJ60" s="196"/>
      <c r="HK60" s="196"/>
      <c r="HL60" s="196"/>
      <c r="HM60" s="196"/>
      <c r="HN60" s="196"/>
      <c r="HO60" s="196"/>
      <c r="HP60" s="196"/>
      <c r="HQ60" s="196"/>
      <c r="HR60" s="196"/>
      <c r="HS60" s="196"/>
      <c r="HT60" s="196"/>
      <c r="HU60" s="196"/>
      <c r="HV60" s="196"/>
      <c r="HW60" s="196"/>
      <c r="HX60" s="196"/>
      <c r="HY60" s="196"/>
      <c r="HZ60" s="196"/>
      <c r="IA60" s="196"/>
      <c r="IB60" s="196"/>
      <c r="IC60" s="196"/>
      <c r="ID60" s="196"/>
      <c r="IE60" s="196"/>
      <c r="IF60" s="196"/>
      <c r="IG60" s="196"/>
      <c r="IH60" s="196"/>
      <c r="II60" s="196"/>
      <c r="IJ60" s="196"/>
      <c r="IK60" s="196"/>
      <c r="IL60" s="196"/>
      <c r="IM60" s="196"/>
      <c r="IN60" s="196"/>
      <c r="IO60" s="196"/>
      <c r="IP60" s="196"/>
      <c r="IQ60" s="196"/>
      <c r="IR60" s="196"/>
      <c r="IS60" s="196"/>
      <c r="IT60" s="196"/>
      <c r="IU60" s="196"/>
      <c r="IV60" s="196"/>
      <c r="IW60" s="196"/>
      <c r="IX60" s="196"/>
      <c r="IY60" s="196"/>
      <c r="IZ60" s="196"/>
      <c r="JA60" s="196"/>
      <c r="JB60" s="196"/>
      <c r="JC60" s="196"/>
      <c r="JD60" s="196"/>
      <c r="JE60" s="196"/>
      <c r="JF60" s="196"/>
      <c r="JG60" s="196"/>
      <c r="JH60" s="196"/>
      <c r="JI60" s="196"/>
      <c r="JJ60" s="196"/>
      <c r="JK60" s="196"/>
      <c r="JL60" s="196"/>
      <c r="JM60" s="196"/>
      <c r="JN60" s="196"/>
      <c r="JO60" s="196"/>
      <c r="JP60" s="196"/>
      <c r="JQ60" s="196"/>
      <c r="JR60" s="196"/>
      <c r="JS60" s="196"/>
      <c r="JT60" s="196"/>
      <c r="JU60" s="196"/>
      <c r="JV60" s="196"/>
      <c r="JW60" s="196"/>
      <c r="JX60" s="196"/>
      <c r="JY60" s="196"/>
      <c r="JZ60" s="196"/>
      <c r="KA60" s="196"/>
      <c r="KB60" s="196"/>
      <c r="KC60" s="196"/>
      <c r="KD60" s="196"/>
      <c r="KE60" s="196"/>
      <c r="KF60" s="196"/>
      <c r="KG60" s="196"/>
      <c r="KH60" s="196"/>
      <c r="KI60" s="196"/>
      <c r="KJ60" s="196"/>
      <c r="KK60" s="196"/>
      <c r="KL60" s="196"/>
      <c r="KM60" s="196"/>
      <c r="KN60" s="196"/>
      <c r="KO60" s="196"/>
      <c r="KP60" s="196"/>
      <c r="KQ60" s="196"/>
      <c r="KR60" s="196"/>
      <c r="KS60" s="196"/>
      <c r="KT60" s="196"/>
      <c r="KU60" s="196"/>
      <c r="KV60" s="196"/>
      <c r="KW60" s="196"/>
      <c r="KX60" s="196"/>
      <c r="KY60" s="196"/>
      <c r="KZ60" s="196"/>
      <c r="LA60" s="196"/>
      <c r="LB60" s="196"/>
      <c r="LC60" s="196"/>
      <c r="LD60" s="196"/>
      <c r="LE60" s="196"/>
      <c r="LF60" s="196"/>
      <c r="LG60" s="196"/>
      <c r="LH60" s="196"/>
      <c r="LI60" s="196"/>
      <c r="LJ60" s="196"/>
      <c r="LK60" s="196"/>
      <c r="LL60" s="196"/>
      <c r="LM60" s="196"/>
      <c r="LN60" s="196"/>
      <c r="LO60" s="196"/>
      <c r="LP60" s="196"/>
      <c r="LQ60" s="196"/>
      <c r="LR60" s="196"/>
      <c r="LS60" s="196"/>
      <c r="LT60" s="196"/>
      <c r="LU60" s="196"/>
      <c r="LV60" s="196"/>
      <c r="LW60" s="196"/>
      <c r="LX60" s="196"/>
      <c r="LY60" s="196"/>
      <c r="LZ60" s="196"/>
      <c r="MA60" s="196"/>
      <c r="MB60" s="196"/>
      <c r="MC60" s="196"/>
      <c r="MD60" s="196"/>
      <c r="ME60" s="196"/>
      <c r="MF60" s="196"/>
      <c r="MG60" s="196"/>
      <c r="MH60" s="196"/>
      <c r="MI60" s="196"/>
      <c r="MJ60" s="196"/>
      <c r="MK60" s="196"/>
      <c r="ML60" s="196"/>
      <c r="MM60" s="196"/>
      <c r="MN60" s="196"/>
      <c r="MO60" s="196"/>
      <c r="MP60" s="196"/>
      <c r="MQ60" s="196"/>
      <c r="MR60" s="196"/>
      <c r="MS60" s="196"/>
      <c r="MT60" s="196"/>
      <c r="MU60" s="196"/>
      <c r="MV60" s="196"/>
      <c r="MW60" s="196"/>
      <c r="MX60" s="196"/>
      <c r="MY60" s="196"/>
      <c r="MZ60" s="196"/>
      <c r="NA60" s="196"/>
      <c r="NB60" s="196"/>
      <c r="NC60" s="196"/>
      <c r="ND60" s="196"/>
      <c r="NE60" s="196"/>
      <c r="NF60" s="196"/>
      <c r="NG60" s="196"/>
      <c r="NH60" s="196"/>
      <c r="NI60" s="196"/>
      <c r="NJ60" s="196"/>
      <c r="NK60" s="196"/>
      <c r="NL60" s="196"/>
      <c r="NM60" s="196"/>
      <c r="NN60" s="196"/>
      <c r="NO60" s="196"/>
      <c r="NP60" s="196"/>
      <c r="NQ60" s="196"/>
      <c r="NR60" s="196"/>
      <c r="NS60" s="196"/>
      <c r="NT60" s="196"/>
      <c r="NU60" s="196"/>
      <c r="NV60" s="196"/>
      <c r="NW60" s="196"/>
      <c r="NX60" s="196"/>
      <c r="NY60" s="196"/>
      <c r="NZ60" s="196"/>
      <c r="OA60" s="196"/>
      <c r="OB60" s="196"/>
      <c r="OC60" s="196"/>
      <c r="OD60" s="196"/>
      <c r="OE60" s="196"/>
      <c r="OF60" s="196"/>
      <c r="OG60" s="196"/>
      <c r="OH60" s="196"/>
      <c r="OI60" s="196"/>
      <c r="OJ60" s="196"/>
      <c r="OK60" s="196"/>
      <c r="OL60" s="196"/>
      <c r="OM60" s="196"/>
      <c r="ON60" s="196"/>
      <c r="OO60" s="196"/>
      <c r="OP60" s="196"/>
      <c r="OQ60" s="196"/>
      <c r="OR60" s="196"/>
      <c r="OS60" s="196"/>
      <c r="OT60" s="196"/>
      <c r="OU60" s="196"/>
      <c r="OV60" s="196"/>
      <c r="OW60" s="196"/>
      <c r="OX60" s="196"/>
      <c r="OY60" s="196"/>
      <c r="OZ60" s="196"/>
      <c r="PA60" s="196"/>
      <c r="PB60" s="196"/>
      <c r="PC60" s="196"/>
      <c r="PD60" s="196"/>
      <c r="PE60" s="196"/>
      <c r="PF60" s="196"/>
      <c r="PG60" s="196"/>
      <c r="PH60" s="196"/>
      <c r="PI60" s="196"/>
      <c r="PJ60" s="196"/>
      <c r="PK60" s="196"/>
      <c r="PL60" s="196"/>
      <c r="PM60" s="196"/>
      <c r="PN60" s="196"/>
      <c r="PO60" s="196"/>
      <c r="PP60" s="196"/>
      <c r="PQ60" s="196"/>
      <c r="PR60" s="196"/>
      <c r="PS60" s="196"/>
      <c r="PT60" s="196"/>
      <c r="PU60" s="196"/>
      <c r="PV60" s="196"/>
      <c r="PW60" s="196"/>
      <c r="PX60" s="196"/>
      <c r="PY60" s="196"/>
      <c r="PZ60" s="196"/>
      <c r="QA60" s="196"/>
      <c r="QB60" s="196"/>
      <c r="QC60" s="196"/>
      <c r="QD60" s="196"/>
      <c r="QE60" s="196"/>
      <c r="QF60" s="196"/>
      <c r="QG60" s="196"/>
      <c r="QH60" s="196"/>
      <c r="QI60" s="196"/>
      <c r="QJ60" s="196"/>
      <c r="QK60" s="196"/>
      <c r="QL60" s="196"/>
      <c r="QM60" s="196"/>
      <c r="QN60" s="196"/>
    </row>
    <row r="61" spans="1:456" s="35" customFormat="1" ht="24.95" customHeight="1" x14ac:dyDescent="0.2">
      <c r="A61" s="78" t="s">
        <v>110</v>
      </c>
      <c r="B61" s="1601" t="s">
        <v>630</v>
      </c>
      <c r="C61" s="2027"/>
      <c r="D61" s="2027"/>
      <c r="E61" s="2027"/>
      <c r="F61" s="2027"/>
      <c r="G61" s="2027"/>
      <c r="H61" s="2027"/>
      <c r="I61" s="2028"/>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196"/>
      <c r="BQ61" s="196"/>
      <c r="BR61" s="196"/>
      <c r="BS61" s="196"/>
      <c r="BT61" s="196"/>
      <c r="BU61" s="196"/>
      <c r="BV61" s="196"/>
      <c r="BW61" s="196"/>
      <c r="BX61" s="196"/>
      <c r="BY61" s="196"/>
      <c r="BZ61" s="196"/>
      <c r="CA61" s="196"/>
      <c r="CB61" s="196"/>
      <c r="CC61" s="196"/>
      <c r="CD61" s="196"/>
      <c r="CE61" s="196"/>
      <c r="CF61" s="196"/>
      <c r="CG61" s="196"/>
      <c r="CH61" s="196"/>
      <c r="CI61" s="196"/>
      <c r="CJ61" s="196"/>
      <c r="CK61" s="196"/>
      <c r="CL61" s="196"/>
      <c r="CM61" s="196"/>
      <c r="CN61" s="196"/>
      <c r="CO61" s="196"/>
      <c r="CP61" s="196"/>
      <c r="CQ61" s="196"/>
      <c r="CR61" s="196"/>
      <c r="CS61" s="196"/>
      <c r="CT61" s="196"/>
      <c r="CU61" s="196"/>
      <c r="CV61" s="196"/>
      <c r="CW61" s="196"/>
      <c r="CX61" s="196"/>
      <c r="CY61" s="196"/>
      <c r="CZ61" s="196"/>
      <c r="DA61" s="196"/>
      <c r="DB61" s="196"/>
      <c r="DC61" s="196"/>
      <c r="DD61" s="196"/>
      <c r="DE61" s="196"/>
      <c r="DF61" s="196"/>
      <c r="DG61" s="196"/>
      <c r="DH61" s="196"/>
      <c r="DI61" s="196"/>
      <c r="DJ61" s="196"/>
      <c r="DK61" s="196"/>
      <c r="DL61" s="196"/>
      <c r="DM61" s="196"/>
      <c r="DN61" s="196"/>
      <c r="DO61" s="196"/>
      <c r="DP61" s="196"/>
      <c r="DQ61" s="196"/>
      <c r="DR61" s="196"/>
      <c r="DS61" s="196"/>
      <c r="DT61" s="196"/>
      <c r="DU61" s="196"/>
      <c r="DV61" s="196"/>
      <c r="DW61" s="196"/>
      <c r="DX61" s="196"/>
      <c r="DY61" s="196"/>
      <c r="DZ61" s="196"/>
      <c r="EA61" s="196"/>
      <c r="EB61" s="196"/>
      <c r="EC61" s="196"/>
      <c r="ED61" s="196"/>
      <c r="EE61" s="196"/>
      <c r="EF61" s="196"/>
      <c r="EG61" s="196"/>
      <c r="EH61" s="196"/>
      <c r="EI61" s="196"/>
      <c r="EJ61" s="196"/>
      <c r="EK61" s="196"/>
      <c r="EL61" s="196"/>
      <c r="EM61" s="196"/>
      <c r="EN61" s="196"/>
      <c r="EO61" s="196"/>
      <c r="EP61" s="196"/>
      <c r="EQ61" s="196"/>
      <c r="ER61" s="196"/>
      <c r="ES61" s="196"/>
      <c r="ET61" s="196"/>
      <c r="EU61" s="196"/>
      <c r="EV61" s="196"/>
      <c r="EW61" s="196"/>
      <c r="EX61" s="196"/>
      <c r="EY61" s="196"/>
      <c r="EZ61" s="196"/>
      <c r="FA61" s="196"/>
      <c r="FB61" s="196"/>
      <c r="FC61" s="196"/>
      <c r="FD61" s="196"/>
      <c r="FE61" s="196"/>
      <c r="FF61" s="196"/>
      <c r="FG61" s="196"/>
      <c r="FH61" s="196"/>
      <c r="FI61" s="196"/>
      <c r="FJ61" s="196"/>
      <c r="FK61" s="196"/>
      <c r="FL61" s="196"/>
      <c r="FM61" s="196"/>
      <c r="FN61" s="196"/>
      <c r="FO61" s="196"/>
      <c r="FP61" s="196"/>
      <c r="FQ61" s="196"/>
      <c r="FR61" s="196"/>
      <c r="FS61" s="196"/>
      <c r="FT61" s="196"/>
      <c r="FU61" s="196"/>
      <c r="FV61" s="196"/>
      <c r="FW61" s="196"/>
      <c r="FX61" s="196"/>
      <c r="FY61" s="196"/>
      <c r="FZ61" s="196"/>
      <c r="GA61" s="196"/>
      <c r="GB61" s="196"/>
      <c r="GC61" s="196"/>
      <c r="GD61" s="196"/>
      <c r="GE61" s="196"/>
      <c r="GF61" s="196"/>
      <c r="GG61" s="196"/>
      <c r="GH61" s="196"/>
      <c r="GI61" s="196"/>
      <c r="GJ61" s="196"/>
      <c r="GK61" s="196"/>
      <c r="GL61" s="196"/>
      <c r="GM61" s="196"/>
      <c r="GN61" s="196"/>
      <c r="GO61" s="196"/>
      <c r="GP61" s="196"/>
      <c r="GQ61" s="196"/>
      <c r="GR61" s="196"/>
      <c r="GS61" s="196"/>
      <c r="GT61" s="196"/>
      <c r="GU61" s="196"/>
      <c r="GV61" s="196"/>
      <c r="GW61" s="196"/>
      <c r="GX61" s="196"/>
      <c r="GY61" s="196"/>
      <c r="GZ61" s="196"/>
      <c r="HA61" s="196"/>
      <c r="HB61" s="196"/>
      <c r="HC61" s="196"/>
      <c r="HD61" s="196"/>
      <c r="HE61" s="196"/>
      <c r="HF61" s="196"/>
      <c r="HG61" s="196"/>
      <c r="HH61" s="196"/>
      <c r="HI61" s="196"/>
      <c r="HJ61" s="196"/>
      <c r="HK61" s="196"/>
      <c r="HL61" s="196"/>
      <c r="HM61" s="196"/>
      <c r="HN61" s="196"/>
      <c r="HO61" s="196"/>
      <c r="HP61" s="196"/>
      <c r="HQ61" s="196"/>
      <c r="HR61" s="196"/>
      <c r="HS61" s="196"/>
      <c r="HT61" s="196"/>
      <c r="HU61" s="196"/>
      <c r="HV61" s="196"/>
      <c r="HW61" s="196"/>
      <c r="HX61" s="196"/>
      <c r="HY61" s="196"/>
      <c r="HZ61" s="196"/>
      <c r="IA61" s="196"/>
      <c r="IB61" s="196"/>
      <c r="IC61" s="196"/>
      <c r="ID61" s="196"/>
      <c r="IE61" s="196"/>
      <c r="IF61" s="196"/>
      <c r="IG61" s="196"/>
      <c r="IH61" s="196"/>
      <c r="II61" s="196"/>
      <c r="IJ61" s="196"/>
      <c r="IK61" s="196"/>
      <c r="IL61" s="196"/>
      <c r="IM61" s="196"/>
      <c r="IN61" s="196"/>
      <c r="IO61" s="196"/>
      <c r="IP61" s="196"/>
      <c r="IQ61" s="196"/>
      <c r="IR61" s="196"/>
      <c r="IS61" s="196"/>
      <c r="IT61" s="196"/>
      <c r="IU61" s="196"/>
      <c r="IV61" s="196"/>
      <c r="IW61" s="196"/>
      <c r="IX61" s="196"/>
      <c r="IY61" s="196"/>
      <c r="IZ61" s="196"/>
      <c r="JA61" s="196"/>
      <c r="JB61" s="196"/>
      <c r="JC61" s="196"/>
      <c r="JD61" s="196"/>
      <c r="JE61" s="196"/>
      <c r="JF61" s="196"/>
      <c r="JG61" s="196"/>
      <c r="JH61" s="196"/>
      <c r="JI61" s="196"/>
      <c r="JJ61" s="196"/>
      <c r="JK61" s="196"/>
      <c r="JL61" s="196"/>
      <c r="JM61" s="196"/>
      <c r="JN61" s="196"/>
      <c r="JO61" s="196"/>
      <c r="JP61" s="196"/>
      <c r="JQ61" s="196"/>
      <c r="JR61" s="196"/>
      <c r="JS61" s="196"/>
      <c r="JT61" s="196"/>
      <c r="JU61" s="196"/>
      <c r="JV61" s="196"/>
      <c r="JW61" s="196"/>
      <c r="JX61" s="196"/>
      <c r="JY61" s="196"/>
      <c r="JZ61" s="196"/>
      <c r="KA61" s="196"/>
      <c r="KB61" s="196"/>
      <c r="KC61" s="196"/>
      <c r="KD61" s="196"/>
      <c r="KE61" s="196"/>
      <c r="KF61" s="196"/>
      <c r="KG61" s="196"/>
      <c r="KH61" s="196"/>
      <c r="KI61" s="196"/>
      <c r="KJ61" s="196"/>
      <c r="KK61" s="196"/>
      <c r="KL61" s="196"/>
      <c r="KM61" s="196"/>
      <c r="KN61" s="196"/>
      <c r="KO61" s="196"/>
      <c r="KP61" s="196"/>
      <c r="KQ61" s="196"/>
      <c r="KR61" s="196"/>
      <c r="KS61" s="196"/>
      <c r="KT61" s="196"/>
      <c r="KU61" s="196"/>
      <c r="KV61" s="196"/>
      <c r="KW61" s="196"/>
      <c r="KX61" s="196"/>
      <c r="KY61" s="196"/>
      <c r="KZ61" s="196"/>
      <c r="LA61" s="196"/>
      <c r="LB61" s="196"/>
      <c r="LC61" s="196"/>
      <c r="LD61" s="196"/>
      <c r="LE61" s="196"/>
      <c r="LF61" s="196"/>
      <c r="LG61" s="196"/>
      <c r="LH61" s="196"/>
      <c r="LI61" s="196"/>
      <c r="LJ61" s="196"/>
      <c r="LK61" s="196"/>
      <c r="LL61" s="196"/>
      <c r="LM61" s="196"/>
      <c r="LN61" s="196"/>
      <c r="LO61" s="196"/>
      <c r="LP61" s="196"/>
      <c r="LQ61" s="196"/>
      <c r="LR61" s="196"/>
      <c r="LS61" s="196"/>
      <c r="LT61" s="196"/>
      <c r="LU61" s="196"/>
      <c r="LV61" s="196"/>
      <c r="LW61" s="196"/>
      <c r="LX61" s="196"/>
      <c r="LY61" s="196"/>
      <c r="LZ61" s="196"/>
      <c r="MA61" s="196"/>
      <c r="MB61" s="196"/>
      <c r="MC61" s="196"/>
      <c r="MD61" s="196"/>
      <c r="ME61" s="196"/>
      <c r="MF61" s="196"/>
      <c r="MG61" s="196"/>
      <c r="MH61" s="196"/>
      <c r="MI61" s="196"/>
      <c r="MJ61" s="196"/>
      <c r="MK61" s="196"/>
      <c r="ML61" s="196"/>
      <c r="MM61" s="196"/>
      <c r="MN61" s="196"/>
      <c r="MO61" s="196"/>
      <c r="MP61" s="196"/>
      <c r="MQ61" s="196"/>
      <c r="MR61" s="196"/>
      <c r="MS61" s="196"/>
      <c r="MT61" s="196"/>
      <c r="MU61" s="196"/>
      <c r="MV61" s="196"/>
      <c r="MW61" s="196"/>
      <c r="MX61" s="196"/>
      <c r="MY61" s="196"/>
      <c r="MZ61" s="196"/>
      <c r="NA61" s="196"/>
      <c r="NB61" s="196"/>
      <c r="NC61" s="196"/>
      <c r="ND61" s="196"/>
      <c r="NE61" s="196"/>
      <c r="NF61" s="196"/>
      <c r="NG61" s="196"/>
      <c r="NH61" s="196"/>
      <c r="NI61" s="196"/>
      <c r="NJ61" s="196"/>
      <c r="NK61" s="196"/>
      <c r="NL61" s="196"/>
      <c r="NM61" s="196"/>
      <c r="NN61" s="196"/>
      <c r="NO61" s="196"/>
      <c r="NP61" s="196"/>
      <c r="NQ61" s="196"/>
      <c r="NR61" s="196"/>
      <c r="NS61" s="196"/>
      <c r="NT61" s="196"/>
      <c r="NU61" s="196"/>
      <c r="NV61" s="196"/>
      <c r="NW61" s="196"/>
      <c r="NX61" s="196"/>
      <c r="NY61" s="196"/>
      <c r="NZ61" s="196"/>
      <c r="OA61" s="196"/>
      <c r="OB61" s="196"/>
      <c r="OC61" s="196"/>
      <c r="OD61" s="196"/>
      <c r="OE61" s="196"/>
      <c r="OF61" s="196"/>
      <c r="OG61" s="196"/>
      <c r="OH61" s="196"/>
      <c r="OI61" s="196"/>
      <c r="OJ61" s="196"/>
      <c r="OK61" s="196"/>
      <c r="OL61" s="196"/>
      <c r="OM61" s="196"/>
      <c r="ON61" s="196"/>
      <c r="OO61" s="196"/>
      <c r="OP61" s="196"/>
      <c r="OQ61" s="196"/>
      <c r="OR61" s="196"/>
      <c r="OS61" s="196"/>
      <c r="OT61" s="196"/>
      <c r="OU61" s="196"/>
      <c r="OV61" s="196"/>
      <c r="OW61" s="196"/>
      <c r="OX61" s="196"/>
      <c r="OY61" s="196"/>
      <c r="OZ61" s="196"/>
      <c r="PA61" s="196"/>
      <c r="PB61" s="196"/>
      <c r="PC61" s="196"/>
      <c r="PD61" s="196"/>
      <c r="PE61" s="196"/>
      <c r="PF61" s="196"/>
      <c r="PG61" s="196"/>
      <c r="PH61" s="196"/>
      <c r="PI61" s="196"/>
      <c r="PJ61" s="196"/>
      <c r="PK61" s="196"/>
      <c r="PL61" s="196"/>
      <c r="PM61" s="196"/>
      <c r="PN61" s="196"/>
      <c r="PO61" s="196"/>
      <c r="PP61" s="196"/>
      <c r="PQ61" s="196"/>
      <c r="PR61" s="196"/>
      <c r="PS61" s="196"/>
      <c r="PT61" s="196"/>
      <c r="PU61" s="196"/>
      <c r="PV61" s="196"/>
      <c r="PW61" s="196"/>
      <c r="PX61" s="196"/>
      <c r="PY61" s="196"/>
      <c r="PZ61" s="196"/>
      <c r="QA61" s="196"/>
      <c r="QB61" s="196"/>
      <c r="QC61" s="196"/>
      <c r="QD61" s="196"/>
      <c r="QE61" s="196"/>
      <c r="QF61" s="196"/>
      <c r="QG61" s="196"/>
      <c r="QH61" s="196"/>
      <c r="QI61" s="196"/>
      <c r="QJ61" s="196"/>
      <c r="QK61" s="196"/>
      <c r="QL61" s="196"/>
      <c r="QM61" s="196"/>
      <c r="QN61" s="196"/>
    </row>
    <row r="62" spans="1:456" s="35" customFormat="1" ht="24.95" customHeight="1" x14ac:dyDescent="0.2">
      <c r="A62" s="198" t="s">
        <v>105</v>
      </c>
      <c r="B62" s="2673" t="s">
        <v>631</v>
      </c>
      <c r="C62" s="3182"/>
      <c r="D62" s="3182"/>
      <c r="E62" s="3182"/>
      <c r="F62" s="3182"/>
      <c r="G62" s="3182"/>
      <c r="H62" s="3182"/>
      <c r="I62" s="3183"/>
      <c r="S62" s="196"/>
      <c r="T62" s="196"/>
      <c r="U62" s="196"/>
      <c r="V62" s="196"/>
      <c r="W62" s="196"/>
      <c r="X62" s="196"/>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6"/>
      <c r="BR62" s="196"/>
      <c r="BS62" s="196"/>
      <c r="BT62" s="196"/>
      <c r="BU62" s="196"/>
      <c r="BV62" s="196"/>
      <c r="BW62" s="196"/>
      <c r="BX62" s="196"/>
      <c r="BY62" s="196"/>
      <c r="BZ62" s="196"/>
      <c r="CA62" s="196"/>
      <c r="CB62" s="196"/>
      <c r="CC62" s="196"/>
      <c r="CD62" s="196"/>
      <c r="CE62" s="196"/>
      <c r="CF62" s="196"/>
      <c r="CG62" s="196"/>
      <c r="CH62" s="196"/>
      <c r="CI62" s="196"/>
      <c r="CJ62" s="196"/>
      <c r="CK62" s="196"/>
      <c r="CL62" s="196"/>
      <c r="CM62" s="196"/>
      <c r="CN62" s="196"/>
      <c r="CO62" s="196"/>
      <c r="CP62" s="196"/>
      <c r="CQ62" s="196"/>
      <c r="CR62" s="196"/>
      <c r="CS62" s="196"/>
      <c r="CT62" s="196"/>
      <c r="CU62" s="196"/>
      <c r="CV62" s="196"/>
      <c r="CW62" s="196"/>
      <c r="CX62" s="196"/>
      <c r="CY62" s="196"/>
      <c r="CZ62" s="196"/>
      <c r="DA62" s="196"/>
      <c r="DB62" s="196"/>
      <c r="DC62" s="196"/>
      <c r="DD62" s="196"/>
      <c r="DE62" s="196"/>
      <c r="DF62" s="196"/>
      <c r="DG62" s="196"/>
      <c r="DH62" s="196"/>
      <c r="DI62" s="196"/>
      <c r="DJ62" s="196"/>
      <c r="DK62" s="196"/>
      <c r="DL62" s="196"/>
      <c r="DM62" s="196"/>
      <c r="DN62" s="196"/>
      <c r="DO62" s="196"/>
      <c r="DP62" s="196"/>
      <c r="DQ62" s="196"/>
      <c r="DR62" s="196"/>
      <c r="DS62" s="196"/>
      <c r="DT62" s="196"/>
      <c r="DU62" s="196"/>
      <c r="DV62" s="196"/>
      <c r="DW62" s="196"/>
      <c r="DX62" s="196"/>
      <c r="DY62" s="196"/>
      <c r="DZ62" s="196"/>
      <c r="EA62" s="196"/>
      <c r="EB62" s="196"/>
      <c r="EC62" s="196"/>
      <c r="ED62" s="196"/>
      <c r="EE62" s="196"/>
      <c r="EF62" s="196"/>
      <c r="EG62" s="196"/>
      <c r="EH62" s="196"/>
      <c r="EI62" s="196"/>
      <c r="EJ62" s="196"/>
      <c r="EK62" s="196"/>
      <c r="EL62" s="196"/>
      <c r="EM62" s="196"/>
      <c r="EN62" s="196"/>
      <c r="EO62" s="196"/>
      <c r="EP62" s="196"/>
      <c r="EQ62" s="196"/>
      <c r="ER62" s="196"/>
      <c r="ES62" s="196"/>
      <c r="ET62" s="196"/>
      <c r="EU62" s="196"/>
      <c r="EV62" s="196"/>
      <c r="EW62" s="196"/>
      <c r="EX62" s="196"/>
      <c r="EY62" s="196"/>
      <c r="EZ62" s="196"/>
      <c r="FA62" s="196"/>
      <c r="FB62" s="196"/>
      <c r="FC62" s="196"/>
      <c r="FD62" s="196"/>
      <c r="FE62" s="196"/>
      <c r="FF62" s="196"/>
      <c r="FG62" s="196"/>
      <c r="FH62" s="196"/>
      <c r="FI62" s="196"/>
      <c r="FJ62" s="196"/>
      <c r="FK62" s="196"/>
      <c r="FL62" s="196"/>
      <c r="FM62" s="196"/>
      <c r="FN62" s="196"/>
      <c r="FO62" s="196"/>
      <c r="FP62" s="196"/>
      <c r="FQ62" s="196"/>
      <c r="FR62" s="196"/>
      <c r="FS62" s="196"/>
      <c r="FT62" s="196"/>
      <c r="FU62" s="196"/>
      <c r="FV62" s="196"/>
      <c r="FW62" s="196"/>
      <c r="FX62" s="196"/>
      <c r="FY62" s="196"/>
      <c r="FZ62" s="196"/>
      <c r="GA62" s="196"/>
      <c r="GB62" s="196"/>
      <c r="GC62" s="196"/>
      <c r="GD62" s="196"/>
      <c r="GE62" s="196"/>
      <c r="GF62" s="196"/>
      <c r="GG62" s="196"/>
      <c r="GH62" s="196"/>
      <c r="GI62" s="196"/>
      <c r="GJ62" s="196"/>
      <c r="GK62" s="196"/>
      <c r="GL62" s="196"/>
      <c r="GM62" s="196"/>
      <c r="GN62" s="196"/>
      <c r="GO62" s="196"/>
      <c r="GP62" s="196"/>
      <c r="GQ62" s="196"/>
      <c r="GR62" s="196"/>
      <c r="GS62" s="196"/>
      <c r="GT62" s="196"/>
      <c r="GU62" s="196"/>
      <c r="GV62" s="196"/>
      <c r="GW62" s="196"/>
      <c r="GX62" s="196"/>
      <c r="GY62" s="196"/>
      <c r="GZ62" s="196"/>
      <c r="HA62" s="196"/>
      <c r="HB62" s="196"/>
      <c r="HC62" s="196"/>
      <c r="HD62" s="196"/>
      <c r="HE62" s="196"/>
      <c r="HF62" s="196"/>
      <c r="HG62" s="196"/>
      <c r="HH62" s="196"/>
      <c r="HI62" s="196"/>
      <c r="HJ62" s="196"/>
      <c r="HK62" s="196"/>
      <c r="HL62" s="196"/>
      <c r="HM62" s="196"/>
      <c r="HN62" s="196"/>
      <c r="HO62" s="196"/>
      <c r="HP62" s="196"/>
      <c r="HQ62" s="196"/>
      <c r="HR62" s="196"/>
      <c r="HS62" s="196"/>
      <c r="HT62" s="196"/>
      <c r="HU62" s="196"/>
      <c r="HV62" s="196"/>
      <c r="HW62" s="196"/>
      <c r="HX62" s="196"/>
      <c r="HY62" s="196"/>
      <c r="HZ62" s="196"/>
      <c r="IA62" s="196"/>
      <c r="IB62" s="196"/>
      <c r="IC62" s="196"/>
      <c r="ID62" s="196"/>
      <c r="IE62" s="196"/>
      <c r="IF62" s="196"/>
      <c r="IG62" s="196"/>
      <c r="IH62" s="196"/>
      <c r="II62" s="196"/>
      <c r="IJ62" s="196"/>
      <c r="IK62" s="196"/>
      <c r="IL62" s="196"/>
      <c r="IM62" s="196"/>
      <c r="IN62" s="196"/>
      <c r="IO62" s="196"/>
      <c r="IP62" s="196"/>
      <c r="IQ62" s="196"/>
      <c r="IR62" s="196"/>
      <c r="IS62" s="196"/>
      <c r="IT62" s="196"/>
      <c r="IU62" s="196"/>
      <c r="IV62" s="196"/>
      <c r="IW62" s="196"/>
      <c r="IX62" s="196"/>
      <c r="IY62" s="196"/>
      <c r="IZ62" s="196"/>
      <c r="JA62" s="196"/>
      <c r="JB62" s="196"/>
      <c r="JC62" s="196"/>
      <c r="JD62" s="196"/>
      <c r="JE62" s="196"/>
      <c r="JF62" s="196"/>
      <c r="JG62" s="196"/>
      <c r="JH62" s="196"/>
      <c r="JI62" s="196"/>
      <c r="JJ62" s="196"/>
      <c r="JK62" s="196"/>
      <c r="JL62" s="196"/>
      <c r="JM62" s="196"/>
      <c r="JN62" s="196"/>
      <c r="JO62" s="196"/>
      <c r="JP62" s="196"/>
      <c r="JQ62" s="196"/>
      <c r="JR62" s="196"/>
      <c r="JS62" s="196"/>
      <c r="JT62" s="196"/>
      <c r="JU62" s="196"/>
      <c r="JV62" s="196"/>
      <c r="JW62" s="196"/>
      <c r="JX62" s="196"/>
      <c r="JY62" s="196"/>
      <c r="JZ62" s="196"/>
      <c r="KA62" s="196"/>
      <c r="KB62" s="196"/>
      <c r="KC62" s="196"/>
      <c r="KD62" s="196"/>
      <c r="KE62" s="196"/>
      <c r="KF62" s="196"/>
      <c r="KG62" s="196"/>
      <c r="KH62" s="196"/>
      <c r="KI62" s="196"/>
      <c r="KJ62" s="196"/>
      <c r="KK62" s="196"/>
      <c r="KL62" s="196"/>
      <c r="KM62" s="196"/>
      <c r="KN62" s="196"/>
      <c r="KO62" s="196"/>
      <c r="KP62" s="196"/>
      <c r="KQ62" s="196"/>
      <c r="KR62" s="196"/>
      <c r="KS62" s="196"/>
      <c r="KT62" s="196"/>
      <c r="KU62" s="196"/>
      <c r="KV62" s="196"/>
      <c r="KW62" s="196"/>
      <c r="KX62" s="196"/>
      <c r="KY62" s="196"/>
      <c r="KZ62" s="196"/>
      <c r="LA62" s="196"/>
      <c r="LB62" s="196"/>
      <c r="LC62" s="196"/>
      <c r="LD62" s="196"/>
      <c r="LE62" s="196"/>
      <c r="LF62" s="196"/>
      <c r="LG62" s="196"/>
      <c r="LH62" s="196"/>
      <c r="LI62" s="196"/>
      <c r="LJ62" s="196"/>
      <c r="LK62" s="196"/>
      <c r="LL62" s="196"/>
      <c r="LM62" s="196"/>
      <c r="LN62" s="196"/>
      <c r="LO62" s="196"/>
      <c r="LP62" s="196"/>
      <c r="LQ62" s="196"/>
      <c r="LR62" s="196"/>
      <c r="LS62" s="196"/>
      <c r="LT62" s="196"/>
      <c r="LU62" s="196"/>
      <c r="LV62" s="196"/>
      <c r="LW62" s="196"/>
      <c r="LX62" s="196"/>
      <c r="LY62" s="196"/>
      <c r="LZ62" s="196"/>
      <c r="MA62" s="196"/>
      <c r="MB62" s="196"/>
      <c r="MC62" s="196"/>
      <c r="MD62" s="196"/>
      <c r="ME62" s="196"/>
      <c r="MF62" s="196"/>
      <c r="MG62" s="196"/>
      <c r="MH62" s="196"/>
      <c r="MI62" s="196"/>
      <c r="MJ62" s="196"/>
      <c r="MK62" s="196"/>
      <c r="ML62" s="196"/>
      <c r="MM62" s="196"/>
      <c r="MN62" s="196"/>
      <c r="MO62" s="196"/>
      <c r="MP62" s="196"/>
      <c r="MQ62" s="196"/>
      <c r="MR62" s="196"/>
      <c r="MS62" s="196"/>
      <c r="MT62" s="196"/>
      <c r="MU62" s="196"/>
      <c r="MV62" s="196"/>
      <c r="MW62" s="196"/>
      <c r="MX62" s="196"/>
      <c r="MY62" s="196"/>
      <c r="MZ62" s="196"/>
      <c r="NA62" s="196"/>
      <c r="NB62" s="196"/>
      <c r="NC62" s="196"/>
      <c r="ND62" s="196"/>
      <c r="NE62" s="196"/>
      <c r="NF62" s="196"/>
      <c r="NG62" s="196"/>
      <c r="NH62" s="196"/>
      <c r="NI62" s="196"/>
      <c r="NJ62" s="196"/>
      <c r="NK62" s="196"/>
      <c r="NL62" s="196"/>
      <c r="NM62" s="196"/>
      <c r="NN62" s="196"/>
      <c r="NO62" s="196"/>
      <c r="NP62" s="196"/>
      <c r="NQ62" s="196"/>
      <c r="NR62" s="196"/>
      <c r="NS62" s="196"/>
      <c r="NT62" s="196"/>
      <c r="NU62" s="196"/>
      <c r="NV62" s="196"/>
      <c r="NW62" s="196"/>
      <c r="NX62" s="196"/>
      <c r="NY62" s="196"/>
      <c r="NZ62" s="196"/>
      <c r="OA62" s="196"/>
      <c r="OB62" s="196"/>
      <c r="OC62" s="196"/>
      <c r="OD62" s="196"/>
      <c r="OE62" s="196"/>
      <c r="OF62" s="196"/>
      <c r="OG62" s="196"/>
      <c r="OH62" s="196"/>
      <c r="OI62" s="196"/>
      <c r="OJ62" s="196"/>
      <c r="OK62" s="196"/>
      <c r="OL62" s="196"/>
      <c r="OM62" s="196"/>
      <c r="ON62" s="196"/>
      <c r="OO62" s="196"/>
      <c r="OP62" s="196"/>
      <c r="OQ62" s="196"/>
      <c r="OR62" s="196"/>
      <c r="OS62" s="196"/>
      <c r="OT62" s="196"/>
      <c r="OU62" s="196"/>
      <c r="OV62" s="196"/>
      <c r="OW62" s="196"/>
      <c r="OX62" s="196"/>
      <c r="OY62" s="196"/>
      <c r="OZ62" s="196"/>
      <c r="PA62" s="196"/>
      <c r="PB62" s="196"/>
      <c r="PC62" s="196"/>
      <c r="PD62" s="196"/>
      <c r="PE62" s="196"/>
      <c r="PF62" s="196"/>
      <c r="PG62" s="196"/>
      <c r="PH62" s="196"/>
      <c r="PI62" s="196"/>
      <c r="PJ62" s="196"/>
      <c r="PK62" s="196"/>
      <c r="PL62" s="196"/>
      <c r="PM62" s="196"/>
      <c r="PN62" s="196"/>
      <c r="PO62" s="196"/>
      <c r="PP62" s="196"/>
      <c r="PQ62" s="196"/>
      <c r="PR62" s="196"/>
      <c r="PS62" s="196"/>
      <c r="PT62" s="196"/>
      <c r="PU62" s="196"/>
      <c r="PV62" s="196"/>
      <c r="PW62" s="196"/>
      <c r="PX62" s="196"/>
      <c r="PY62" s="196"/>
      <c r="PZ62" s="196"/>
      <c r="QA62" s="196"/>
      <c r="QB62" s="196"/>
      <c r="QC62" s="196"/>
      <c r="QD62" s="196"/>
      <c r="QE62" s="196"/>
      <c r="QF62" s="196"/>
      <c r="QG62" s="196"/>
      <c r="QH62" s="196"/>
      <c r="QI62" s="196"/>
      <c r="QJ62" s="196"/>
      <c r="QK62" s="196"/>
      <c r="QL62" s="196"/>
      <c r="QM62" s="196"/>
      <c r="QN62" s="196"/>
    </row>
    <row r="63" spans="1:456" s="35" customFormat="1" ht="28.5" customHeight="1" x14ac:dyDescent="0.2">
      <c r="A63" s="199" t="s">
        <v>112</v>
      </c>
      <c r="B63" s="200" t="s">
        <v>113</v>
      </c>
      <c r="C63" s="200" t="s">
        <v>114</v>
      </c>
      <c r="D63" s="200" t="s">
        <v>115</v>
      </c>
      <c r="E63" s="200" t="s">
        <v>116</v>
      </c>
      <c r="F63" s="200" t="s">
        <v>117</v>
      </c>
      <c r="G63" s="201" t="s">
        <v>118</v>
      </c>
      <c r="H63" s="200" t="s">
        <v>119</v>
      </c>
      <c r="I63" s="202" t="s">
        <v>120</v>
      </c>
      <c r="J63" s="196"/>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6"/>
      <c r="BT63" s="196"/>
      <c r="BU63" s="196"/>
      <c r="BV63" s="196"/>
      <c r="BW63" s="196"/>
      <c r="BX63" s="196"/>
      <c r="BY63" s="196"/>
      <c r="BZ63" s="196"/>
      <c r="CA63" s="196"/>
      <c r="CB63" s="196"/>
      <c r="CC63" s="196"/>
      <c r="CD63" s="196"/>
      <c r="CE63" s="196"/>
      <c r="CF63" s="196"/>
      <c r="CG63" s="196"/>
      <c r="CH63" s="196"/>
      <c r="CI63" s="196"/>
      <c r="CJ63" s="196"/>
      <c r="CK63" s="196"/>
      <c r="CL63" s="196"/>
      <c r="CM63" s="196"/>
      <c r="CN63" s="196"/>
      <c r="CO63" s="196"/>
      <c r="CP63" s="196"/>
      <c r="CQ63" s="196"/>
      <c r="CR63" s="196"/>
      <c r="CS63" s="196"/>
      <c r="CT63" s="196"/>
      <c r="CU63" s="196"/>
      <c r="CV63" s="196"/>
      <c r="CW63" s="196"/>
      <c r="CX63" s="196"/>
      <c r="CY63" s="196"/>
      <c r="CZ63" s="196"/>
      <c r="DA63" s="196"/>
      <c r="DB63" s="196"/>
      <c r="DC63" s="196"/>
      <c r="DD63" s="196"/>
      <c r="DE63" s="196"/>
      <c r="DF63" s="196"/>
      <c r="DG63" s="196"/>
      <c r="DH63" s="196"/>
      <c r="DI63" s="196"/>
      <c r="DJ63" s="196"/>
      <c r="DK63" s="196"/>
      <c r="DL63" s="196"/>
      <c r="DM63" s="196"/>
      <c r="DN63" s="196"/>
      <c r="DO63" s="196"/>
      <c r="DP63" s="196"/>
      <c r="DQ63" s="196"/>
      <c r="DR63" s="196"/>
      <c r="DS63" s="196"/>
      <c r="DT63" s="196"/>
      <c r="DU63" s="196"/>
      <c r="DV63" s="196"/>
      <c r="DW63" s="196"/>
      <c r="DX63" s="196"/>
      <c r="DY63" s="196"/>
      <c r="DZ63" s="196"/>
      <c r="EA63" s="196"/>
      <c r="EB63" s="196"/>
      <c r="EC63" s="196"/>
      <c r="ED63" s="196"/>
      <c r="EE63" s="196"/>
      <c r="EF63" s="196"/>
      <c r="EG63" s="196"/>
      <c r="EH63" s="196"/>
      <c r="EI63" s="196"/>
      <c r="EJ63" s="196"/>
      <c r="EK63" s="196"/>
      <c r="EL63" s="196"/>
      <c r="EM63" s="196"/>
      <c r="EN63" s="196"/>
      <c r="EO63" s="196"/>
      <c r="EP63" s="196"/>
      <c r="EQ63" s="196"/>
      <c r="ER63" s="196"/>
      <c r="ES63" s="196"/>
      <c r="ET63" s="196"/>
      <c r="EU63" s="196"/>
      <c r="EV63" s="196"/>
      <c r="EW63" s="196"/>
      <c r="EX63" s="196"/>
      <c r="EY63" s="196"/>
      <c r="EZ63" s="196"/>
      <c r="FA63" s="196"/>
      <c r="FB63" s="196"/>
      <c r="FC63" s="196"/>
      <c r="FD63" s="196"/>
      <c r="FE63" s="196"/>
      <c r="FF63" s="196"/>
      <c r="FG63" s="196"/>
      <c r="FH63" s="196"/>
      <c r="FI63" s="196"/>
      <c r="FJ63" s="196"/>
      <c r="FK63" s="196"/>
      <c r="FL63" s="196"/>
      <c r="FM63" s="196"/>
      <c r="FN63" s="196"/>
      <c r="FO63" s="196"/>
      <c r="FP63" s="196"/>
      <c r="FQ63" s="196"/>
      <c r="FR63" s="196"/>
      <c r="FS63" s="196"/>
      <c r="FT63" s="196"/>
      <c r="FU63" s="196"/>
      <c r="FV63" s="196"/>
      <c r="FW63" s="196"/>
      <c r="FX63" s="196"/>
      <c r="FY63" s="196"/>
      <c r="FZ63" s="196"/>
      <c r="GA63" s="196"/>
      <c r="GB63" s="196"/>
      <c r="GC63" s="196"/>
      <c r="GD63" s="196"/>
      <c r="GE63" s="196"/>
      <c r="GF63" s="196"/>
      <c r="GG63" s="196"/>
      <c r="GH63" s="196"/>
      <c r="GI63" s="196"/>
      <c r="GJ63" s="196"/>
      <c r="GK63" s="196"/>
      <c r="GL63" s="196"/>
      <c r="GM63" s="196"/>
      <c r="GN63" s="196"/>
      <c r="GO63" s="196"/>
      <c r="GP63" s="196"/>
      <c r="GQ63" s="196"/>
      <c r="GR63" s="196"/>
      <c r="GS63" s="196"/>
      <c r="GT63" s="196"/>
      <c r="GU63" s="196"/>
      <c r="GV63" s="196"/>
      <c r="GW63" s="196"/>
      <c r="GX63" s="196"/>
      <c r="GY63" s="196"/>
      <c r="GZ63" s="196"/>
      <c r="HA63" s="196"/>
      <c r="HB63" s="196"/>
      <c r="HC63" s="196"/>
      <c r="HD63" s="196"/>
      <c r="HE63" s="196"/>
      <c r="HF63" s="196"/>
      <c r="HG63" s="196"/>
      <c r="HH63" s="196"/>
      <c r="HI63" s="196"/>
      <c r="HJ63" s="196"/>
      <c r="HK63" s="196"/>
      <c r="HL63" s="196"/>
      <c r="HM63" s="196"/>
      <c r="HN63" s="196"/>
      <c r="HO63" s="196"/>
      <c r="HP63" s="196"/>
      <c r="HQ63" s="196"/>
      <c r="HR63" s="196"/>
      <c r="HS63" s="196"/>
      <c r="HT63" s="196"/>
      <c r="HU63" s="196"/>
      <c r="HV63" s="196"/>
      <c r="HW63" s="196"/>
      <c r="HX63" s="196"/>
      <c r="HY63" s="196"/>
      <c r="HZ63" s="196"/>
      <c r="IA63" s="196"/>
      <c r="IB63" s="196"/>
      <c r="IC63" s="196"/>
      <c r="ID63" s="196"/>
      <c r="IE63" s="196"/>
      <c r="IF63" s="196"/>
      <c r="IG63" s="196"/>
      <c r="IH63" s="196"/>
      <c r="II63" s="196"/>
      <c r="IJ63" s="196"/>
      <c r="IK63" s="196"/>
      <c r="IL63" s="196"/>
      <c r="IM63" s="196"/>
      <c r="IN63" s="196"/>
      <c r="IO63" s="196"/>
      <c r="IP63" s="196"/>
      <c r="IQ63" s="196"/>
      <c r="IR63" s="196"/>
      <c r="IS63" s="196"/>
      <c r="IT63" s="196"/>
      <c r="IU63" s="196"/>
      <c r="IV63" s="196"/>
      <c r="IW63" s="196"/>
      <c r="IX63" s="196"/>
      <c r="IY63" s="196"/>
      <c r="IZ63" s="196"/>
      <c r="JA63" s="196"/>
      <c r="JB63" s="196"/>
      <c r="JC63" s="196"/>
      <c r="JD63" s="196"/>
      <c r="JE63" s="196"/>
      <c r="JF63" s="196"/>
      <c r="JG63" s="196"/>
      <c r="JH63" s="196"/>
      <c r="JI63" s="196"/>
      <c r="JJ63" s="196"/>
      <c r="JK63" s="196"/>
      <c r="JL63" s="196"/>
      <c r="JM63" s="196"/>
      <c r="JN63" s="196"/>
      <c r="JO63" s="196"/>
      <c r="JP63" s="196"/>
      <c r="JQ63" s="196"/>
      <c r="JR63" s="196"/>
      <c r="JS63" s="196"/>
      <c r="JT63" s="196"/>
      <c r="JU63" s="196"/>
      <c r="JV63" s="196"/>
      <c r="JW63" s="196"/>
      <c r="JX63" s="196"/>
      <c r="JY63" s="196"/>
      <c r="JZ63" s="196"/>
      <c r="KA63" s="196"/>
      <c r="KB63" s="196"/>
      <c r="KC63" s="196"/>
      <c r="KD63" s="196"/>
      <c r="KE63" s="196"/>
      <c r="KF63" s="196"/>
      <c r="KG63" s="196"/>
      <c r="KH63" s="196"/>
      <c r="KI63" s="196"/>
      <c r="KJ63" s="196"/>
      <c r="KK63" s="196"/>
      <c r="KL63" s="196"/>
      <c r="KM63" s="196"/>
      <c r="KN63" s="196"/>
      <c r="KO63" s="196"/>
      <c r="KP63" s="196"/>
      <c r="KQ63" s="196"/>
      <c r="KR63" s="196"/>
      <c r="KS63" s="196"/>
      <c r="KT63" s="196"/>
      <c r="KU63" s="196"/>
      <c r="KV63" s="196"/>
      <c r="KW63" s="196"/>
      <c r="KX63" s="196"/>
      <c r="KY63" s="196"/>
      <c r="KZ63" s="196"/>
      <c r="LA63" s="196"/>
      <c r="LB63" s="196"/>
      <c r="LC63" s="196"/>
      <c r="LD63" s="196"/>
      <c r="LE63" s="196"/>
      <c r="LF63" s="196"/>
      <c r="LG63" s="196"/>
      <c r="LH63" s="196"/>
      <c r="LI63" s="196"/>
      <c r="LJ63" s="196"/>
      <c r="LK63" s="196"/>
      <c r="LL63" s="196"/>
      <c r="LM63" s="196"/>
      <c r="LN63" s="196"/>
      <c r="LO63" s="196"/>
      <c r="LP63" s="196"/>
      <c r="LQ63" s="196"/>
      <c r="LR63" s="196"/>
      <c r="LS63" s="196"/>
      <c r="LT63" s="196"/>
      <c r="LU63" s="196"/>
      <c r="LV63" s="196"/>
      <c r="LW63" s="196"/>
      <c r="LX63" s="196"/>
      <c r="LY63" s="196"/>
      <c r="LZ63" s="196"/>
      <c r="MA63" s="196"/>
      <c r="MB63" s="196"/>
      <c r="MC63" s="196"/>
      <c r="MD63" s="196"/>
      <c r="ME63" s="196"/>
      <c r="MF63" s="196"/>
      <c r="MG63" s="196"/>
      <c r="MH63" s="196"/>
      <c r="MI63" s="196"/>
      <c r="MJ63" s="196"/>
      <c r="MK63" s="196"/>
      <c r="ML63" s="196"/>
      <c r="MM63" s="196"/>
      <c r="MN63" s="196"/>
      <c r="MO63" s="196"/>
      <c r="MP63" s="196"/>
      <c r="MQ63" s="196"/>
      <c r="MR63" s="196"/>
      <c r="MS63" s="196"/>
      <c r="MT63" s="196"/>
      <c r="MU63" s="196"/>
      <c r="MV63" s="196"/>
      <c r="MW63" s="196"/>
      <c r="MX63" s="196"/>
      <c r="MY63" s="196"/>
      <c r="MZ63" s="196"/>
      <c r="NA63" s="196"/>
      <c r="NB63" s="196"/>
      <c r="NC63" s="196"/>
      <c r="ND63" s="196"/>
      <c r="NE63" s="196"/>
      <c r="NF63" s="196"/>
      <c r="NG63" s="196"/>
      <c r="NH63" s="196"/>
      <c r="NI63" s="196"/>
      <c r="NJ63" s="196"/>
      <c r="NK63" s="196"/>
      <c r="NL63" s="196"/>
      <c r="NM63" s="196"/>
      <c r="NN63" s="196"/>
      <c r="NO63" s="196"/>
      <c r="NP63" s="196"/>
      <c r="NQ63" s="196"/>
      <c r="NR63" s="196"/>
      <c r="NS63" s="196"/>
      <c r="NT63" s="196"/>
      <c r="NU63" s="196"/>
      <c r="NV63" s="196"/>
      <c r="NW63" s="196"/>
      <c r="NX63" s="196"/>
      <c r="NY63" s="196"/>
      <c r="NZ63" s="196"/>
      <c r="OA63" s="196"/>
      <c r="OB63" s="196"/>
      <c r="OC63" s="196"/>
      <c r="OD63" s="196"/>
      <c r="OE63" s="196"/>
      <c r="OF63" s="196"/>
      <c r="OG63" s="196"/>
      <c r="OH63" s="196"/>
      <c r="OI63" s="196"/>
      <c r="OJ63" s="196"/>
      <c r="OK63" s="196"/>
      <c r="OL63" s="196"/>
      <c r="OM63" s="196"/>
      <c r="ON63" s="196"/>
      <c r="OO63" s="196"/>
      <c r="OP63" s="196"/>
      <c r="OQ63" s="196"/>
      <c r="OR63" s="196"/>
      <c r="OS63" s="196"/>
      <c r="OT63" s="196"/>
      <c r="OU63" s="196"/>
      <c r="OV63" s="196"/>
      <c r="OW63" s="196"/>
      <c r="OX63" s="196"/>
      <c r="OY63" s="196"/>
      <c r="OZ63" s="196"/>
      <c r="PA63" s="196"/>
      <c r="PB63" s="196"/>
      <c r="PC63" s="196"/>
      <c r="PD63" s="196"/>
      <c r="PE63" s="196"/>
      <c r="PF63" s="196"/>
      <c r="PG63" s="196"/>
      <c r="PH63" s="196"/>
      <c r="PI63" s="196"/>
      <c r="PJ63" s="196"/>
      <c r="PK63" s="196"/>
      <c r="PL63" s="196"/>
      <c r="PM63" s="196"/>
      <c r="PN63" s="196"/>
      <c r="PO63" s="196"/>
      <c r="PP63" s="196"/>
      <c r="PQ63" s="196"/>
      <c r="PR63" s="196"/>
      <c r="PS63" s="196"/>
      <c r="PT63" s="196"/>
      <c r="PU63" s="196"/>
      <c r="PV63" s="196"/>
      <c r="PW63" s="196"/>
      <c r="PX63" s="196"/>
      <c r="PY63" s="196"/>
      <c r="PZ63" s="196"/>
      <c r="QA63" s="196"/>
      <c r="QB63" s="196"/>
      <c r="QC63" s="196"/>
      <c r="QD63" s="196"/>
      <c r="QE63" s="196"/>
      <c r="QF63" s="196"/>
      <c r="QG63" s="196"/>
      <c r="QH63" s="196"/>
      <c r="QI63" s="196"/>
      <c r="QJ63" s="196"/>
      <c r="QK63" s="196"/>
      <c r="QL63" s="196"/>
      <c r="QM63" s="196"/>
      <c r="QN63" s="196"/>
    </row>
    <row r="64" spans="1:456" s="203" customFormat="1" ht="24.95" customHeight="1" x14ac:dyDescent="0.2">
      <c r="A64" s="2443" t="s">
        <v>632</v>
      </c>
      <c r="B64" s="3184">
        <v>1</v>
      </c>
      <c r="C64" s="3185" t="s">
        <v>633</v>
      </c>
      <c r="D64" s="3169" t="s">
        <v>634</v>
      </c>
      <c r="E64" s="1608" t="s">
        <v>635</v>
      </c>
      <c r="F64" s="1608" t="s">
        <v>636</v>
      </c>
      <c r="G64" s="3184" t="s">
        <v>637</v>
      </c>
      <c r="H64" s="3186" t="s">
        <v>411</v>
      </c>
      <c r="I64" s="2119" t="s">
        <v>638</v>
      </c>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196"/>
      <c r="CA64" s="196"/>
      <c r="CB64" s="196"/>
      <c r="CC64" s="196"/>
      <c r="CD64" s="196"/>
      <c r="CE64" s="196"/>
      <c r="CF64" s="196"/>
      <c r="CG64" s="196"/>
      <c r="CH64" s="196"/>
      <c r="CI64" s="196"/>
      <c r="CJ64" s="196"/>
      <c r="CK64" s="196"/>
      <c r="CL64" s="196"/>
      <c r="CM64" s="196"/>
      <c r="CN64" s="196"/>
      <c r="CO64" s="196"/>
      <c r="CP64" s="196"/>
      <c r="CQ64" s="196"/>
      <c r="CR64" s="196"/>
      <c r="CS64" s="196"/>
      <c r="CT64" s="196"/>
      <c r="CU64" s="196"/>
      <c r="CV64" s="196"/>
      <c r="CW64" s="196"/>
      <c r="CX64" s="196"/>
      <c r="CY64" s="196"/>
      <c r="CZ64" s="196"/>
      <c r="DA64" s="196"/>
      <c r="DB64" s="196"/>
      <c r="DC64" s="196"/>
      <c r="DD64" s="196"/>
      <c r="DE64" s="196"/>
      <c r="DF64" s="196"/>
      <c r="DG64" s="196"/>
      <c r="DH64" s="196"/>
      <c r="DI64" s="196"/>
      <c r="DJ64" s="196"/>
      <c r="DK64" s="196"/>
      <c r="DL64" s="196"/>
      <c r="DM64" s="196"/>
      <c r="DN64" s="196"/>
      <c r="DO64" s="196"/>
      <c r="DP64" s="196"/>
      <c r="DQ64" s="196"/>
      <c r="DR64" s="196"/>
      <c r="DS64" s="196"/>
      <c r="DT64" s="196"/>
      <c r="DU64" s="196"/>
      <c r="DV64" s="196"/>
      <c r="DW64" s="196"/>
      <c r="DX64" s="196"/>
      <c r="DY64" s="196"/>
      <c r="DZ64" s="196"/>
      <c r="EA64" s="196"/>
      <c r="EB64" s="196"/>
      <c r="EC64" s="196"/>
      <c r="ED64" s="196"/>
      <c r="EE64" s="196"/>
      <c r="EF64" s="196"/>
      <c r="EG64" s="196"/>
      <c r="EH64" s="196"/>
      <c r="EI64" s="196"/>
      <c r="EJ64" s="196"/>
      <c r="EK64" s="196"/>
      <c r="EL64" s="196"/>
      <c r="EM64" s="196"/>
      <c r="EN64" s="196"/>
      <c r="EO64" s="196"/>
      <c r="EP64" s="196"/>
      <c r="EQ64" s="196"/>
      <c r="ER64" s="196"/>
      <c r="ES64" s="196"/>
      <c r="ET64" s="196"/>
      <c r="EU64" s="196"/>
      <c r="EV64" s="196"/>
      <c r="EW64" s="196"/>
      <c r="EX64" s="196"/>
      <c r="EY64" s="196"/>
      <c r="EZ64" s="196"/>
      <c r="FA64" s="196"/>
      <c r="FB64" s="196"/>
      <c r="FC64" s="196"/>
      <c r="FD64" s="196"/>
      <c r="FE64" s="196"/>
      <c r="FF64" s="196"/>
      <c r="FG64" s="196"/>
      <c r="FH64" s="196"/>
      <c r="FI64" s="196"/>
      <c r="FJ64" s="196"/>
      <c r="FK64" s="196"/>
      <c r="FL64" s="196"/>
      <c r="FM64" s="196"/>
      <c r="FN64" s="196"/>
      <c r="FO64" s="196"/>
      <c r="FP64" s="196"/>
      <c r="FQ64" s="196"/>
      <c r="FR64" s="196"/>
      <c r="FS64" s="196"/>
      <c r="FT64" s="196"/>
      <c r="FU64" s="196"/>
      <c r="FV64" s="196"/>
      <c r="FW64" s="196"/>
      <c r="FX64" s="196"/>
      <c r="FY64" s="196"/>
      <c r="FZ64" s="196"/>
      <c r="GA64" s="196"/>
      <c r="GB64" s="196"/>
      <c r="GC64" s="196"/>
      <c r="GD64" s="196"/>
      <c r="GE64" s="196"/>
      <c r="GF64" s="196"/>
      <c r="GG64" s="196"/>
      <c r="GH64" s="196"/>
      <c r="GI64" s="196"/>
      <c r="GJ64" s="196"/>
      <c r="GK64" s="196"/>
      <c r="GL64" s="196"/>
      <c r="GM64" s="196"/>
      <c r="GN64" s="196"/>
      <c r="GO64" s="196"/>
      <c r="GP64" s="196"/>
      <c r="GQ64" s="196"/>
      <c r="GR64" s="196"/>
      <c r="GS64" s="196"/>
      <c r="GT64" s="196"/>
      <c r="GU64" s="196"/>
      <c r="GV64" s="196"/>
      <c r="GW64" s="196"/>
      <c r="GX64" s="196"/>
      <c r="GY64" s="196"/>
      <c r="GZ64" s="196"/>
      <c r="HA64" s="196"/>
      <c r="HB64" s="196"/>
      <c r="HC64" s="196"/>
      <c r="HD64" s="196"/>
      <c r="HE64" s="196"/>
      <c r="HF64" s="196"/>
      <c r="HG64" s="196"/>
      <c r="HH64" s="196"/>
      <c r="HI64" s="196"/>
      <c r="HJ64" s="196"/>
      <c r="HK64" s="196"/>
      <c r="HL64" s="196"/>
      <c r="HM64" s="196"/>
      <c r="HN64" s="196"/>
      <c r="HO64" s="196"/>
      <c r="HP64" s="196"/>
      <c r="HQ64" s="196"/>
      <c r="HR64" s="196"/>
      <c r="HS64" s="196"/>
      <c r="HT64" s="196"/>
      <c r="HU64" s="196"/>
      <c r="HV64" s="196"/>
      <c r="HW64" s="196"/>
      <c r="HX64" s="196"/>
      <c r="HY64" s="196"/>
      <c r="HZ64" s="196"/>
      <c r="IA64" s="196"/>
      <c r="IB64" s="196"/>
      <c r="IC64" s="196"/>
      <c r="ID64" s="196"/>
      <c r="IE64" s="196"/>
      <c r="IF64" s="196"/>
      <c r="IG64" s="196"/>
      <c r="IH64" s="196"/>
      <c r="II64" s="196"/>
      <c r="IJ64" s="196"/>
      <c r="IK64" s="196"/>
      <c r="IL64" s="196"/>
      <c r="IM64" s="196"/>
      <c r="IN64" s="196"/>
      <c r="IO64" s="196"/>
      <c r="IP64" s="196"/>
      <c r="IQ64" s="196"/>
      <c r="IR64" s="196"/>
      <c r="IS64" s="196"/>
      <c r="IT64" s="196"/>
      <c r="IU64" s="196"/>
      <c r="IV64" s="196"/>
      <c r="IW64" s="196"/>
      <c r="IX64" s="196"/>
      <c r="IY64" s="196"/>
      <c r="IZ64" s="196"/>
      <c r="JA64" s="196"/>
      <c r="JB64" s="196"/>
      <c r="JC64" s="196"/>
      <c r="JD64" s="196"/>
      <c r="JE64" s="196"/>
      <c r="JF64" s="196"/>
      <c r="JG64" s="196"/>
      <c r="JH64" s="196"/>
      <c r="JI64" s="196"/>
      <c r="JJ64" s="196"/>
      <c r="JK64" s="196"/>
      <c r="JL64" s="196"/>
      <c r="JM64" s="196"/>
      <c r="JN64" s="196"/>
      <c r="JO64" s="196"/>
      <c r="JP64" s="196"/>
      <c r="JQ64" s="196"/>
      <c r="JR64" s="196"/>
      <c r="JS64" s="196"/>
      <c r="JT64" s="196"/>
      <c r="JU64" s="196"/>
      <c r="JV64" s="196"/>
      <c r="JW64" s="196"/>
      <c r="JX64" s="196"/>
      <c r="JY64" s="196"/>
      <c r="JZ64" s="196"/>
      <c r="KA64" s="196"/>
      <c r="KB64" s="196"/>
      <c r="KC64" s="196"/>
      <c r="KD64" s="196"/>
      <c r="KE64" s="196"/>
      <c r="KF64" s="196"/>
      <c r="KG64" s="196"/>
      <c r="KH64" s="196"/>
      <c r="KI64" s="196"/>
      <c r="KJ64" s="196"/>
      <c r="KK64" s="196"/>
      <c r="KL64" s="196"/>
      <c r="KM64" s="196"/>
      <c r="KN64" s="196"/>
      <c r="KO64" s="196"/>
      <c r="KP64" s="196"/>
      <c r="KQ64" s="196"/>
      <c r="KR64" s="196"/>
      <c r="KS64" s="196"/>
      <c r="KT64" s="196"/>
      <c r="KU64" s="196"/>
      <c r="KV64" s="196"/>
      <c r="KW64" s="196"/>
      <c r="KX64" s="196"/>
      <c r="KY64" s="196"/>
      <c r="KZ64" s="196"/>
      <c r="LA64" s="196"/>
      <c r="LB64" s="196"/>
      <c r="LC64" s="196"/>
      <c r="LD64" s="196"/>
      <c r="LE64" s="196"/>
      <c r="LF64" s="196"/>
      <c r="LG64" s="196"/>
      <c r="LH64" s="196"/>
      <c r="LI64" s="196"/>
      <c r="LJ64" s="196"/>
      <c r="LK64" s="196"/>
      <c r="LL64" s="196"/>
      <c r="LM64" s="196"/>
      <c r="LN64" s="196"/>
      <c r="LO64" s="196"/>
      <c r="LP64" s="196"/>
      <c r="LQ64" s="196"/>
      <c r="LR64" s="196"/>
      <c r="LS64" s="196"/>
      <c r="LT64" s="196"/>
      <c r="LU64" s="196"/>
      <c r="LV64" s="196"/>
      <c r="LW64" s="196"/>
      <c r="LX64" s="196"/>
      <c r="LY64" s="196"/>
      <c r="LZ64" s="196"/>
      <c r="MA64" s="196"/>
      <c r="MB64" s="196"/>
      <c r="MC64" s="196"/>
      <c r="MD64" s="196"/>
      <c r="ME64" s="196"/>
      <c r="MF64" s="196"/>
      <c r="MG64" s="196"/>
      <c r="MH64" s="196"/>
      <c r="MI64" s="196"/>
      <c r="MJ64" s="196"/>
      <c r="MK64" s="196"/>
      <c r="ML64" s="196"/>
      <c r="MM64" s="196"/>
      <c r="MN64" s="196"/>
      <c r="MO64" s="196"/>
      <c r="MP64" s="196"/>
      <c r="MQ64" s="196"/>
      <c r="MR64" s="196"/>
      <c r="MS64" s="196"/>
      <c r="MT64" s="196"/>
      <c r="MU64" s="196"/>
      <c r="MV64" s="196"/>
      <c r="MW64" s="196"/>
      <c r="MX64" s="196"/>
      <c r="MY64" s="196"/>
      <c r="MZ64" s="196"/>
      <c r="NA64" s="196"/>
      <c r="NB64" s="196"/>
      <c r="NC64" s="196"/>
      <c r="ND64" s="196"/>
      <c r="NE64" s="196"/>
      <c r="NF64" s="196"/>
      <c r="NG64" s="196"/>
      <c r="NH64" s="196"/>
      <c r="NI64" s="196"/>
      <c r="NJ64" s="196"/>
      <c r="NK64" s="196"/>
      <c r="NL64" s="196"/>
      <c r="NM64" s="196"/>
      <c r="NN64" s="196"/>
      <c r="NO64" s="196"/>
      <c r="NP64" s="196"/>
      <c r="NQ64" s="196"/>
      <c r="NR64" s="196"/>
      <c r="NS64" s="196"/>
      <c r="NT64" s="196"/>
      <c r="NU64" s="196"/>
      <c r="NV64" s="196"/>
      <c r="NW64" s="196"/>
      <c r="NX64" s="196"/>
      <c r="NY64" s="196"/>
      <c r="NZ64" s="196"/>
      <c r="OA64" s="196"/>
      <c r="OB64" s="196"/>
      <c r="OC64" s="196"/>
      <c r="OD64" s="196"/>
      <c r="OE64" s="196"/>
      <c r="OF64" s="196"/>
      <c r="OG64" s="196"/>
      <c r="OH64" s="196"/>
      <c r="OI64" s="196"/>
      <c r="OJ64" s="196"/>
      <c r="OK64" s="196"/>
      <c r="OL64" s="196"/>
      <c r="OM64" s="196"/>
      <c r="ON64" s="196"/>
      <c r="OO64" s="196"/>
      <c r="OP64" s="196"/>
      <c r="OQ64" s="196"/>
      <c r="OR64" s="196"/>
      <c r="OS64" s="196"/>
      <c r="OT64" s="196"/>
      <c r="OU64" s="196"/>
      <c r="OV64" s="196"/>
      <c r="OW64" s="196"/>
      <c r="OX64" s="196"/>
      <c r="OY64" s="196"/>
      <c r="OZ64" s="196"/>
      <c r="PA64" s="196"/>
      <c r="PB64" s="196"/>
      <c r="PC64" s="196"/>
      <c r="PD64" s="196"/>
      <c r="PE64" s="196"/>
      <c r="PF64" s="196"/>
      <c r="PG64" s="196"/>
      <c r="PH64" s="196"/>
      <c r="PI64" s="196"/>
      <c r="PJ64" s="196"/>
      <c r="PK64" s="196"/>
      <c r="PL64" s="196"/>
      <c r="PM64" s="196"/>
      <c r="PN64" s="196"/>
      <c r="PO64" s="196"/>
      <c r="PP64" s="196"/>
      <c r="PQ64" s="196"/>
      <c r="PR64" s="196"/>
      <c r="PS64" s="196"/>
      <c r="PT64" s="196"/>
      <c r="PU64" s="196"/>
      <c r="PV64" s="196"/>
      <c r="PW64" s="196"/>
      <c r="PX64" s="196"/>
      <c r="PY64" s="196"/>
      <c r="PZ64" s="196"/>
      <c r="QA64" s="196"/>
      <c r="QB64" s="196"/>
      <c r="QC64" s="196"/>
      <c r="QD64" s="196"/>
      <c r="QE64" s="196"/>
      <c r="QF64" s="196"/>
      <c r="QG64" s="196"/>
      <c r="QH64" s="196"/>
      <c r="QI64" s="196"/>
      <c r="QJ64" s="196"/>
      <c r="QK64" s="196"/>
      <c r="QL64" s="196"/>
      <c r="QM64" s="196"/>
      <c r="QN64" s="196"/>
    </row>
    <row r="65" spans="1:456" s="203" customFormat="1" ht="24.95" customHeight="1" x14ac:dyDescent="0.2">
      <c r="A65" s="2443"/>
      <c r="B65" s="3184"/>
      <c r="C65" s="3185"/>
      <c r="D65" s="3169"/>
      <c r="E65" s="1608"/>
      <c r="F65" s="1608"/>
      <c r="G65" s="3184"/>
      <c r="H65" s="3186"/>
      <c r="I65" s="2119"/>
      <c r="J65" s="196"/>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196"/>
      <c r="CA65" s="196"/>
      <c r="CB65" s="196"/>
      <c r="CC65" s="196"/>
      <c r="CD65" s="196"/>
      <c r="CE65" s="196"/>
      <c r="CF65" s="196"/>
      <c r="CG65" s="196"/>
      <c r="CH65" s="196"/>
      <c r="CI65" s="196"/>
      <c r="CJ65" s="196"/>
      <c r="CK65" s="196"/>
      <c r="CL65" s="196"/>
      <c r="CM65" s="196"/>
      <c r="CN65" s="196"/>
      <c r="CO65" s="196"/>
      <c r="CP65" s="196"/>
      <c r="CQ65" s="196"/>
      <c r="CR65" s="196"/>
      <c r="CS65" s="196"/>
      <c r="CT65" s="196"/>
      <c r="CU65" s="196"/>
      <c r="CV65" s="196"/>
      <c r="CW65" s="196"/>
      <c r="CX65" s="196"/>
      <c r="CY65" s="196"/>
      <c r="CZ65" s="196"/>
      <c r="DA65" s="196"/>
      <c r="DB65" s="196"/>
      <c r="DC65" s="196"/>
      <c r="DD65" s="196"/>
      <c r="DE65" s="196"/>
      <c r="DF65" s="196"/>
      <c r="DG65" s="196"/>
      <c r="DH65" s="196"/>
      <c r="DI65" s="196"/>
      <c r="DJ65" s="196"/>
      <c r="DK65" s="196"/>
      <c r="DL65" s="196"/>
      <c r="DM65" s="196"/>
      <c r="DN65" s="196"/>
      <c r="DO65" s="196"/>
      <c r="DP65" s="196"/>
      <c r="DQ65" s="196"/>
      <c r="DR65" s="196"/>
      <c r="DS65" s="196"/>
      <c r="DT65" s="196"/>
      <c r="DU65" s="196"/>
      <c r="DV65" s="196"/>
      <c r="DW65" s="196"/>
      <c r="DX65" s="196"/>
      <c r="DY65" s="196"/>
      <c r="DZ65" s="196"/>
      <c r="EA65" s="196"/>
      <c r="EB65" s="196"/>
      <c r="EC65" s="196"/>
      <c r="ED65" s="196"/>
      <c r="EE65" s="196"/>
      <c r="EF65" s="196"/>
      <c r="EG65" s="196"/>
      <c r="EH65" s="196"/>
      <c r="EI65" s="196"/>
      <c r="EJ65" s="196"/>
      <c r="EK65" s="196"/>
      <c r="EL65" s="196"/>
      <c r="EM65" s="196"/>
      <c r="EN65" s="196"/>
      <c r="EO65" s="196"/>
      <c r="EP65" s="196"/>
      <c r="EQ65" s="196"/>
      <c r="ER65" s="196"/>
      <c r="ES65" s="196"/>
      <c r="ET65" s="196"/>
      <c r="EU65" s="196"/>
      <c r="EV65" s="196"/>
      <c r="EW65" s="196"/>
      <c r="EX65" s="196"/>
      <c r="EY65" s="196"/>
      <c r="EZ65" s="196"/>
      <c r="FA65" s="196"/>
      <c r="FB65" s="196"/>
      <c r="FC65" s="196"/>
      <c r="FD65" s="196"/>
      <c r="FE65" s="196"/>
      <c r="FF65" s="196"/>
      <c r="FG65" s="196"/>
      <c r="FH65" s="196"/>
      <c r="FI65" s="196"/>
      <c r="FJ65" s="196"/>
      <c r="FK65" s="196"/>
      <c r="FL65" s="196"/>
      <c r="FM65" s="196"/>
      <c r="FN65" s="196"/>
      <c r="FO65" s="196"/>
      <c r="FP65" s="196"/>
      <c r="FQ65" s="196"/>
      <c r="FR65" s="196"/>
      <c r="FS65" s="196"/>
      <c r="FT65" s="196"/>
      <c r="FU65" s="196"/>
      <c r="FV65" s="196"/>
      <c r="FW65" s="196"/>
      <c r="FX65" s="196"/>
      <c r="FY65" s="196"/>
      <c r="FZ65" s="196"/>
      <c r="GA65" s="196"/>
      <c r="GB65" s="196"/>
      <c r="GC65" s="196"/>
      <c r="GD65" s="196"/>
      <c r="GE65" s="196"/>
      <c r="GF65" s="196"/>
      <c r="GG65" s="196"/>
      <c r="GH65" s="196"/>
      <c r="GI65" s="196"/>
      <c r="GJ65" s="196"/>
      <c r="GK65" s="196"/>
      <c r="GL65" s="196"/>
      <c r="GM65" s="196"/>
      <c r="GN65" s="196"/>
      <c r="GO65" s="196"/>
      <c r="GP65" s="196"/>
      <c r="GQ65" s="196"/>
      <c r="GR65" s="196"/>
      <c r="GS65" s="196"/>
      <c r="GT65" s="196"/>
      <c r="GU65" s="196"/>
      <c r="GV65" s="196"/>
      <c r="GW65" s="196"/>
      <c r="GX65" s="196"/>
      <c r="GY65" s="196"/>
      <c r="GZ65" s="196"/>
      <c r="HA65" s="196"/>
      <c r="HB65" s="196"/>
      <c r="HC65" s="196"/>
      <c r="HD65" s="196"/>
      <c r="HE65" s="196"/>
      <c r="HF65" s="196"/>
      <c r="HG65" s="196"/>
      <c r="HH65" s="196"/>
      <c r="HI65" s="196"/>
      <c r="HJ65" s="196"/>
      <c r="HK65" s="196"/>
      <c r="HL65" s="196"/>
      <c r="HM65" s="196"/>
      <c r="HN65" s="196"/>
      <c r="HO65" s="196"/>
      <c r="HP65" s="196"/>
      <c r="HQ65" s="196"/>
      <c r="HR65" s="196"/>
      <c r="HS65" s="196"/>
      <c r="HT65" s="196"/>
      <c r="HU65" s="196"/>
      <c r="HV65" s="196"/>
      <c r="HW65" s="196"/>
      <c r="HX65" s="196"/>
      <c r="HY65" s="196"/>
      <c r="HZ65" s="196"/>
      <c r="IA65" s="196"/>
      <c r="IB65" s="196"/>
      <c r="IC65" s="196"/>
      <c r="ID65" s="196"/>
      <c r="IE65" s="196"/>
      <c r="IF65" s="196"/>
      <c r="IG65" s="196"/>
      <c r="IH65" s="196"/>
      <c r="II65" s="196"/>
      <c r="IJ65" s="196"/>
      <c r="IK65" s="196"/>
      <c r="IL65" s="196"/>
      <c r="IM65" s="196"/>
      <c r="IN65" s="196"/>
      <c r="IO65" s="196"/>
      <c r="IP65" s="196"/>
      <c r="IQ65" s="196"/>
      <c r="IR65" s="196"/>
      <c r="IS65" s="196"/>
      <c r="IT65" s="196"/>
      <c r="IU65" s="196"/>
      <c r="IV65" s="196"/>
      <c r="IW65" s="196"/>
      <c r="IX65" s="196"/>
      <c r="IY65" s="196"/>
      <c r="IZ65" s="196"/>
      <c r="JA65" s="196"/>
      <c r="JB65" s="196"/>
      <c r="JC65" s="196"/>
      <c r="JD65" s="196"/>
      <c r="JE65" s="196"/>
      <c r="JF65" s="196"/>
      <c r="JG65" s="196"/>
      <c r="JH65" s="196"/>
      <c r="JI65" s="196"/>
      <c r="JJ65" s="196"/>
      <c r="JK65" s="196"/>
      <c r="JL65" s="196"/>
      <c r="JM65" s="196"/>
      <c r="JN65" s="196"/>
      <c r="JO65" s="196"/>
      <c r="JP65" s="196"/>
      <c r="JQ65" s="196"/>
      <c r="JR65" s="196"/>
      <c r="JS65" s="196"/>
      <c r="JT65" s="196"/>
      <c r="JU65" s="196"/>
      <c r="JV65" s="196"/>
      <c r="JW65" s="196"/>
      <c r="JX65" s="196"/>
      <c r="JY65" s="196"/>
      <c r="JZ65" s="196"/>
      <c r="KA65" s="196"/>
      <c r="KB65" s="196"/>
      <c r="KC65" s="196"/>
      <c r="KD65" s="196"/>
      <c r="KE65" s="196"/>
      <c r="KF65" s="196"/>
      <c r="KG65" s="196"/>
      <c r="KH65" s="196"/>
      <c r="KI65" s="196"/>
      <c r="KJ65" s="196"/>
      <c r="KK65" s="196"/>
      <c r="KL65" s="196"/>
      <c r="KM65" s="196"/>
      <c r="KN65" s="196"/>
      <c r="KO65" s="196"/>
      <c r="KP65" s="196"/>
      <c r="KQ65" s="196"/>
      <c r="KR65" s="196"/>
      <c r="KS65" s="196"/>
      <c r="KT65" s="196"/>
      <c r="KU65" s="196"/>
      <c r="KV65" s="196"/>
      <c r="KW65" s="196"/>
      <c r="KX65" s="196"/>
      <c r="KY65" s="196"/>
      <c r="KZ65" s="196"/>
      <c r="LA65" s="196"/>
      <c r="LB65" s="196"/>
      <c r="LC65" s="196"/>
      <c r="LD65" s="196"/>
      <c r="LE65" s="196"/>
      <c r="LF65" s="196"/>
      <c r="LG65" s="196"/>
      <c r="LH65" s="196"/>
      <c r="LI65" s="196"/>
      <c r="LJ65" s="196"/>
      <c r="LK65" s="196"/>
      <c r="LL65" s="196"/>
      <c r="LM65" s="196"/>
      <c r="LN65" s="196"/>
      <c r="LO65" s="196"/>
      <c r="LP65" s="196"/>
      <c r="LQ65" s="196"/>
      <c r="LR65" s="196"/>
      <c r="LS65" s="196"/>
      <c r="LT65" s="196"/>
      <c r="LU65" s="196"/>
      <c r="LV65" s="196"/>
      <c r="LW65" s="196"/>
      <c r="LX65" s="196"/>
      <c r="LY65" s="196"/>
      <c r="LZ65" s="196"/>
      <c r="MA65" s="196"/>
      <c r="MB65" s="196"/>
      <c r="MC65" s="196"/>
      <c r="MD65" s="196"/>
      <c r="ME65" s="196"/>
      <c r="MF65" s="196"/>
      <c r="MG65" s="196"/>
      <c r="MH65" s="196"/>
      <c r="MI65" s="196"/>
      <c r="MJ65" s="196"/>
      <c r="MK65" s="196"/>
      <c r="ML65" s="196"/>
      <c r="MM65" s="196"/>
      <c r="MN65" s="196"/>
      <c r="MO65" s="196"/>
      <c r="MP65" s="196"/>
      <c r="MQ65" s="196"/>
      <c r="MR65" s="196"/>
      <c r="MS65" s="196"/>
      <c r="MT65" s="196"/>
      <c r="MU65" s="196"/>
      <c r="MV65" s="196"/>
      <c r="MW65" s="196"/>
      <c r="MX65" s="196"/>
      <c r="MY65" s="196"/>
      <c r="MZ65" s="196"/>
      <c r="NA65" s="196"/>
      <c r="NB65" s="196"/>
      <c r="NC65" s="196"/>
      <c r="ND65" s="196"/>
      <c r="NE65" s="196"/>
      <c r="NF65" s="196"/>
      <c r="NG65" s="196"/>
      <c r="NH65" s="196"/>
      <c r="NI65" s="196"/>
      <c r="NJ65" s="196"/>
      <c r="NK65" s="196"/>
      <c r="NL65" s="196"/>
      <c r="NM65" s="196"/>
      <c r="NN65" s="196"/>
      <c r="NO65" s="196"/>
      <c r="NP65" s="196"/>
      <c r="NQ65" s="196"/>
      <c r="NR65" s="196"/>
      <c r="NS65" s="196"/>
      <c r="NT65" s="196"/>
      <c r="NU65" s="196"/>
      <c r="NV65" s="196"/>
      <c r="NW65" s="196"/>
      <c r="NX65" s="196"/>
      <c r="NY65" s="196"/>
      <c r="NZ65" s="196"/>
      <c r="OA65" s="196"/>
      <c r="OB65" s="196"/>
      <c r="OC65" s="196"/>
      <c r="OD65" s="196"/>
      <c r="OE65" s="196"/>
      <c r="OF65" s="196"/>
      <c r="OG65" s="196"/>
      <c r="OH65" s="196"/>
      <c r="OI65" s="196"/>
      <c r="OJ65" s="196"/>
      <c r="OK65" s="196"/>
      <c r="OL65" s="196"/>
      <c r="OM65" s="196"/>
      <c r="ON65" s="196"/>
      <c r="OO65" s="196"/>
      <c r="OP65" s="196"/>
      <c r="OQ65" s="196"/>
      <c r="OR65" s="196"/>
      <c r="OS65" s="196"/>
      <c r="OT65" s="196"/>
      <c r="OU65" s="196"/>
      <c r="OV65" s="196"/>
      <c r="OW65" s="196"/>
      <c r="OX65" s="196"/>
      <c r="OY65" s="196"/>
      <c r="OZ65" s="196"/>
      <c r="PA65" s="196"/>
      <c r="PB65" s="196"/>
      <c r="PC65" s="196"/>
      <c r="PD65" s="196"/>
      <c r="PE65" s="196"/>
      <c r="PF65" s="196"/>
      <c r="PG65" s="196"/>
      <c r="PH65" s="196"/>
      <c r="PI65" s="196"/>
      <c r="PJ65" s="196"/>
      <c r="PK65" s="196"/>
      <c r="PL65" s="196"/>
      <c r="PM65" s="196"/>
      <c r="PN65" s="196"/>
      <c r="PO65" s="196"/>
      <c r="PP65" s="196"/>
      <c r="PQ65" s="196"/>
      <c r="PR65" s="196"/>
      <c r="PS65" s="196"/>
      <c r="PT65" s="196"/>
      <c r="PU65" s="196"/>
      <c r="PV65" s="196"/>
      <c r="PW65" s="196"/>
      <c r="PX65" s="196"/>
      <c r="PY65" s="196"/>
      <c r="PZ65" s="196"/>
      <c r="QA65" s="196"/>
      <c r="QB65" s="196"/>
      <c r="QC65" s="196"/>
      <c r="QD65" s="196"/>
      <c r="QE65" s="196"/>
      <c r="QF65" s="196"/>
      <c r="QG65" s="196"/>
      <c r="QH65" s="196"/>
      <c r="QI65" s="196"/>
      <c r="QJ65" s="196"/>
      <c r="QK65" s="196"/>
      <c r="QL65" s="196"/>
      <c r="QM65" s="196"/>
      <c r="QN65" s="196"/>
    </row>
    <row r="66" spans="1:456" s="203" customFormat="1" ht="24.95" customHeight="1" x14ac:dyDescent="0.2">
      <c r="A66" s="2443"/>
      <c r="B66" s="3184"/>
      <c r="C66" s="3185"/>
      <c r="D66" s="3169"/>
      <c r="E66" s="1608"/>
      <c r="F66" s="1608"/>
      <c r="G66" s="3184"/>
      <c r="H66" s="3186"/>
      <c r="I66" s="2119"/>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c r="CK66" s="196"/>
      <c r="CL66" s="196"/>
      <c r="CM66" s="196"/>
      <c r="CN66" s="196"/>
      <c r="CO66" s="196"/>
      <c r="CP66" s="196"/>
      <c r="CQ66" s="196"/>
      <c r="CR66" s="196"/>
      <c r="CS66" s="196"/>
      <c r="CT66" s="196"/>
      <c r="CU66" s="196"/>
      <c r="CV66" s="196"/>
      <c r="CW66" s="196"/>
      <c r="CX66" s="196"/>
      <c r="CY66" s="196"/>
      <c r="CZ66" s="196"/>
      <c r="DA66" s="196"/>
      <c r="DB66" s="196"/>
      <c r="DC66" s="196"/>
      <c r="DD66" s="196"/>
      <c r="DE66" s="196"/>
      <c r="DF66" s="196"/>
      <c r="DG66" s="196"/>
      <c r="DH66" s="196"/>
      <c r="DI66" s="196"/>
      <c r="DJ66" s="196"/>
      <c r="DK66" s="196"/>
      <c r="DL66" s="196"/>
      <c r="DM66" s="196"/>
      <c r="DN66" s="196"/>
      <c r="DO66" s="196"/>
      <c r="DP66" s="196"/>
      <c r="DQ66" s="196"/>
      <c r="DR66" s="196"/>
      <c r="DS66" s="196"/>
      <c r="DT66" s="196"/>
      <c r="DU66" s="196"/>
      <c r="DV66" s="196"/>
      <c r="DW66" s="196"/>
      <c r="DX66" s="196"/>
      <c r="DY66" s="196"/>
      <c r="DZ66" s="196"/>
      <c r="EA66" s="196"/>
      <c r="EB66" s="196"/>
      <c r="EC66" s="196"/>
      <c r="ED66" s="196"/>
      <c r="EE66" s="196"/>
      <c r="EF66" s="196"/>
      <c r="EG66" s="196"/>
      <c r="EH66" s="196"/>
      <c r="EI66" s="196"/>
      <c r="EJ66" s="196"/>
      <c r="EK66" s="196"/>
      <c r="EL66" s="196"/>
      <c r="EM66" s="196"/>
      <c r="EN66" s="196"/>
      <c r="EO66" s="196"/>
      <c r="EP66" s="196"/>
      <c r="EQ66" s="196"/>
      <c r="ER66" s="196"/>
      <c r="ES66" s="196"/>
      <c r="ET66" s="196"/>
      <c r="EU66" s="196"/>
      <c r="EV66" s="196"/>
      <c r="EW66" s="196"/>
      <c r="EX66" s="196"/>
      <c r="EY66" s="196"/>
      <c r="EZ66" s="196"/>
      <c r="FA66" s="196"/>
      <c r="FB66" s="196"/>
      <c r="FC66" s="196"/>
      <c r="FD66" s="196"/>
      <c r="FE66" s="196"/>
      <c r="FF66" s="196"/>
      <c r="FG66" s="196"/>
      <c r="FH66" s="196"/>
      <c r="FI66" s="196"/>
      <c r="FJ66" s="196"/>
      <c r="FK66" s="196"/>
      <c r="FL66" s="196"/>
      <c r="FM66" s="196"/>
      <c r="FN66" s="196"/>
      <c r="FO66" s="196"/>
      <c r="FP66" s="196"/>
      <c r="FQ66" s="196"/>
      <c r="FR66" s="196"/>
      <c r="FS66" s="196"/>
      <c r="FT66" s="196"/>
      <c r="FU66" s="196"/>
      <c r="FV66" s="196"/>
      <c r="FW66" s="196"/>
      <c r="FX66" s="196"/>
      <c r="FY66" s="196"/>
      <c r="FZ66" s="196"/>
      <c r="GA66" s="196"/>
      <c r="GB66" s="196"/>
      <c r="GC66" s="196"/>
      <c r="GD66" s="196"/>
      <c r="GE66" s="196"/>
      <c r="GF66" s="196"/>
      <c r="GG66" s="196"/>
      <c r="GH66" s="196"/>
      <c r="GI66" s="196"/>
      <c r="GJ66" s="196"/>
      <c r="GK66" s="196"/>
      <c r="GL66" s="196"/>
      <c r="GM66" s="196"/>
      <c r="GN66" s="196"/>
      <c r="GO66" s="196"/>
      <c r="GP66" s="196"/>
      <c r="GQ66" s="196"/>
      <c r="GR66" s="196"/>
      <c r="GS66" s="196"/>
      <c r="GT66" s="196"/>
      <c r="GU66" s="196"/>
      <c r="GV66" s="196"/>
      <c r="GW66" s="196"/>
      <c r="GX66" s="196"/>
      <c r="GY66" s="196"/>
      <c r="GZ66" s="196"/>
      <c r="HA66" s="196"/>
      <c r="HB66" s="196"/>
      <c r="HC66" s="196"/>
      <c r="HD66" s="196"/>
      <c r="HE66" s="196"/>
      <c r="HF66" s="196"/>
      <c r="HG66" s="196"/>
      <c r="HH66" s="196"/>
      <c r="HI66" s="196"/>
      <c r="HJ66" s="196"/>
      <c r="HK66" s="196"/>
      <c r="HL66" s="196"/>
      <c r="HM66" s="196"/>
      <c r="HN66" s="196"/>
      <c r="HO66" s="196"/>
      <c r="HP66" s="196"/>
      <c r="HQ66" s="196"/>
      <c r="HR66" s="196"/>
      <c r="HS66" s="196"/>
      <c r="HT66" s="196"/>
      <c r="HU66" s="196"/>
      <c r="HV66" s="196"/>
      <c r="HW66" s="196"/>
      <c r="HX66" s="196"/>
      <c r="HY66" s="196"/>
      <c r="HZ66" s="196"/>
      <c r="IA66" s="196"/>
      <c r="IB66" s="196"/>
      <c r="IC66" s="196"/>
      <c r="ID66" s="196"/>
      <c r="IE66" s="196"/>
      <c r="IF66" s="196"/>
      <c r="IG66" s="196"/>
      <c r="IH66" s="196"/>
      <c r="II66" s="196"/>
      <c r="IJ66" s="196"/>
      <c r="IK66" s="196"/>
      <c r="IL66" s="196"/>
      <c r="IM66" s="196"/>
      <c r="IN66" s="196"/>
      <c r="IO66" s="196"/>
      <c r="IP66" s="196"/>
      <c r="IQ66" s="196"/>
      <c r="IR66" s="196"/>
      <c r="IS66" s="196"/>
      <c r="IT66" s="196"/>
      <c r="IU66" s="196"/>
      <c r="IV66" s="196"/>
      <c r="IW66" s="196"/>
      <c r="IX66" s="196"/>
      <c r="IY66" s="196"/>
      <c r="IZ66" s="196"/>
      <c r="JA66" s="196"/>
      <c r="JB66" s="196"/>
      <c r="JC66" s="196"/>
      <c r="JD66" s="196"/>
      <c r="JE66" s="196"/>
      <c r="JF66" s="196"/>
      <c r="JG66" s="196"/>
      <c r="JH66" s="196"/>
      <c r="JI66" s="196"/>
      <c r="JJ66" s="196"/>
      <c r="JK66" s="196"/>
      <c r="JL66" s="196"/>
      <c r="JM66" s="196"/>
      <c r="JN66" s="196"/>
      <c r="JO66" s="196"/>
      <c r="JP66" s="196"/>
      <c r="JQ66" s="196"/>
      <c r="JR66" s="196"/>
      <c r="JS66" s="196"/>
      <c r="JT66" s="196"/>
      <c r="JU66" s="196"/>
      <c r="JV66" s="196"/>
      <c r="JW66" s="196"/>
      <c r="JX66" s="196"/>
      <c r="JY66" s="196"/>
      <c r="JZ66" s="196"/>
      <c r="KA66" s="196"/>
      <c r="KB66" s="196"/>
      <c r="KC66" s="196"/>
      <c r="KD66" s="196"/>
      <c r="KE66" s="196"/>
      <c r="KF66" s="196"/>
      <c r="KG66" s="196"/>
      <c r="KH66" s="196"/>
      <c r="KI66" s="196"/>
      <c r="KJ66" s="196"/>
      <c r="KK66" s="196"/>
      <c r="KL66" s="196"/>
      <c r="KM66" s="196"/>
      <c r="KN66" s="196"/>
      <c r="KO66" s="196"/>
      <c r="KP66" s="196"/>
      <c r="KQ66" s="196"/>
      <c r="KR66" s="196"/>
      <c r="KS66" s="196"/>
      <c r="KT66" s="196"/>
      <c r="KU66" s="196"/>
      <c r="KV66" s="196"/>
      <c r="KW66" s="196"/>
      <c r="KX66" s="196"/>
      <c r="KY66" s="196"/>
      <c r="KZ66" s="196"/>
      <c r="LA66" s="196"/>
      <c r="LB66" s="196"/>
      <c r="LC66" s="196"/>
      <c r="LD66" s="196"/>
      <c r="LE66" s="196"/>
      <c r="LF66" s="196"/>
      <c r="LG66" s="196"/>
      <c r="LH66" s="196"/>
      <c r="LI66" s="196"/>
      <c r="LJ66" s="196"/>
      <c r="LK66" s="196"/>
      <c r="LL66" s="196"/>
      <c r="LM66" s="196"/>
      <c r="LN66" s="196"/>
      <c r="LO66" s="196"/>
      <c r="LP66" s="196"/>
      <c r="LQ66" s="196"/>
      <c r="LR66" s="196"/>
      <c r="LS66" s="196"/>
      <c r="LT66" s="196"/>
      <c r="LU66" s="196"/>
      <c r="LV66" s="196"/>
      <c r="LW66" s="196"/>
      <c r="LX66" s="196"/>
      <c r="LY66" s="196"/>
      <c r="LZ66" s="196"/>
      <c r="MA66" s="196"/>
      <c r="MB66" s="196"/>
      <c r="MC66" s="196"/>
      <c r="MD66" s="196"/>
      <c r="ME66" s="196"/>
      <c r="MF66" s="196"/>
      <c r="MG66" s="196"/>
      <c r="MH66" s="196"/>
      <c r="MI66" s="196"/>
      <c r="MJ66" s="196"/>
      <c r="MK66" s="196"/>
      <c r="ML66" s="196"/>
      <c r="MM66" s="196"/>
      <c r="MN66" s="196"/>
      <c r="MO66" s="196"/>
      <c r="MP66" s="196"/>
      <c r="MQ66" s="196"/>
      <c r="MR66" s="196"/>
      <c r="MS66" s="196"/>
      <c r="MT66" s="196"/>
      <c r="MU66" s="196"/>
      <c r="MV66" s="196"/>
      <c r="MW66" s="196"/>
      <c r="MX66" s="196"/>
      <c r="MY66" s="196"/>
      <c r="MZ66" s="196"/>
      <c r="NA66" s="196"/>
      <c r="NB66" s="196"/>
      <c r="NC66" s="196"/>
      <c r="ND66" s="196"/>
      <c r="NE66" s="196"/>
      <c r="NF66" s="196"/>
      <c r="NG66" s="196"/>
      <c r="NH66" s="196"/>
      <c r="NI66" s="196"/>
      <c r="NJ66" s="196"/>
      <c r="NK66" s="196"/>
      <c r="NL66" s="196"/>
      <c r="NM66" s="196"/>
      <c r="NN66" s="196"/>
      <c r="NO66" s="196"/>
      <c r="NP66" s="196"/>
      <c r="NQ66" s="196"/>
      <c r="NR66" s="196"/>
      <c r="NS66" s="196"/>
      <c r="NT66" s="196"/>
      <c r="NU66" s="196"/>
      <c r="NV66" s="196"/>
      <c r="NW66" s="196"/>
      <c r="NX66" s="196"/>
      <c r="NY66" s="196"/>
      <c r="NZ66" s="196"/>
      <c r="OA66" s="196"/>
      <c r="OB66" s="196"/>
      <c r="OC66" s="196"/>
      <c r="OD66" s="196"/>
      <c r="OE66" s="196"/>
      <c r="OF66" s="196"/>
      <c r="OG66" s="196"/>
      <c r="OH66" s="196"/>
      <c r="OI66" s="196"/>
      <c r="OJ66" s="196"/>
      <c r="OK66" s="196"/>
      <c r="OL66" s="196"/>
      <c r="OM66" s="196"/>
      <c r="ON66" s="196"/>
      <c r="OO66" s="196"/>
      <c r="OP66" s="196"/>
      <c r="OQ66" s="196"/>
      <c r="OR66" s="196"/>
      <c r="OS66" s="196"/>
      <c r="OT66" s="196"/>
      <c r="OU66" s="196"/>
      <c r="OV66" s="196"/>
      <c r="OW66" s="196"/>
      <c r="OX66" s="196"/>
      <c r="OY66" s="196"/>
      <c r="OZ66" s="196"/>
      <c r="PA66" s="196"/>
      <c r="PB66" s="196"/>
      <c r="PC66" s="196"/>
      <c r="PD66" s="196"/>
      <c r="PE66" s="196"/>
      <c r="PF66" s="196"/>
      <c r="PG66" s="196"/>
      <c r="PH66" s="196"/>
      <c r="PI66" s="196"/>
      <c r="PJ66" s="196"/>
      <c r="PK66" s="196"/>
      <c r="PL66" s="196"/>
      <c r="PM66" s="196"/>
      <c r="PN66" s="196"/>
      <c r="PO66" s="196"/>
      <c r="PP66" s="196"/>
      <c r="PQ66" s="196"/>
      <c r="PR66" s="196"/>
      <c r="PS66" s="196"/>
      <c r="PT66" s="196"/>
      <c r="PU66" s="196"/>
      <c r="PV66" s="196"/>
      <c r="PW66" s="196"/>
      <c r="PX66" s="196"/>
      <c r="PY66" s="196"/>
      <c r="PZ66" s="196"/>
      <c r="QA66" s="196"/>
      <c r="QB66" s="196"/>
      <c r="QC66" s="196"/>
      <c r="QD66" s="196"/>
      <c r="QE66" s="196"/>
      <c r="QF66" s="196"/>
      <c r="QG66" s="196"/>
      <c r="QH66" s="196"/>
      <c r="QI66" s="196"/>
      <c r="QJ66" s="196"/>
      <c r="QK66" s="196"/>
      <c r="QL66" s="196"/>
      <c r="QM66" s="196"/>
      <c r="QN66" s="196"/>
    </row>
    <row r="67" spans="1:456" s="203" customFormat="1" ht="24.95" customHeight="1" x14ac:dyDescent="0.2">
      <c r="A67" s="2443"/>
      <c r="B67" s="3184"/>
      <c r="C67" s="3185"/>
      <c r="D67" s="3169"/>
      <c r="E67" s="1608"/>
      <c r="F67" s="1608"/>
      <c r="G67" s="3184"/>
      <c r="H67" s="3186"/>
      <c r="I67" s="2119"/>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c r="CA67" s="196"/>
      <c r="CB67" s="196"/>
      <c r="CC67" s="196"/>
      <c r="CD67" s="196"/>
      <c r="CE67" s="196"/>
      <c r="CF67" s="196"/>
      <c r="CG67" s="196"/>
      <c r="CH67" s="196"/>
      <c r="CI67" s="196"/>
      <c r="CJ67" s="196"/>
      <c r="CK67" s="196"/>
      <c r="CL67" s="196"/>
      <c r="CM67" s="196"/>
      <c r="CN67" s="196"/>
      <c r="CO67" s="196"/>
      <c r="CP67" s="196"/>
      <c r="CQ67" s="196"/>
      <c r="CR67" s="196"/>
      <c r="CS67" s="196"/>
      <c r="CT67" s="196"/>
      <c r="CU67" s="196"/>
      <c r="CV67" s="196"/>
      <c r="CW67" s="196"/>
      <c r="CX67" s="196"/>
      <c r="CY67" s="196"/>
      <c r="CZ67" s="196"/>
      <c r="DA67" s="196"/>
      <c r="DB67" s="196"/>
      <c r="DC67" s="196"/>
      <c r="DD67" s="196"/>
      <c r="DE67" s="196"/>
      <c r="DF67" s="196"/>
      <c r="DG67" s="196"/>
      <c r="DH67" s="196"/>
      <c r="DI67" s="196"/>
      <c r="DJ67" s="196"/>
      <c r="DK67" s="196"/>
      <c r="DL67" s="196"/>
      <c r="DM67" s="196"/>
      <c r="DN67" s="196"/>
      <c r="DO67" s="196"/>
      <c r="DP67" s="196"/>
      <c r="DQ67" s="196"/>
      <c r="DR67" s="196"/>
      <c r="DS67" s="196"/>
      <c r="DT67" s="196"/>
      <c r="DU67" s="196"/>
      <c r="DV67" s="196"/>
      <c r="DW67" s="196"/>
      <c r="DX67" s="196"/>
      <c r="DY67" s="196"/>
      <c r="DZ67" s="196"/>
      <c r="EA67" s="196"/>
      <c r="EB67" s="196"/>
      <c r="EC67" s="196"/>
      <c r="ED67" s="196"/>
      <c r="EE67" s="196"/>
      <c r="EF67" s="196"/>
      <c r="EG67" s="196"/>
      <c r="EH67" s="196"/>
      <c r="EI67" s="196"/>
      <c r="EJ67" s="196"/>
      <c r="EK67" s="196"/>
      <c r="EL67" s="196"/>
      <c r="EM67" s="196"/>
      <c r="EN67" s="196"/>
      <c r="EO67" s="196"/>
      <c r="EP67" s="196"/>
      <c r="EQ67" s="196"/>
      <c r="ER67" s="196"/>
      <c r="ES67" s="196"/>
      <c r="ET67" s="196"/>
      <c r="EU67" s="196"/>
      <c r="EV67" s="196"/>
      <c r="EW67" s="196"/>
      <c r="EX67" s="196"/>
      <c r="EY67" s="196"/>
      <c r="EZ67" s="196"/>
      <c r="FA67" s="196"/>
      <c r="FB67" s="196"/>
      <c r="FC67" s="196"/>
      <c r="FD67" s="196"/>
      <c r="FE67" s="196"/>
      <c r="FF67" s="196"/>
      <c r="FG67" s="196"/>
      <c r="FH67" s="196"/>
      <c r="FI67" s="196"/>
      <c r="FJ67" s="196"/>
      <c r="FK67" s="196"/>
      <c r="FL67" s="196"/>
      <c r="FM67" s="196"/>
      <c r="FN67" s="196"/>
      <c r="FO67" s="196"/>
      <c r="FP67" s="196"/>
      <c r="FQ67" s="196"/>
      <c r="FR67" s="196"/>
      <c r="FS67" s="196"/>
      <c r="FT67" s="196"/>
      <c r="FU67" s="196"/>
      <c r="FV67" s="196"/>
      <c r="FW67" s="196"/>
      <c r="FX67" s="196"/>
      <c r="FY67" s="196"/>
      <c r="FZ67" s="196"/>
      <c r="GA67" s="196"/>
      <c r="GB67" s="196"/>
      <c r="GC67" s="196"/>
      <c r="GD67" s="196"/>
      <c r="GE67" s="196"/>
      <c r="GF67" s="196"/>
      <c r="GG67" s="196"/>
      <c r="GH67" s="196"/>
      <c r="GI67" s="196"/>
      <c r="GJ67" s="196"/>
      <c r="GK67" s="196"/>
      <c r="GL67" s="196"/>
      <c r="GM67" s="196"/>
      <c r="GN67" s="196"/>
      <c r="GO67" s="196"/>
      <c r="GP67" s="196"/>
      <c r="GQ67" s="196"/>
      <c r="GR67" s="196"/>
      <c r="GS67" s="196"/>
      <c r="GT67" s="196"/>
      <c r="GU67" s="196"/>
      <c r="GV67" s="196"/>
      <c r="GW67" s="196"/>
      <c r="GX67" s="196"/>
      <c r="GY67" s="196"/>
      <c r="GZ67" s="196"/>
      <c r="HA67" s="196"/>
      <c r="HB67" s="196"/>
      <c r="HC67" s="196"/>
      <c r="HD67" s="196"/>
      <c r="HE67" s="196"/>
      <c r="HF67" s="196"/>
      <c r="HG67" s="196"/>
      <c r="HH67" s="196"/>
      <c r="HI67" s="196"/>
      <c r="HJ67" s="196"/>
      <c r="HK67" s="196"/>
      <c r="HL67" s="196"/>
      <c r="HM67" s="196"/>
      <c r="HN67" s="196"/>
      <c r="HO67" s="196"/>
      <c r="HP67" s="196"/>
      <c r="HQ67" s="196"/>
      <c r="HR67" s="196"/>
      <c r="HS67" s="196"/>
      <c r="HT67" s="196"/>
      <c r="HU67" s="196"/>
      <c r="HV67" s="196"/>
      <c r="HW67" s="196"/>
      <c r="HX67" s="196"/>
      <c r="HY67" s="196"/>
      <c r="HZ67" s="196"/>
      <c r="IA67" s="196"/>
      <c r="IB67" s="196"/>
      <c r="IC67" s="196"/>
      <c r="ID67" s="196"/>
      <c r="IE67" s="196"/>
      <c r="IF67" s="196"/>
      <c r="IG67" s="196"/>
      <c r="IH67" s="196"/>
      <c r="II67" s="196"/>
      <c r="IJ67" s="196"/>
      <c r="IK67" s="196"/>
      <c r="IL67" s="196"/>
      <c r="IM67" s="196"/>
      <c r="IN67" s="196"/>
      <c r="IO67" s="196"/>
      <c r="IP67" s="196"/>
      <c r="IQ67" s="196"/>
      <c r="IR67" s="196"/>
      <c r="IS67" s="196"/>
      <c r="IT67" s="196"/>
      <c r="IU67" s="196"/>
      <c r="IV67" s="196"/>
      <c r="IW67" s="196"/>
      <c r="IX67" s="196"/>
      <c r="IY67" s="196"/>
      <c r="IZ67" s="196"/>
      <c r="JA67" s="196"/>
      <c r="JB67" s="196"/>
      <c r="JC67" s="196"/>
      <c r="JD67" s="196"/>
      <c r="JE67" s="196"/>
      <c r="JF67" s="196"/>
      <c r="JG67" s="196"/>
      <c r="JH67" s="196"/>
      <c r="JI67" s="196"/>
      <c r="JJ67" s="196"/>
      <c r="JK67" s="196"/>
      <c r="JL67" s="196"/>
      <c r="JM67" s="196"/>
      <c r="JN67" s="196"/>
      <c r="JO67" s="196"/>
      <c r="JP67" s="196"/>
      <c r="JQ67" s="196"/>
      <c r="JR67" s="196"/>
      <c r="JS67" s="196"/>
      <c r="JT67" s="196"/>
      <c r="JU67" s="196"/>
      <c r="JV67" s="196"/>
      <c r="JW67" s="196"/>
      <c r="JX67" s="196"/>
      <c r="JY67" s="196"/>
      <c r="JZ67" s="196"/>
      <c r="KA67" s="196"/>
      <c r="KB67" s="196"/>
      <c r="KC67" s="196"/>
      <c r="KD67" s="196"/>
      <c r="KE67" s="196"/>
      <c r="KF67" s="196"/>
      <c r="KG67" s="196"/>
      <c r="KH67" s="196"/>
      <c r="KI67" s="196"/>
      <c r="KJ67" s="196"/>
      <c r="KK67" s="196"/>
      <c r="KL67" s="196"/>
      <c r="KM67" s="196"/>
      <c r="KN67" s="196"/>
      <c r="KO67" s="196"/>
      <c r="KP67" s="196"/>
      <c r="KQ67" s="196"/>
      <c r="KR67" s="196"/>
      <c r="KS67" s="196"/>
      <c r="KT67" s="196"/>
      <c r="KU67" s="196"/>
      <c r="KV67" s="196"/>
      <c r="KW67" s="196"/>
      <c r="KX67" s="196"/>
      <c r="KY67" s="196"/>
      <c r="KZ67" s="196"/>
      <c r="LA67" s="196"/>
      <c r="LB67" s="196"/>
      <c r="LC67" s="196"/>
      <c r="LD67" s="196"/>
      <c r="LE67" s="196"/>
      <c r="LF67" s="196"/>
      <c r="LG67" s="196"/>
      <c r="LH67" s="196"/>
      <c r="LI67" s="196"/>
      <c r="LJ67" s="196"/>
      <c r="LK67" s="196"/>
      <c r="LL67" s="196"/>
      <c r="LM67" s="196"/>
      <c r="LN67" s="196"/>
      <c r="LO67" s="196"/>
      <c r="LP67" s="196"/>
      <c r="LQ67" s="196"/>
      <c r="LR67" s="196"/>
      <c r="LS67" s="196"/>
      <c r="LT67" s="196"/>
      <c r="LU67" s="196"/>
      <c r="LV67" s="196"/>
      <c r="LW67" s="196"/>
      <c r="LX67" s="196"/>
      <c r="LY67" s="196"/>
      <c r="LZ67" s="196"/>
      <c r="MA67" s="196"/>
      <c r="MB67" s="196"/>
      <c r="MC67" s="196"/>
      <c r="MD67" s="196"/>
      <c r="ME67" s="196"/>
      <c r="MF67" s="196"/>
      <c r="MG67" s="196"/>
      <c r="MH67" s="196"/>
      <c r="MI67" s="196"/>
      <c r="MJ67" s="196"/>
      <c r="MK67" s="196"/>
      <c r="ML67" s="196"/>
      <c r="MM67" s="196"/>
      <c r="MN67" s="196"/>
      <c r="MO67" s="196"/>
      <c r="MP67" s="196"/>
      <c r="MQ67" s="196"/>
      <c r="MR67" s="196"/>
      <c r="MS67" s="196"/>
      <c r="MT67" s="196"/>
      <c r="MU67" s="196"/>
      <c r="MV67" s="196"/>
      <c r="MW67" s="196"/>
      <c r="MX67" s="196"/>
      <c r="MY67" s="196"/>
      <c r="MZ67" s="196"/>
      <c r="NA67" s="196"/>
      <c r="NB67" s="196"/>
      <c r="NC67" s="196"/>
      <c r="ND67" s="196"/>
      <c r="NE67" s="196"/>
      <c r="NF67" s="196"/>
      <c r="NG67" s="196"/>
      <c r="NH67" s="196"/>
      <c r="NI67" s="196"/>
      <c r="NJ67" s="196"/>
      <c r="NK67" s="196"/>
      <c r="NL67" s="196"/>
      <c r="NM67" s="196"/>
      <c r="NN67" s="196"/>
      <c r="NO67" s="196"/>
      <c r="NP67" s="196"/>
      <c r="NQ67" s="196"/>
      <c r="NR67" s="196"/>
      <c r="NS67" s="196"/>
      <c r="NT67" s="196"/>
      <c r="NU67" s="196"/>
      <c r="NV67" s="196"/>
      <c r="NW67" s="196"/>
      <c r="NX67" s="196"/>
      <c r="NY67" s="196"/>
      <c r="NZ67" s="196"/>
      <c r="OA67" s="196"/>
      <c r="OB67" s="196"/>
      <c r="OC67" s="196"/>
      <c r="OD67" s="196"/>
      <c r="OE67" s="196"/>
      <c r="OF67" s="196"/>
      <c r="OG67" s="196"/>
      <c r="OH67" s="196"/>
      <c r="OI67" s="196"/>
      <c r="OJ67" s="196"/>
      <c r="OK67" s="196"/>
      <c r="OL67" s="196"/>
      <c r="OM67" s="196"/>
      <c r="ON67" s="196"/>
      <c r="OO67" s="196"/>
      <c r="OP67" s="196"/>
      <c r="OQ67" s="196"/>
      <c r="OR67" s="196"/>
      <c r="OS67" s="196"/>
      <c r="OT67" s="196"/>
      <c r="OU67" s="196"/>
      <c r="OV67" s="196"/>
      <c r="OW67" s="196"/>
      <c r="OX67" s="196"/>
      <c r="OY67" s="196"/>
      <c r="OZ67" s="196"/>
      <c r="PA67" s="196"/>
      <c r="PB67" s="196"/>
      <c r="PC67" s="196"/>
      <c r="PD67" s="196"/>
      <c r="PE67" s="196"/>
      <c r="PF67" s="196"/>
      <c r="PG67" s="196"/>
      <c r="PH67" s="196"/>
      <c r="PI67" s="196"/>
      <c r="PJ67" s="196"/>
      <c r="PK67" s="196"/>
      <c r="PL67" s="196"/>
      <c r="PM67" s="196"/>
      <c r="PN67" s="196"/>
      <c r="PO67" s="196"/>
      <c r="PP67" s="196"/>
      <c r="PQ67" s="196"/>
      <c r="PR67" s="196"/>
      <c r="PS67" s="196"/>
      <c r="PT67" s="196"/>
      <c r="PU67" s="196"/>
      <c r="PV67" s="196"/>
      <c r="PW67" s="196"/>
      <c r="PX67" s="196"/>
      <c r="PY67" s="196"/>
      <c r="PZ67" s="196"/>
      <c r="QA67" s="196"/>
      <c r="QB67" s="196"/>
      <c r="QC67" s="196"/>
      <c r="QD67" s="196"/>
      <c r="QE67" s="196"/>
      <c r="QF67" s="196"/>
      <c r="QG67" s="196"/>
      <c r="QH67" s="196"/>
      <c r="QI67" s="196"/>
      <c r="QJ67" s="196"/>
      <c r="QK67" s="196"/>
      <c r="QL67" s="196"/>
      <c r="QM67" s="196"/>
      <c r="QN67" s="196"/>
    </row>
    <row r="68" spans="1:456" s="203" customFormat="1" ht="10.5" customHeight="1" x14ac:dyDescent="0.2">
      <c r="A68" s="2443"/>
      <c r="B68" s="3184"/>
      <c r="C68" s="3185"/>
      <c r="D68" s="3169"/>
      <c r="E68" s="1608"/>
      <c r="F68" s="1608"/>
      <c r="G68" s="3184"/>
      <c r="H68" s="3186"/>
      <c r="I68" s="2119"/>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c r="CK68" s="196"/>
      <c r="CL68" s="196"/>
      <c r="CM68" s="196"/>
      <c r="CN68" s="196"/>
      <c r="CO68" s="196"/>
      <c r="CP68" s="196"/>
      <c r="CQ68" s="196"/>
      <c r="CR68" s="196"/>
      <c r="CS68" s="196"/>
      <c r="CT68" s="196"/>
      <c r="CU68" s="196"/>
      <c r="CV68" s="196"/>
      <c r="CW68" s="196"/>
      <c r="CX68" s="196"/>
      <c r="CY68" s="196"/>
      <c r="CZ68" s="196"/>
      <c r="DA68" s="196"/>
      <c r="DB68" s="196"/>
      <c r="DC68" s="196"/>
      <c r="DD68" s="196"/>
      <c r="DE68" s="196"/>
      <c r="DF68" s="196"/>
      <c r="DG68" s="196"/>
      <c r="DH68" s="196"/>
      <c r="DI68" s="196"/>
      <c r="DJ68" s="196"/>
      <c r="DK68" s="196"/>
      <c r="DL68" s="196"/>
      <c r="DM68" s="196"/>
      <c r="DN68" s="196"/>
      <c r="DO68" s="196"/>
      <c r="DP68" s="196"/>
      <c r="DQ68" s="196"/>
      <c r="DR68" s="196"/>
      <c r="DS68" s="196"/>
      <c r="DT68" s="196"/>
      <c r="DU68" s="196"/>
      <c r="DV68" s="196"/>
      <c r="DW68" s="196"/>
      <c r="DX68" s="196"/>
      <c r="DY68" s="196"/>
      <c r="DZ68" s="196"/>
      <c r="EA68" s="196"/>
      <c r="EB68" s="196"/>
      <c r="EC68" s="196"/>
      <c r="ED68" s="196"/>
      <c r="EE68" s="196"/>
      <c r="EF68" s="196"/>
      <c r="EG68" s="196"/>
      <c r="EH68" s="196"/>
      <c r="EI68" s="196"/>
      <c r="EJ68" s="196"/>
      <c r="EK68" s="196"/>
      <c r="EL68" s="196"/>
      <c r="EM68" s="196"/>
      <c r="EN68" s="196"/>
      <c r="EO68" s="196"/>
      <c r="EP68" s="196"/>
      <c r="EQ68" s="196"/>
      <c r="ER68" s="196"/>
      <c r="ES68" s="196"/>
      <c r="ET68" s="196"/>
      <c r="EU68" s="196"/>
      <c r="EV68" s="196"/>
      <c r="EW68" s="196"/>
      <c r="EX68" s="196"/>
      <c r="EY68" s="196"/>
      <c r="EZ68" s="196"/>
      <c r="FA68" s="196"/>
      <c r="FB68" s="196"/>
      <c r="FC68" s="196"/>
      <c r="FD68" s="196"/>
      <c r="FE68" s="196"/>
      <c r="FF68" s="196"/>
      <c r="FG68" s="196"/>
      <c r="FH68" s="196"/>
      <c r="FI68" s="196"/>
      <c r="FJ68" s="196"/>
      <c r="FK68" s="196"/>
      <c r="FL68" s="196"/>
      <c r="FM68" s="196"/>
      <c r="FN68" s="196"/>
      <c r="FO68" s="196"/>
      <c r="FP68" s="196"/>
      <c r="FQ68" s="196"/>
      <c r="FR68" s="196"/>
      <c r="FS68" s="196"/>
      <c r="FT68" s="196"/>
      <c r="FU68" s="196"/>
      <c r="FV68" s="196"/>
      <c r="FW68" s="196"/>
      <c r="FX68" s="196"/>
      <c r="FY68" s="196"/>
      <c r="FZ68" s="196"/>
      <c r="GA68" s="196"/>
      <c r="GB68" s="196"/>
      <c r="GC68" s="196"/>
      <c r="GD68" s="196"/>
      <c r="GE68" s="196"/>
      <c r="GF68" s="196"/>
      <c r="GG68" s="196"/>
      <c r="GH68" s="196"/>
      <c r="GI68" s="196"/>
      <c r="GJ68" s="196"/>
      <c r="GK68" s="196"/>
      <c r="GL68" s="196"/>
      <c r="GM68" s="196"/>
      <c r="GN68" s="196"/>
      <c r="GO68" s="196"/>
      <c r="GP68" s="196"/>
      <c r="GQ68" s="196"/>
      <c r="GR68" s="196"/>
      <c r="GS68" s="196"/>
      <c r="GT68" s="196"/>
      <c r="GU68" s="196"/>
      <c r="GV68" s="196"/>
      <c r="GW68" s="196"/>
      <c r="GX68" s="196"/>
      <c r="GY68" s="196"/>
      <c r="GZ68" s="196"/>
      <c r="HA68" s="196"/>
      <c r="HB68" s="196"/>
      <c r="HC68" s="196"/>
      <c r="HD68" s="196"/>
      <c r="HE68" s="196"/>
      <c r="HF68" s="196"/>
      <c r="HG68" s="196"/>
      <c r="HH68" s="196"/>
      <c r="HI68" s="196"/>
      <c r="HJ68" s="196"/>
      <c r="HK68" s="196"/>
      <c r="HL68" s="196"/>
      <c r="HM68" s="196"/>
      <c r="HN68" s="196"/>
      <c r="HO68" s="196"/>
      <c r="HP68" s="196"/>
      <c r="HQ68" s="196"/>
      <c r="HR68" s="196"/>
      <c r="HS68" s="196"/>
      <c r="HT68" s="196"/>
      <c r="HU68" s="196"/>
      <c r="HV68" s="196"/>
      <c r="HW68" s="196"/>
      <c r="HX68" s="196"/>
      <c r="HY68" s="196"/>
      <c r="HZ68" s="196"/>
      <c r="IA68" s="196"/>
      <c r="IB68" s="196"/>
      <c r="IC68" s="196"/>
      <c r="ID68" s="196"/>
      <c r="IE68" s="196"/>
      <c r="IF68" s="196"/>
      <c r="IG68" s="196"/>
      <c r="IH68" s="196"/>
      <c r="II68" s="196"/>
      <c r="IJ68" s="196"/>
      <c r="IK68" s="196"/>
      <c r="IL68" s="196"/>
      <c r="IM68" s="196"/>
      <c r="IN68" s="196"/>
      <c r="IO68" s="196"/>
      <c r="IP68" s="196"/>
      <c r="IQ68" s="196"/>
      <c r="IR68" s="196"/>
      <c r="IS68" s="196"/>
      <c r="IT68" s="196"/>
      <c r="IU68" s="196"/>
      <c r="IV68" s="196"/>
      <c r="IW68" s="196"/>
      <c r="IX68" s="196"/>
      <c r="IY68" s="196"/>
      <c r="IZ68" s="196"/>
      <c r="JA68" s="196"/>
      <c r="JB68" s="196"/>
      <c r="JC68" s="196"/>
      <c r="JD68" s="196"/>
      <c r="JE68" s="196"/>
      <c r="JF68" s="196"/>
      <c r="JG68" s="196"/>
      <c r="JH68" s="196"/>
      <c r="JI68" s="196"/>
      <c r="JJ68" s="196"/>
      <c r="JK68" s="196"/>
      <c r="JL68" s="196"/>
      <c r="JM68" s="196"/>
      <c r="JN68" s="196"/>
      <c r="JO68" s="196"/>
      <c r="JP68" s="196"/>
      <c r="JQ68" s="196"/>
      <c r="JR68" s="196"/>
      <c r="JS68" s="196"/>
      <c r="JT68" s="196"/>
      <c r="JU68" s="196"/>
      <c r="JV68" s="196"/>
      <c r="JW68" s="196"/>
      <c r="JX68" s="196"/>
      <c r="JY68" s="196"/>
      <c r="JZ68" s="196"/>
      <c r="KA68" s="196"/>
      <c r="KB68" s="196"/>
      <c r="KC68" s="196"/>
      <c r="KD68" s="196"/>
      <c r="KE68" s="196"/>
      <c r="KF68" s="196"/>
      <c r="KG68" s="196"/>
      <c r="KH68" s="196"/>
      <c r="KI68" s="196"/>
      <c r="KJ68" s="196"/>
      <c r="KK68" s="196"/>
      <c r="KL68" s="196"/>
      <c r="KM68" s="196"/>
      <c r="KN68" s="196"/>
      <c r="KO68" s="196"/>
      <c r="KP68" s="196"/>
      <c r="KQ68" s="196"/>
      <c r="KR68" s="196"/>
      <c r="KS68" s="196"/>
      <c r="KT68" s="196"/>
      <c r="KU68" s="196"/>
      <c r="KV68" s="196"/>
      <c r="KW68" s="196"/>
      <c r="KX68" s="196"/>
      <c r="KY68" s="196"/>
      <c r="KZ68" s="196"/>
      <c r="LA68" s="196"/>
      <c r="LB68" s="196"/>
      <c r="LC68" s="196"/>
      <c r="LD68" s="196"/>
      <c r="LE68" s="196"/>
      <c r="LF68" s="196"/>
      <c r="LG68" s="196"/>
      <c r="LH68" s="196"/>
      <c r="LI68" s="196"/>
      <c r="LJ68" s="196"/>
      <c r="LK68" s="196"/>
      <c r="LL68" s="196"/>
      <c r="LM68" s="196"/>
      <c r="LN68" s="196"/>
      <c r="LO68" s="196"/>
      <c r="LP68" s="196"/>
      <c r="LQ68" s="196"/>
      <c r="LR68" s="196"/>
      <c r="LS68" s="196"/>
      <c r="LT68" s="196"/>
      <c r="LU68" s="196"/>
      <c r="LV68" s="196"/>
      <c r="LW68" s="196"/>
      <c r="LX68" s="196"/>
      <c r="LY68" s="196"/>
      <c r="LZ68" s="196"/>
      <c r="MA68" s="196"/>
      <c r="MB68" s="196"/>
      <c r="MC68" s="196"/>
      <c r="MD68" s="196"/>
      <c r="ME68" s="196"/>
      <c r="MF68" s="196"/>
      <c r="MG68" s="196"/>
      <c r="MH68" s="196"/>
      <c r="MI68" s="196"/>
      <c r="MJ68" s="196"/>
      <c r="MK68" s="196"/>
      <c r="ML68" s="196"/>
      <c r="MM68" s="196"/>
      <c r="MN68" s="196"/>
      <c r="MO68" s="196"/>
      <c r="MP68" s="196"/>
      <c r="MQ68" s="196"/>
      <c r="MR68" s="196"/>
      <c r="MS68" s="196"/>
      <c r="MT68" s="196"/>
      <c r="MU68" s="196"/>
      <c r="MV68" s="196"/>
      <c r="MW68" s="196"/>
      <c r="MX68" s="196"/>
      <c r="MY68" s="196"/>
      <c r="MZ68" s="196"/>
      <c r="NA68" s="196"/>
      <c r="NB68" s="196"/>
      <c r="NC68" s="196"/>
      <c r="ND68" s="196"/>
      <c r="NE68" s="196"/>
      <c r="NF68" s="196"/>
      <c r="NG68" s="196"/>
      <c r="NH68" s="196"/>
      <c r="NI68" s="196"/>
      <c r="NJ68" s="196"/>
      <c r="NK68" s="196"/>
      <c r="NL68" s="196"/>
      <c r="NM68" s="196"/>
      <c r="NN68" s="196"/>
      <c r="NO68" s="196"/>
      <c r="NP68" s="196"/>
      <c r="NQ68" s="196"/>
      <c r="NR68" s="196"/>
      <c r="NS68" s="196"/>
      <c r="NT68" s="196"/>
      <c r="NU68" s="196"/>
      <c r="NV68" s="196"/>
      <c r="NW68" s="196"/>
      <c r="NX68" s="196"/>
      <c r="NY68" s="196"/>
      <c r="NZ68" s="196"/>
      <c r="OA68" s="196"/>
      <c r="OB68" s="196"/>
      <c r="OC68" s="196"/>
      <c r="OD68" s="196"/>
      <c r="OE68" s="196"/>
      <c r="OF68" s="196"/>
      <c r="OG68" s="196"/>
      <c r="OH68" s="196"/>
      <c r="OI68" s="196"/>
      <c r="OJ68" s="196"/>
      <c r="OK68" s="196"/>
      <c r="OL68" s="196"/>
      <c r="OM68" s="196"/>
      <c r="ON68" s="196"/>
      <c r="OO68" s="196"/>
      <c r="OP68" s="196"/>
      <c r="OQ68" s="196"/>
      <c r="OR68" s="196"/>
      <c r="OS68" s="196"/>
      <c r="OT68" s="196"/>
      <c r="OU68" s="196"/>
      <c r="OV68" s="196"/>
      <c r="OW68" s="196"/>
      <c r="OX68" s="196"/>
      <c r="OY68" s="196"/>
      <c r="OZ68" s="196"/>
      <c r="PA68" s="196"/>
      <c r="PB68" s="196"/>
      <c r="PC68" s="196"/>
      <c r="PD68" s="196"/>
      <c r="PE68" s="196"/>
      <c r="PF68" s="196"/>
      <c r="PG68" s="196"/>
      <c r="PH68" s="196"/>
      <c r="PI68" s="196"/>
      <c r="PJ68" s="196"/>
      <c r="PK68" s="196"/>
      <c r="PL68" s="196"/>
      <c r="PM68" s="196"/>
      <c r="PN68" s="196"/>
      <c r="PO68" s="196"/>
      <c r="PP68" s="196"/>
      <c r="PQ68" s="196"/>
      <c r="PR68" s="196"/>
      <c r="PS68" s="196"/>
      <c r="PT68" s="196"/>
      <c r="PU68" s="196"/>
      <c r="PV68" s="196"/>
      <c r="PW68" s="196"/>
      <c r="PX68" s="196"/>
      <c r="PY68" s="196"/>
      <c r="PZ68" s="196"/>
      <c r="QA68" s="196"/>
      <c r="QB68" s="196"/>
      <c r="QC68" s="196"/>
      <c r="QD68" s="196"/>
      <c r="QE68" s="196"/>
      <c r="QF68" s="196"/>
      <c r="QG68" s="196"/>
      <c r="QH68" s="196"/>
      <c r="QI68" s="196"/>
      <c r="QJ68" s="196"/>
      <c r="QK68" s="196"/>
      <c r="QL68" s="196"/>
      <c r="QM68" s="196"/>
      <c r="QN68" s="196"/>
    </row>
    <row r="69" spans="1:456" s="203" customFormat="1" ht="24.75" hidden="1" customHeight="1" x14ac:dyDescent="0.2">
      <c r="A69" s="2443"/>
      <c r="B69" s="3184"/>
      <c r="C69" s="3185"/>
      <c r="D69" s="3169"/>
      <c r="E69" s="1608"/>
      <c r="F69" s="1608"/>
      <c r="G69" s="3184"/>
      <c r="H69" s="3186"/>
      <c r="I69" s="2119"/>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c r="CK69" s="196"/>
      <c r="CL69" s="196"/>
      <c r="CM69" s="196"/>
      <c r="CN69" s="196"/>
      <c r="CO69" s="196"/>
      <c r="CP69" s="196"/>
      <c r="CQ69" s="196"/>
      <c r="CR69" s="196"/>
      <c r="CS69" s="196"/>
      <c r="CT69" s="196"/>
      <c r="CU69" s="196"/>
      <c r="CV69" s="196"/>
      <c r="CW69" s="196"/>
      <c r="CX69" s="196"/>
      <c r="CY69" s="196"/>
      <c r="CZ69" s="196"/>
      <c r="DA69" s="196"/>
      <c r="DB69" s="196"/>
      <c r="DC69" s="196"/>
      <c r="DD69" s="196"/>
      <c r="DE69" s="196"/>
      <c r="DF69" s="196"/>
      <c r="DG69" s="196"/>
      <c r="DH69" s="196"/>
      <c r="DI69" s="196"/>
      <c r="DJ69" s="196"/>
      <c r="DK69" s="196"/>
      <c r="DL69" s="196"/>
      <c r="DM69" s="196"/>
      <c r="DN69" s="196"/>
      <c r="DO69" s="196"/>
      <c r="DP69" s="196"/>
      <c r="DQ69" s="196"/>
      <c r="DR69" s="196"/>
      <c r="DS69" s="196"/>
      <c r="DT69" s="196"/>
      <c r="DU69" s="196"/>
      <c r="DV69" s="196"/>
      <c r="DW69" s="196"/>
      <c r="DX69" s="196"/>
      <c r="DY69" s="196"/>
      <c r="DZ69" s="196"/>
      <c r="EA69" s="196"/>
      <c r="EB69" s="196"/>
      <c r="EC69" s="196"/>
      <c r="ED69" s="196"/>
      <c r="EE69" s="196"/>
      <c r="EF69" s="196"/>
      <c r="EG69" s="196"/>
      <c r="EH69" s="196"/>
      <c r="EI69" s="196"/>
      <c r="EJ69" s="196"/>
      <c r="EK69" s="196"/>
      <c r="EL69" s="196"/>
      <c r="EM69" s="196"/>
      <c r="EN69" s="196"/>
      <c r="EO69" s="196"/>
      <c r="EP69" s="196"/>
      <c r="EQ69" s="196"/>
      <c r="ER69" s="196"/>
      <c r="ES69" s="196"/>
      <c r="ET69" s="196"/>
      <c r="EU69" s="196"/>
      <c r="EV69" s="196"/>
      <c r="EW69" s="196"/>
      <c r="EX69" s="196"/>
      <c r="EY69" s="196"/>
      <c r="EZ69" s="196"/>
      <c r="FA69" s="196"/>
      <c r="FB69" s="196"/>
      <c r="FC69" s="196"/>
      <c r="FD69" s="196"/>
      <c r="FE69" s="196"/>
      <c r="FF69" s="196"/>
      <c r="FG69" s="196"/>
      <c r="FH69" s="196"/>
      <c r="FI69" s="196"/>
      <c r="FJ69" s="196"/>
      <c r="FK69" s="196"/>
      <c r="FL69" s="196"/>
      <c r="FM69" s="196"/>
      <c r="FN69" s="196"/>
      <c r="FO69" s="196"/>
      <c r="FP69" s="196"/>
      <c r="FQ69" s="196"/>
      <c r="FR69" s="196"/>
      <c r="FS69" s="196"/>
      <c r="FT69" s="196"/>
      <c r="FU69" s="196"/>
      <c r="FV69" s="196"/>
      <c r="FW69" s="196"/>
      <c r="FX69" s="196"/>
      <c r="FY69" s="196"/>
      <c r="FZ69" s="196"/>
      <c r="GA69" s="196"/>
      <c r="GB69" s="196"/>
      <c r="GC69" s="196"/>
      <c r="GD69" s="196"/>
      <c r="GE69" s="196"/>
      <c r="GF69" s="196"/>
      <c r="GG69" s="196"/>
      <c r="GH69" s="196"/>
      <c r="GI69" s="196"/>
      <c r="GJ69" s="196"/>
      <c r="GK69" s="196"/>
      <c r="GL69" s="196"/>
      <c r="GM69" s="196"/>
      <c r="GN69" s="196"/>
      <c r="GO69" s="196"/>
      <c r="GP69" s="196"/>
      <c r="GQ69" s="196"/>
      <c r="GR69" s="196"/>
      <c r="GS69" s="196"/>
      <c r="GT69" s="196"/>
      <c r="GU69" s="196"/>
      <c r="GV69" s="196"/>
      <c r="GW69" s="196"/>
      <c r="GX69" s="196"/>
      <c r="GY69" s="196"/>
      <c r="GZ69" s="196"/>
      <c r="HA69" s="196"/>
      <c r="HB69" s="196"/>
      <c r="HC69" s="196"/>
      <c r="HD69" s="196"/>
      <c r="HE69" s="196"/>
      <c r="HF69" s="196"/>
      <c r="HG69" s="196"/>
      <c r="HH69" s="196"/>
      <c r="HI69" s="196"/>
      <c r="HJ69" s="196"/>
      <c r="HK69" s="196"/>
      <c r="HL69" s="196"/>
      <c r="HM69" s="196"/>
      <c r="HN69" s="196"/>
      <c r="HO69" s="196"/>
      <c r="HP69" s="196"/>
      <c r="HQ69" s="196"/>
      <c r="HR69" s="196"/>
      <c r="HS69" s="196"/>
      <c r="HT69" s="196"/>
      <c r="HU69" s="196"/>
      <c r="HV69" s="196"/>
      <c r="HW69" s="196"/>
      <c r="HX69" s="196"/>
      <c r="HY69" s="196"/>
      <c r="HZ69" s="196"/>
      <c r="IA69" s="196"/>
      <c r="IB69" s="196"/>
      <c r="IC69" s="196"/>
      <c r="ID69" s="196"/>
      <c r="IE69" s="196"/>
      <c r="IF69" s="196"/>
      <c r="IG69" s="196"/>
      <c r="IH69" s="196"/>
      <c r="II69" s="196"/>
      <c r="IJ69" s="196"/>
      <c r="IK69" s="196"/>
      <c r="IL69" s="196"/>
      <c r="IM69" s="196"/>
      <c r="IN69" s="196"/>
      <c r="IO69" s="196"/>
      <c r="IP69" s="196"/>
      <c r="IQ69" s="196"/>
      <c r="IR69" s="196"/>
      <c r="IS69" s="196"/>
      <c r="IT69" s="196"/>
      <c r="IU69" s="196"/>
      <c r="IV69" s="196"/>
      <c r="IW69" s="196"/>
      <c r="IX69" s="196"/>
      <c r="IY69" s="196"/>
      <c r="IZ69" s="196"/>
      <c r="JA69" s="196"/>
      <c r="JB69" s="196"/>
      <c r="JC69" s="196"/>
      <c r="JD69" s="196"/>
      <c r="JE69" s="196"/>
      <c r="JF69" s="196"/>
      <c r="JG69" s="196"/>
      <c r="JH69" s="196"/>
      <c r="JI69" s="196"/>
      <c r="JJ69" s="196"/>
      <c r="JK69" s="196"/>
      <c r="JL69" s="196"/>
      <c r="JM69" s="196"/>
      <c r="JN69" s="196"/>
      <c r="JO69" s="196"/>
      <c r="JP69" s="196"/>
      <c r="JQ69" s="196"/>
      <c r="JR69" s="196"/>
      <c r="JS69" s="196"/>
      <c r="JT69" s="196"/>
      <c r="JU69" s="196"/>
      <c r="JV69" s="196"/>
      <c r="JW69" s="196"/>
      <c r="JX69" s="196"/>
      <c r="JY69" s="196"/>
      <c r="JZ69" s="196"/>
      <c r="KA69" s="196"/>
      <c r="KB69" s="196"/>
      <c r="KC69" s="196"/>
      <c r="KD69" s="196"/>
      <c r="KE69" s="196"/>
      <c r="KF69" s="196"/>
      <c r="KG69" s="196"/>
      <c r="KH69" s="196"/>
      <c r="KI69" s="196"/>
      <c r="KJ69" s="196"/>
      <c r="KK69" s="196"/>
      <c r="KL69" s="196"/>
      <c r="KM69" s="196"/>
      <c r="KN69" s="196"/>
      <c r="KO69" s="196"/>
      <c r="KP69" s="196"/>
      <c r="KQ69" s="196"/>
      <c r="KR69" s="196"/>
      <c r="KS69" s="196"/>
      <c r="KT69" s="196"/>
      <c r="KU69" s="196"/>
      <c r="KV69" s="196"/>
      <c r="KW69" s="196"/>
      <c r="KX69" s="196"/>
      <c r="KY69" s="196"/>
      <c r="KZ69" s="196"/>
      <c r="LA69" s="196"/>
      <c r="LB69" s="196"/>
      <c r="LC69" s="196"/>
      <c r="LD69" s="196"/>
      <c r="LE69" s="196"/>
      <c r="LF69" s="196"/>
      <c r="LG69" s="196"/>
      <c r="LH69" s="196"/>
      <c r="LI69" s="196"/>
      <c r="LJ69" s="196"/>
      <c r="LK69" s="196"/>
      <c r="LL69" s="196"/>
      <c r="LM69" s="196"/>
      <c r="LN69" s="196"/>
      <c r="LO69" s="196"/>
      <c r="LP69" s="196"/>
      <c r="LQ69" s="196"/>
      <c r="LR69" s="196"/>
      <c r="LS69" s="196"/>
      <c r="LT69" s="196"/>
      <c r="LU69" s="196"/>
      <c r="LV69" s="196"/>
      <c r="LW69" s="196"/>
      <c r="LX69" s="196"/>
      <c r="LY69" s="196"/>
      <c r="LZ69" s="196"/>
      <c r="MA69" s="196"/>
      <c r="MB69" s="196"/>
      <c r="MC69" s="196"/>
      <c r="MD69" s="196"/>
      <c r="ME69" s="196"/>
      <c r="MF69" s="196"/>
      <c r="MG69" s="196"/>
      <c r="MH69" s="196"/>
      <c r="MI69" s="196"/>
      <c r="MJ69" s="196"/>
      <c r="MK69" s="196"/>
      <c r="ML69" s="196"/>
      <c r="MM69" s="196"/>
      <c r="MN69" s="196"/>
      <c r="MO69" s="196"/>
      <c r="MP69" s="196"/>
      <c r="MQ69" s="196"/>
      <c r="MR69" s="196"/>
      <c r="MS69" s="196"/>
      <c r="MT69" s="196"/>
      <c r="MU69" s="196"/>
      <c r="MV69" s="196"/>
      <c r="MW69" s="196"/>
      <c r="MX69" s="196"/>
      <c r="MY69" s="196"/>
      <c r="MZ69" s="196"/>
      <c r="NA69" s="196"/>
      <c r="NB69" s="196"/>
      <c r="NC69" s="196"/>
      <c r="ND69" s="196"/>
      <c r="NE69" s="196"/>
      <c r="NF69" s="196"/>
      <c r="NG69" s="196"/>
      <c r="NH69" s="196"/>
      <c r="NI69" s="196"/>
      <c r="NJ69" s="196"/>
      <c r="NK69" s="196"/>
      <c r="NL69" s="196"/>
      <c r="NM69" s="196"/>
      <c r="NN69" s="196"/>
      <c r="NO69" s="196"/>
      <c r="NP69" s="196"/>
      <c r="NQ69" s="196"/>
      <c r="NR69" s="196"/>
      <c r="NS69" s="196"/>
      <c r="NT69" s="196"/>
      <c r="NU69" s="196"/>
      <c r="NV69" s="196"/>
      <c r="NW69" s="196"/>
      <c r="NX69" s="196"/>
      <c r="NY69" s="196"/>
      <c r="NZ69" s="196"/>
      <c r="OA69" s="196"/>
      <c r="OB69" s="196"/>
      <c r="OC69" s="196"/>
      <c r="OD69" s="196"/>
      <c r="OE69" s="196"/>
      <c r="OF69" s="196"/>
      <c r="OG69" s="196"/>
      <c r="OH69" s="196"/>
      <c r="OI69" s="196"/>
      <c r="OJ69" s="196"/>
      <c r="OK69" s="196"/>
      <c r="OL69" s="196"/>
      <c r="OM69" s="196"/>
      <c r="ON69" s="196"/>
      <c r="OO69" s="196"/>
      <c r="OP69" s="196"/>
      <c r="OQ69" s="196"/>
      <c r="OR69" s="196"/>
      <c r="OS69" s="196"/>
      <c r="OT69" s="196"/>
      <c r="OU69" s="196"/>
      <c r="OV69" s="196"/>
      <c r="OW69" s="196"/>
      <c r="OX69" s="196"/>
      <c r="OY69" s="196"/>
      <c r="OZ69" s="196"/>
      <c r="PA69" s="196"/>
      <c r="PB69" s="196"/>
      <c r="PC69" s="196"/>
      <c r="PD69" s="196"/>
      <c r="PE69" s="196"/>
      <c r="PF69" s="196"/>
      <c r="PG69" s="196"/>
      <c r="PH69" s="196"/>
      <c r="PI69" s="196"/>
      <c r="PJ69" s="196"/>
      <c r="PK69" s="196"/>
      <c r="PL69" s="196"/>
      <c r="PM69" s="196"/>
      <c r="PN69" s="196"/>
      <c r="PO69" s="196"/>
      <c r="PP69" s="196"/>
      <c r="PQ69" s="196"/>
      <c r="PR69" s="196"/>
      <c r="PS69" s="196"/>
      <c r="PT69" s="196"/>
      <c r="PU69" s="196"/>
      <c r="PV69" s="196"/>
      <c r="PW69" s="196"/>
      <c r="PX69" s="196"/>
      <c r="PY69" s="196"/>
      <c r="PZ69" s="196"/>
      <c r="QA69" s="196"/>
      <c r="QB69" s="196"/>
      <c r="QC69" s="196"/>
      <c r="QD69" s="196"/>
      <c r="QE69" s="196"/>
      <c r="QF69" s="196"/>
      <c r="QG69" s="196"/>
      <c r="QH69" s="196"/>
      <c r="QI69" s="196"/>
      <c r="QJ69" s="196"/>
      <c r="QK69" s="196"/>
      <c r="QL69" s="196"/>
      <c r="QM69" s="196"/>
      <c r="QN69" s="196"/>
    </row>
    <row r="70" spans="1:456" s="35" customFormat="1" ht="24.95" customHeight="1" x14ac:dyDescent="0.2">
      <c r="A70" s="2443"/>
      <c r="B70" s="3184">
        <v>2</v>
      </c>
      <c r="C70" s="3187" t="s">
        <v>639</v>
      </c>
      <c r="D70" s="3169" t="s">
        <v>634</v>
      </c>
      <c r="E70" s="1608" t="s">
        <v>635</v>
      </c>
      <c r="F70" s="3185" t="s">
        <v>636</v>
      </c>
      <c r="G70" s="3184" t="s">
        <v>637</v>
      </c>
      <c r="H70" s="3186" t="s">
        <v>411</v>
      </c>
      <c r="I70" s="2119" t="s">
        <v>638</v>
      </c>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c r="CK70" s="196"/>
      <c r="CL70" s="196"/>
      <c r="CM70" s="196"/>
      <c r="CN70" s="196"/>
      <c r="CO70" s="196"/>
      <c r="CP70" s="196"/>
      <c r="CQ70" s="196"/>
      <c r="CR70" s="196"/>
      <c r="CS70" s="196"/>
      <c r="CT70" s="196"/>
      <c r="CU70" s="196"/>
      <c r="CV70" s="196"/>
      <c r="CW70" s="196"/>
      <c r="CX70" s="196"/>
      <c r="CY70" s="196"/>
      <c r="CZ70" s="196"/>
      <c r="DA70" s="196"/>
      <c r="DB70" s="196"/>
      <c r="DC70" s="196"/>
      <c r="DD70" s="196"/>
      <c r="DE70" s="196"/>
      <c r="DF70" s="196"/>
      <c r="DG70" s="196"/>
      <c r="DH70" s="196"/>
      <c r="DI70" s="196"/>
      <c r="DJ70" s="196"/>
      <c r="DK70" s="196"/>
      <c r="DL70" s="196"/>
      <c r="DM70" s="196"/>
      <c r="DN70" s="196"/>
      <c r="DO70" s="196"/>
      <c r="DP70" s="196"/>
      <c r="DQ70" s="196"/>
      <c r="DR70" s="196"/>
      <c r="DS70" s="196"/>
      <c r="DT70" s="196"/>
      <c r="DU70" s="196"/>
      <c r="DV70" s="196"/>
      <c r="DW70" s="196"/>
      <c r="DX70" s="196"/>
      <c r="DY70" s="196"/>
      <c r="DZ70" s="196"/>
      <c r="EA70" s="196"/>
      <c r="EB70" s="196"/>
      <c r="EC70" s="196"/>
      <c r="ED70" s="196"/>
      <c r="EE70" s="196"/>
      <c r="EF70" s="196"/>
      <c r="EG70" s="196"/>
      <c r="EH70" s="196"/>
      <c r="EI70" s="196"/>
      <c r="EJ70" s="196"/>
      <c r="EK70" s="196"/>
      <c r="EL70" s="196"/>
      <c r="EM70" s="196"/>
      <c r="EN70" s="196"/>
      <c r="EO70" s="196"/>
      <c r="EP70" s="196"/>
      <c r="EQ70" s="196"/>
      <c r="ER70" s="196"/>
      <c r="ES70" s="196"/>
      <c r="ET70" s="196"/>
      <c r="EU70" s="196"/>
      <c r="EV70" s="196"/>
      <c r="EW70" s="196"/>
      <c r="EX70" s="196"/>
      <c r="EY70" s="196"/>
      <c r="EZ70" s="196"/>
      <c r="FA70" s="196"/>
      <c r="FB70" s="196"/>
      <c r="FC70" s="196"/>
      <c r="FD70" s="196"/>
      <c r="FE70" s="196"/>
      <c r="FF70" s="196"/>
      <c r="FG70" s="196"/>
      <c r="FH70" s="196"/>
      <c r="FI70" s="196"/>
      <c r="FJ70" s="196"/>
      <c r="FK70" s="196"/>
      <c r="FL70" s="196"/>
      <c r="FM70" s="196"/>
      <c r="FN70" s="196"/>
      <c r="FO70" s="196"/>
      <c r="FP70" s="196"/>
      <c r="FQ70" s="196"/>
      <c r="FR70" s="196"/>
      <c r="FS70" s="196"/>
      <c r="FT70" s="196"/>
      <c r="FU70" s="196"/>
      <c r="FV70" s="196"/>
      <c r="FW70" s="196"/>
      <c r="FX70" s="196"/>
      <c r="FY70" s="196"/>
      <c r="FZ70" s="196"/>
      <c r="GA70" s="196"/>
      <c r="GB70" s="196"/>
      <c r="GC70" s="196"/>
      <c r="GD70" s="196"/>
      <c r="GE70" s="196"/>
      <c r="GF70" s="196"/>
      <c r="GG70" s="196"/>
      <c r="GH70" s="196"/>
      <c r="GI70" s="196"/>
      <c r="GJ70" s="196"/>
      <c r="GK70" s="196"/>
      <c r="GL70" s="196"/>
      <c r="GM70" s="196"/>
      <c r="GN70" s="196"/>
      <c r="GO70" s="196"/>
      <c r="GP70" s="196"/>
      <c r="GQ70" s="196"/>
      <c r="GR70" s="196"/>
      <c r="GS70" s="196"/>
      <c r="GT70" s="196"/>
      <c r="GU70" s="196"/>
      <c r="GV70" s="196"/>
      <c r="GW70" s="196"/>
      <c r="GX70" s="196"/>
      <c r="GY70" s="196"/>
      <c r="GZ70" s="196"/>
      <c r="HA70" s="196"/>
      <c r="HB70" s="196"/>
      <c r="HC70" s="196"/>
      <c r="HD70" s="196"/>
      <c r="HE70" s="196"/>
      <c r="HF70" s="196"/>
      <c r="HG70" s="196"/>
      <c r="HH70" s="196"/>
      <c r="HI70" s="196"/>
      <c r="HJ70" s="196"/>
      <c r="HK70" s="196"/>
      <c r="HL70" s="196"/>
      <c r="HM70" s="196"/>
      <c r="HN70" s="196"/>
      <c r="HO70" s="196"/>
      <c r="HP70" s="196"/>
      <c r="HQ70" s="196"/>
      <c r="HR70" s="196"/>
      <c r="HS70" s="196"/>
      <c r="HT70" s="196"/>
      <c r="HU70" s="196"/>
      <c r="HV70" s="196"/>
      <c r="HW70" s="196"/>
      <c r="HX70" s="196"/>
      <c r="HY70" s="196"/>
      <c r="HZ70" s="196"/>
      <c r="IA70" s="196"/>
      <c r="IB70" s="196"/>
      <c r="IC70" s="196"/>
      <c r="ID70" s="196"/>
      <c r="IE70" s="196"/>
      <c r="IF70" s="196"/>
      <c r="IG70" s="196"/>
      <c r="IH70" s="196"/>
      <c r="II70" s="196"/>
      <c r="IJ70" s="196"/>
      <c r="IK70" s="196"/>
      <c r="IL70" s="196"/>
      <c r="IM70" s="196"/>
      <c r="IN70" s="196"/>
      <c r="IO70" s="196"/>
      <c r="IP70" s="196"/>
      <c r="IQ70" s="196"/>
      <c r="IR70" s="196"/>
      <c r="IS70" s="196"/>
      <c r="IT70" s="196"/>
      <c r="IU70" s="196"/>
      <c r="IV70" s="196"/>
      <c r="IW70" s="196"/>
      <c r="IX70" s="196"/>
      <c r="IY70" s="196"/>
      <c r="IZ70" s="196"/>
      <c r="JA70" s="196"/>
      <c r="JB70" s="196"/>
      <c r="JC70" s="196"/>
      <c r="JD70" s="196"/>
      <c r="JE70" s="196"/>
      <c r="JF70" s="196"/>
      <c r="JG70" s="196"/>
      <c r="JH70" s="196"/>
      <c r="JI70" s="196"/>
      <c r="JJ70" s="196"/>
      <c r="JK70" s="196"/>
      <c r="JL70" s="196"/>
      <c r="JM70" s="196"/>
      <c r="JN70" s="196"/>
      <c r="JO70" s="196"/>
      <c r="JP70" s="196"/>
      <c r="JQ70" s="196"/>
      <c r="JR70" s="196"/>
      <c r="JS70" s="196"/>
      <c r="JT70" s="196"/>
      <c r="JU70" s="196"/>
      <c r="JV70" s="196"/>
      <c r="JW70" s="196"/>
      <c r="JX70" s="196"/>
      <c r="JY70" s="196"/>
      <c r="JZ70" s="196"/>
      <c r="KA70" s="196"/>
      <c r="KB70" s="196"/>
      <c r="KC70" s="196"/>
      <c r="KD70" s="196"/>
      <c r="KE70" s="196"/>
      <c r="KF70" s="196"/>
      <c r="KG70" s="196"/>
      <c r="KH70" s="196"/>
      <c r="KI70" s="196"/>
      <c r="KJ70" s="196"/>
      <c r="KK70" s="196"/>
      <c r="KL70" s="196"/>
      <c r="KM70" s="196"/>
      <c r="KN70" s="196"/>
      <c r="KO70" s="196"/>
      <c r="KP70" s="196"/>
      <c r="KQ70" s="196"/>
      <c r="KR70" s="196"/>
      <c r="KS70" s="196"/>
      <c r="KT70" s="196"/>
      <c r="KU70" s="196"/>
      <c r="KV70" s="196"/>
      <c r="KW70" s="196"/>
      <c r="KX70" s="196"/>
      <c r="KY70" s="196"/>
      <c r="KZ70" s="196"/>
      <c r="LA70" s="196"/>
      <c r="LB70" s="196"/>
      <c r="LC70" s="196"/>
      <c r="LD70" s="196"/>
      <c r="LE70" s="196"/>
      <c r="LF70" s="196"/>
      <c r="LG70" s="196"/>
      <c r="LH70" s="196"/>
      <c r="LI70" s="196"/>
      <c r="LJ70" s="196"/>
      <c r="LK70" s="196"/>
      <c r="LL70" s="196"/>
      <c r="LM70" s="196"/>
      <c r="LN70" s="196"/>
      <c r="LO70" s="196"/>
      <c r="LP70" s="196"/>
      <c r="LQ70" s="196"/>
      <c r="LR70" s="196"/>
      <c r="LS70" s="196"/>
      <c r="LT70" s="196"/>
      <c r="LU70" s="196"/>
      <c r="LV70" s="196"/>
      <c r="LW70" s="196"/>
      <c r="LX70" s="196"/>
      <c r="LY70" s="196"/>
      <c r="LZ70" s="196"/>
      <c r="MA70" s="196"/>
      <c r="MB70" s="196"/>
      <c r="MC70" s="196"/>
      <c r="MD70" s="196"/>
      <c r="ME70" s="196"/>
      <c r="MF70" s="196"/>
      <c r="MG70" s="196"/>
      <c r="MH70" s="196"/>
      <c r="MI70" s="196"/>
      <c r="MJ70" s="196"/>
      <c r="MK70" s="196"/>
      <c r="ML70" s="196"/>
      <c r="MM70" s="196"/>
      <c r="MN70" s="196"/>
      <c r="MO70" s="196"/>
      <c r="MP70" s="196"/>
      <c r="MQ70" s="196"/>
      <c r="MR70" s="196"/>
      <c r="MS70" s="196"/>
      <c r="MT70" s="196"/>
      <c r="MU70" s="196"/>
      <c r="MV70" s="196"/>
      <c r="MW70" s="196"/>
      <c r="MX70" s="196"/>
      <c r="MY70" s="196"/>
      <c r="MZ70" s="196"/>
      <c r="NA70" s="196"/>
      <c r="NB70" s="196"/>
      <c r="NC70" s="196"/>
      <c r="ND70" s="196"/>
      <c r="NE70" s="196"/>
      <c r="NF70" s="196"/>
      <c r="NG70" s="196"/>
      <c r="NH70" s="196"/>
      <c r="NI70" s="196"/>
      <c r="NJ70" s="196"/>
      <c r="NK70" s="196"/>
      <c r="NL70" s="196"/>
      <c r="NM70" s="196"/>
      <c r="NN70" s="196"/>
      <c r="NO70" s="196"/>
      <c r="NP70" s="196"/>
      <c r="NQ70" s="196"/>
      <c r="NR70" s="196"/>
      <c r="NS70" s="196"/>
      <c r="NT70" s="196"/>
      <c r="NU70" s="196"/>
      <c r="NV70" s="196"/>
      <c r="NW70" s="196"/>
      <c r="NX70" s="196"/>
      <c r="NY70" s="196"/>
      <c r="NZ70" s="196"/>
      <c r="OA70" s="196"/>
      <c r="OB70" s="196"/>
      <c r="OC70" s="196"/>
      <c r="OD70" s="196"/>
      <c r="OE70" s="196"/>
      <c r="OF70" s="196"/>
      <c r="OG70" s="196"/>
      <c r="OH70" s="196"/>
      <c r="OI70" s="196"/>
      <c r="OJ70" s="196"/>
      <c r="OK70" s="196"/>
      <c r="OL70" s="196"/>
      <c r="OM70" s="196"/>
      <c r="ON70" s="196"/>
      <c r="OO70" s="196"/>
      <c r="OP70" s="196"/>
      <c r="OQ70" s="196"/>
      <c r="OR70" s="196"/>
      <c r="OS70" s="196"/>
      <c r="OT70" s="196"/>
      <c r="OU70" s="196"/>
      <c r="OV70" s="196"/>
      <c r="OW70" s="196"/>
      <c r="OX70" s="196"/>
      <c r="OY70" s="196"/>
      <c r="OZ70" s="196"/>
      <c r="PA70" s="196"/>
      <c r="PB70" s="196"/>
      <c r="PC70" s="196"/>
      <c r="PD70" s="196"/>
      <c r="PE70" s="196"/>
      <c r="PF70" s="196"/>
      <c r="PG70" s="196"/>
      <c r="PH70" s="196"/>
      <c r="PI70" s="196"/>
      <c r="PJ70" s="196"/>
      <c r="PK70" s="196"/>
      <c r="PL70" s="196"/>
      <c r="PM70" s="196"/>
      <c r="PN70" s="196"/>
      <c r="PO70" s="196"/>
      <c r="PP70" s="196"/>
      <c r="PQ70" s="196"/>
      <c r="PR70" s="196"/>
      <c r="PS70" s="196"/>
      <c r="PT70" s="196"/>
      <c r="PU70" s="196"/>
      <c r="PV70" s="196"/>
      <c r="PW70" s="196"/>
      <c r="PX70" s="196"/>
      <c r="PY70" s="196"/>
      <c r="PZ70" s="196"/>
      <c r="QA70" s="196"/>
      <c r="QB70" s="196"/>
      <c r="QC70" s="196"/>
      <c r="QD70" s="196"/>
      <c r="QE70" s="196"/>
      <c r="QF70" s="196"/>
      <c r="QG70" s="196"/>
      <c r="QH70" s="196"/>
      <c r="QI70" s="196"/>
      <c r="QJ70" s="196"/>
      <c r="QK70" s="196"/>
      <c r="QL70" s="196"/>
      <c r="QM70" s="196"/>
      <c r="QN70" s="196"/>
    </row>
    <row r="71" spans="1:456" s="35" customFormat="1" ht="24.95" customHeight="1" x14ac:dyDescent="0.2">
      <c r="A71" s="2443"/>
      <c r="B71" s="3184"/>
      <c r="C71" s="3187"/>
      <c r="D71" s="3169"/>
      <c r="E71" s="1608"/>
      <c r="F71" s="3185"/>
      <c r="G71" s="3184"/>
      <c r="H71" s="3186"/>
      <c r="I71" s="2119"/>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c r="CK71" s="196"/>
      <c r="CL71" s="196"/>
      <c r="CM71" s="196"/>
      <c r="CN71" s="196"/>
      <c r="CO71" s="196"/>
      <c r="CP71" s="196"/>
      <c r="CQ71" s="196"/>
      <c r="CR71" s="196"/>
      <c r="CS71" s="196"/>
      <c r="CT71" s="196"/>
      <c r="CU71" s="196"/>
      <c r="CV71" s="196"/>
      <c r="CW71" s="196"/>
      <c r="CX71" s="196"/>
      <c r="CY71" s="196"/>
      <c r="CZ71" s="196"/>
      <c r="DA71" s="196"/>
      <c r="DB71" s="196"/>
      <c r="DC71" s="196"/>
      <c r="DD71" s="196"/>
      <c r="DE71" s="196"/>
      <c r="DF71" s="196"/>
      <c r="DG71" s="196"/>
      <c r="DH71" s="196"/>
      <c r="DI71" s="196"/>
      <c r="DJ71" s="196"/>
      <c r="DK71" s="196"/>
      <c r="DL71" s="196"/>
      <c r="DM71" s="196"/>
      <c r="DN71" s="196"/>
      <c r="DO71" s="196"/>
      <c r="DP71" s="196"/>
      <c r="DQ71" s="196"/>
      <c r="DR71" s="196"/>
      <c r="DS71" s="196"/>
      <c r="DT71" s="196"/>
      <c r="DU71" s="196"/>
      <c r="DV71" s="196"/>
      <c r="DW71" s="196"/>
      <c r="DX71" s="196"/>
      <c r="DY71" s="196"/>
      <c r="DZ71" s="196"/>
      <c r="EA71" s="196"/>
      <c r="EB71" s="196"/>
      <c r="EC71" s="196"/>
      <c r="ED71" s="196"/>
      <c r="EE71" s="196"/>
      <c r="EF71" s="196"/>
      <c r="EG71" s="196"/>
      <c r="EH71" s="196"/>
      <c r="EI71" s="196"/>
      <c r="EJ71" s="196"/>
      <c r="EK71" s="196"/>
      <c r="EL71" s="196"/>
      <c r="EM71" s="196"/>
      <c r="EN71" s="196"/>
      <c r="EO71" s="196"/>
      <c r="EP71" s="196"/>
      <c r="EQ71" s="196"/>
      <c r="ER71" s="196"/>
      <c r="ES71" s="196"/>
      <c r="ET71" s="196"/>
      <c r="EU71" s="196"/>
      <c r="EV71" s="196"/>
      <c r="EW71" s="196"/>
      <c r="EX71" s="196"/>
      <c r="EY71" s="196"/>
      <c r="EZ71" s="196"/>
      <c r="FA71" s="196"/>
      <c r="FB71" s="196"/>
      <c r="FC71" s="196"/>
      <c r="FD71" s="196"/>
      <c r="FE71" s="196"/>
      <c r="FF71" s="196"/>
      <c r="FG71" s="196"/>
      <c r="FH71" s="196"/>
      <c r="FI71" s="196"/>
      <c r="FJ71" s="196"/>
      <c r="FK71" s="196"/>
      <c r="FL71" s="196"/>
      <c r="FM71" s="196"/>
      <c r="FN71" s="196"/>
      <c r="FO71" s="196"/>
      <c r="FP71" s="196"/>
      <c r="FQ71" s="196"/>
      <c r="FR71" s="196"/>
      <c r="FS71" s="196"/>
      <c r="FT71" s="196"/>
      <c r="FU71" s="196"/>
      <c r="FV71" s="196"/>
      <c r="FW71" s="196"/>
      <c r="FX71" s="196"/>
      <c r="FY71" s="196"/>
      <c r="FZ71" s="196"/>
      <c r="GA71" s="196"/>
      <c r="GB71" s="196"/>
      <c r="GC71" s="196"/>
      <c r="GD71" s="196"/>
      <c r="GE71" s="196"/>
      <c r="GF71" s="196"/>
      <c r="GG71" s="196"/>
      <c r="GH71" s="196"/>
      <c r="GI71" s="196"/>
      <c r="GJ71" s="196"/>
      <c r="GK71" s="196"/>
      <c r="GL71" s="196"/>
      <c r="GM71" s="196"/>
      <c r="GN71" s="196"/>
      <c r="GO71" s="196"/>
      <c r="GP71" s="196"/>
      <c r="GQ71" s="196"/>
      <c r="GR71" s="196"/>
      <c r="GS71" s="196"/>
      <c r="GT71" s="196"/>
      <c r="GU71" s="196"/>
      <c r="GV71" s="196"/>
      <c r="GW71" s="196"/>
      <c r="GX71" s="196"/>
      <c r="GY71" s="196"/>
      <c r="GZ71" s="196"/>
      <c r="HA71" s="196"/>
      <c r="HB71" s="196"/>
      <c r="HC71" s="196"/>
      <c r="HD71" s="196"/>
      <c r="HE71" s="196"/>
      <c r="HF71" s="196"/>
      <c r="HG71" s="196"/>
      <c r="HH71" s="196"/>
      <c r="HI71" s="196"/>
      <c r="HJ71" s="196"/>
      <c r="HK71" s="196"/>
      <c r="HL71" s="196"/>
      <c r="HM71" s="196"/>
      <c r="HN71" s="196"/>
      <c r="HO71" s="196"/>
      <c r="HP71" s="196"/>
      <c r="HQ71" s="196"/>
      <c r="HR71" s="196"/>
      <c r="HS71" s="196"/>
      <c r="HT71" s="196"/>
      <c r="HU71" s="196"/>
      <c r="HV71" s="196"/>
      <c r="HW71" s="196"/>
      <c r="HX71" s="196"/>
      <c r="HY71" s="196"/>
      <c r="HZ71" s="196"/>
      <c r="IA71" s="196"/>
      <c r="IB71" s="196"/>
      <c r="IC71" s="196"/>
      <c r="ID71" s="196"/>
      <c r="IE71" s="196"/>
      <c r="IF71" s="196"/>
      <c r="IG71" s="196"/>
      <c r="IH71" s="196"/>
      <c r="II71" s="196"/>
      <c r="IJ71" s="196"/>
      <c r="IK71" s="196"/>
      <c r="IL71" s="196"/>
      <c r="IM71" s="196"/>
      <c r="IN71" s="196"/>
      <c r="IO71" s="196"/>
      <c r="IP71" s="196"/>
      <c r="IQ71" s="196"/>
      <c r="IR71" s="196"/>
      <c r="IS71" s="196"/>
      <c r="IT71" s="196"/>
      <c r="IU71" s="196"/>
      <c r="IV71" s="196"/>
      <c r="IW71" s="196"/>
      <c r="IX71" s="196"/>
      <c r="IY71" s="196"/>
      <c r="IZ71" s="196"/>
      <c r="JA71" s="196"/>
      <c r="JB71" s="196"/>
      <c r="JC71" s="196"/>
      <c r="JD71" s="196"/>
      <c r="JE71" s="196"/>
      <c r="JF71" s="196"/>
      <c r="JG71" s="196"/>
      <c r="JH71" s="196"/>
      <c r="JI71" s="196"/>
      <c r="JJ71" s="196"/>
      <c r="JK71" s="196"/>
      <c r="JL71" s="196"/>
      <c r="JM71" s="196"/>
      <c r="JN71" s="196"/>
      <c r="JO71" s="196"/>
      <c r="JP71" s="196"/>
      <c r="JQ71" s="196"/>
      <c r="JR71" s="196"/>
      <c r="JS71" s="196"/>
      <c r="JT71" s="196"/>
      <c r="JU71" s="196"/>
      <c r="JV71" s="196"/>
      <c r="JW71" s="196"/>
      <c r="JX71" s="196"/>
      <c r="JY71" s="196"/>
      <c r="JZ71" s="196"/>
      <c r="KA71" s="196"/>
      <c r="KB71" s="196"/>
      <c r="KC71" s="196"/>
      <c r="KD71" s="196"/>
      <c r="KE71" s="196"/>
      <c r="KF71" s="196"/>
      <c r="KG71" s="196"/>
      <c r="KH71" s="196"/>
      <c r="KI71" s="196"/>
      <c r="KJ71" s="196"/>
      <c r="KK71" s="196"/>
      <c r="KL71" s="196"/>
      <c r="KM71" s="196"/>
      <c r="KN71" s="196"/>
      <c r="KO71" s="196"/>
      <c r="KP71" s="196"/>
      <c r="KQ71" s="196"/>
      <c r="KR71" s="196"/>
      <c r="KS71" s="196"/>
      <c r="KT71" s="196"/>
      <c r="KU71" s="196"/>
      <c r="KV71" s="196"/>
      <c r="KW71" s="196"/>
      <c r="KX71" s="196"/>
      <c r="KY71" s="196"/>
      <c r="KZ71" s="196"/>
      <c r="LA71" s="196"/>
      <c r="LB71" s="196"/>
      <c r="LC71" s="196"/>
      <c r="LD71" s="196"/>
      <c r="LE71" s="196"/>
      <c r="LF71" s="196"/>
      <c r="LG71" s="196"/>
      <c r="LH71" s="196"/>
      <c r="LI71" s="196"/>
      <c r="LJ71" s="196"/>
      <c r="LK71" s="196"/>
      <c r="LL71" s="196"/>
      <c r="LM71" s="196"/>
      <c r="LN71" s="196"/>
      <c r="LO71" s="196"/>
      <c r="LP71" s="196"/>
      <c r="LQ71" s="196"/>
      <c r="LR71" s="196"/>
      <c r="LS71" s="196"/>
      <c r="LT71" s="196"/>
      <c r="LU71" s="196"/>
      <c r="LV71" s="196"/>
      <c r="LW71" s="196"/>
      <c r="LX71" s="196"/>
      <c r="LY71" s="196"/>
      <c r="LZ71" s="196"/>
      <c r="MA71" s="196"/>
      <c r="MB71" s="196"/>
      <c r="MC71" s="196"/>
      <c r="MD71" s="196"/>
      <c r="ME71" s="196"/>
      <c r="MF71" s="196"/>
      <c r="MG71" s="196"/>
      <c r="MH71" s="196"/>
      <c r="MI71" s="196"/>
      <c r="MJ71" s="196"/>
      <c r="MK71" s="196"/>
      <c r="ML71" s="196"/>
      <c r="MM71" s="196"/>
      <c r="MN71" s="196"/>
      <c r="MO71" s="196"/>
      <c r="MP71" s="196"/>
      <c r="MQ71" s="196"/>
      <c r="MR71" s="196"/>
      <c r="MS71" s="196"/>
      <c r="MT71" s="196"/>
      <c r="MU71" s="196"/>
      <c r="MV71" s="196"/>
      <c r="MW71" s="196"/>
      <c r="MX71" s="196"/>
      <c r="MY71" s="196"/>
      <c r="MZ71" s="196"/>
      <c r="NA71" s="196"/>
      <c r="NB71" s="196"/>
      <c r="NC71" s="196"/>
      <c r="ND71" s="196"/>
      <c r="NE71" s="196"/>
      <c r="NF71" s="196"/>
      <c r="NG71" s="196"/>
      <c r="NH71" s="196"/>
      <c r="NI71" s="196"/>
      <c r="NJ71" s="196"/>
      <c r="NK71" s="196"/>
      <c r="NL71" s="196"/>
      <c r="NM71" s="196"/>
      <c r="NN71" s="196"/>
      <c r="NO71" s="196"/>
      <c r="NP71" s="196"/>
      <c r="NQ71" s="196"/>
      <c r="NR71" s="196"/>
      <c r="NS71" s="196"/>
      <c r="NT71" s="196"/>
      <c r="NU71" s="196"/>
      <c r="NV71" s="196"/>
      <c r="NW71" s="196"/>
      <c r="NX71" s="196"/>
      <c r="NY71" s="196"/>
      <c r="NZ71" s="196"/>
      <c r="OA71" s="196"/>
      <c r="OB71" s="196"/>
      <c r="OC71" s="196"/>
      <c r="OD71" s="196"/>
      <c r="OE71" s="196"/>
      <c r="OF71" s="196"/>
      <c r="OG71" s="196"/>
      <c r="OH71" s="196"/>
      <c r="OI71" s="196"/>
      <c r="OJ71" s="196"/>
      <c r="OK71" s="196"/>
      <c r="OL71" s="196"/>
      <c r="OM71" s="196"/>
      <c r="ON71" s="196"/>
      <c r="OO71" s="196"/>
      <c r="OP71" s="196"/>
      <c r="OQ71" s="196"/>
      <c r="OR71" s="196"/>
      <c r="OS71" s="196"/>
      <c r="OT71" s="196"/>
      <c r="OU71" s="196"/>
      <c r="OV71" s="196"/>
      <c r="OW71" s="196"/>
      <c r="OX71" s="196"/>
      <c r="OY71" s="196"/>
      <c r="OZ71" s="196"/>
      <c r="PA71" s="196"/>
      <c r="PB71" s="196"/>
      <c r="PC71" s="196"/>
      <c r="PD71" s="196"/>
      <c r="PE71" s="196"/>
      <c r="PF71" s="196"/>
      <c r="PG71" s="196"/>
      <c r="PH71" s="196"/>
      <c r="PI71" s="196"/>
      <c r="PJ71" s="196"/>
      <c r="PK71" s="196"/>
      <c r="PL71" s="196"/>
      <c r="PM71" s="196"/>
      <c r="PN71" s="196"/>
      <c r="PO71" s="196"/>
      <c r="PP71" s="196"/>
      <c r="PQ71" s="196"/>
      <c r="PR71" s="196"/>
      <c r="PS71" s="196"/>
      <c r="PT71" s="196"/>
      <c r="PU71" s="196"/>
      <c r="PV71" s="196"/>
      <c r="PW71" s="196"/>
      <c r="PX71" s="196"/>
      <c r="PY71" s="196"/>
      <c r="PZ71" s="196"/>
      <c r="QA71" s="196"/>
      <c r="QB71" s="196"/>
      <c r="QC71" s="196"/>
      <c r="QD71" s="196"/>
      <c r="QE71" s="196"/>
      <c r="QF71" s="196"/>
      <c r="QG71" s="196"/>
      <c r="QH71" s="196"/>
      <c r="QI71" s="196"/>
      <c r="QJ71" s="196"/>
      <c r="QK71" s="196"/>
      <c r="QL71" s="196"/>
      <c r="QM71" s="196"/>
      <c r="QN71" s="196"/>
    </row>
    <row r="72" spans="1:456" s="35" customFormat="1" ht="24.95" customHeight="1" x14ac:dyDescent="0.2">
      <c r="A72" s="2443"/>
      <c r="B72" s="3184"/>
      <c r="C72" s="3187"/>
      <c r="D72" s="3169"/>
      <c r="E72" s="1608"/>
      <c r="F72" s="3185"/>
      <c r="G72" s="3184"/>
      <c r="H72" s="3186"/>
      <c r="I72" s="2119"/>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c r="CK72" s="196"/>
      <c r="CL72" s="196"/>
      <c r="CM72" s="196"/>
      <c r="CN72" s="196"/>
      <c r="CO72" s="196"/>
      <c r="CP72" s="196"/>
      <c r="CQ72" s="196"/>
      <c r="CR72" s="196"/>
      <c r="CS72" s="196"/>
      <c r="CT72" s="196"/>
      <c r="CU72" s="196"/>
      <c r="CV72" s="196"/>
      <c r="CW72" s="196"/>
      <c r="CX72" s="196"/>
      <c r="CY72" s="196"/>
      <c r="CZ72" s="196"/>
      <c r="DA72" s="196"/>
      <c r="DB72" s="196"/>
      <c r="DC72" s="196"/>
      <c r="DD72" s="196"/>
      <c r="DE72" s="196"/>
      <c r="DF72" s="196"/>
      <c r="DG72" s="196"/>
      <c r="DH72" s="196"/>
      <c r="DI72" s="196"/>
      <c r="DJ72" s="196"/>
      <c r="DK72" s="196"/>
      <c r="DL72" s="196"/>
      <c r="DM72" s="196"/>
      <c r="DN72" s="196"/>
      <c r="DO72" s="196"/>
      <c r="DP72" s="196"/>
      <c r="DQ72" s="196"/>
      <c r="DR72" s="196"/>
      <c r="DS72" s="196"/>
      <c r="DT72" s="196"/>
      <c r="DU72" s="196"/>
      <c r="DV72" s="196"/>
      <c r="DW72" s="196"/>
      <c r="DX72" s="196"/>
      <c r="DY72" s="196"/>
      <c r="DZ72" s="196"/>
      <c r="EA72" s="196"/>
      <c r="EB72" s="196"/>
      <c r="EC72" s="196"/>
      <c r="ED72" s="196"/>
      <c r="EE72" s="196"/>
      <c r="EF72" s="196"/>
      <c r="EG72" s="196"/>
      <c r="EH72" s="196"/>
      <c r="EI72" s="196"/>
      <c r="EJ72" s="196"/>
      <c r="EK72" s="196"/>
      <c r="EL72" s="196"/>
      <c r="EM72" s="196"/>
      <c r="EN72" s="196"/>
      <c r="EO72" s="196"/>
      <c r="EP72" s="196"/>
      <c r="EQ72" s="196"/>
      <c r="ER72" s="196"/>
      <c r="ES72" s="196"/>
      <c r="ET72" s="196"/>
      <c r="EU72" s="196"/>
      <c r="EV72" s="196"/>
      <c r="EW72" s="196"/>
      <c r="EX72" s="196"/>
      <c r="EY72" s="196"/>
      <c r="EZ72" s="196"/>
      <c r="FA72" s="196"/>
      <c r="FB72" s="196"/>
      <c r="FC72" s="196"/>
      <c r="FD72" s="196"/>
      <c r="FE72" s="196"/>
      <c r="FF72" s="196"/>
      <c r="FG72" s="196"/>
      <c r="FH72" s="196"/>
      <c r="FI72" s="196"/>
      <c r="FJ72" s="196"/>
      <c r="FK72" s="196"/>
      <c r="FL72" s="196"/>
      <c r="FM72" s="196"/>
      <c r="FN72" s="196"/>
      <c r="FO72" s="196"/>
      <c r="FP72" s="196"/>
      <c r="FQ72" s="196"/>
      <c r="FR72" s="196"/>
      <c r="FS72" s="196"/>
      <c r="FT72" s="196"/>
      <c r="FU72" s="196"/>
      <c r="FV72" s="196"/>
      <c r="FW72" s="196"/>
      <c r="FX72" s="196"/>
      <c r="FY72" s="196"/>
      <c r="FZ72" s="196"/>
      <c r="GA72" s="196"/>
      <c r="GB72" s="196"/>
      <c r="GC72" s="196"/>
      <c r="GD72" s="196"/>
      <c r="GE72" s="196"/>
      <c r="GF72" s="196"/>
      <c r="GG72" s="196"/>
      <c r="GH72" s="196"/>
      <c r="GI72" s="196"/>
      <c r="GJ72" s="196"/>
      <c r="GK72" s="196"/>
      <c r="GL72" s="196"/>
      <c r="GM72" s="196"/>
      <c r="GN72" s="196"/>
      <c r="GO72" s="196"/>
      <c r="GP72" s="196"/>
      <c r="GQ72" s="196"/>
      <c r="GR72" s="196"/>
      <c r="GS72" s="196"/>
      <c r="GT72" s="196"/>
      <c r="GU72" s="196"/>
      <c r="GV72" s="196"/>
      <c r="GW72" s="196"/>
      <c r="GX72" s="196"/>
      <c r="GY72" s="196"/>
      <c r="GZ72" s="196"/>
      <c r="HA72" s="196"/>
      <c r="HB72" s="196"/>
      <c r="HC72" s="196"/>
      <c r="HD72" s="196"/>
      <c r="HE72" s="196"/>
      <c r="HF72" s="196"/>
      <c r="HG72" s="196"/>
      <c r="HH72" s="196"/>
      <c r="HI72" s="196"/>
      <c r="HJ72" s="196"/>
      <c r="HK72" s="196"/>
      <c r="HL72" s="196"/>
      <c r="HM72" s="196"/>
      <c r="HN72" s="196"/>
      <c r="HO72" s="196"/>
      <c r="HP72" s="196"/>
      <c r="HQ72" s="196"/>
      <c r="HR72" s="196"/>
      <c r="HS72" s="196"/>
      <c r="HT72" s="196"/>
      <c r="HU72" s="196"/>
      <c r="HV72" s="196"/>
      <c r="HW72" s="196"/>
      <c r="HX72" s="196"/>
      <c r="HY72" s="196"/>
      <c r="HZ72" s="196"/>
      <c r="IA72" s="196"/>
      <c r="IB72" s="196"/>
      <c r="IC72" s="196"/>
      <c r="ID72" s="196"/>
      <c r="IE72" s="196"/>
      <c r="IF72" s="196"/>
      <c r="IG72" s="196"/>
      <c r="IH72" s="196"/>
      <c r="II72" s="196"/>
      <c r="IJ72" s="196"/>
      <c r="IK72" s="196"/>
      <c r="IL72" s="196"/>
      <c r="IM72" s="196"/>
      <c r="IN72" s="196"/>
      <c r="IO72" s="196"/>
      <c r="IP72" s="196"/>
      <c r="IQ72" s="196"/>
      <c r="IR72" s="196"/>
      <c r="IS72" s="196"/>
      <c r="IT72" s="196"/>
      <c r="IU72" s="196"/>
      <c r="IV72" s="196"/>
      <c r="IW72" s="196"/>
      <c r="IX72" s="196"/>
      <c r="IY72" s="196"/>
      <c r="IZ72" s="196"/>
      <c r="JA72" s="196"/>
      <c r="JB72" s="196"/>
      <c r="JC72" s="196"/>
      <c r="JD72" s="196"/>
      <c r="JE72" s="196"/>
      <c r="JF72" s="196"/>
      <c r="JG72" s="196"/>
      <c r="JH72" s="196"/>
      <c r="JI72" s="196"/>
      <c r="JJ72" s="196"/>
      <c r="JK72" s="196"/>
      <c r="JL72" s="196"/>
      <c r="JM72" s="196"/>
      <c r="JN72" s="196"/>
      <c r="JO72" s="196"/>
      <c r="JP72" s="196"/>
      <c r="JQ72" s="196"/>
      <c r="JR72" s="196"/>
      <c r="JS72" s="196"/>
      <c r="JT72" s="196"/>
      <c r="JU72" s="196"/>
      <c r="JV72" s="196"/>
      <c r="JW72" s="196"/>
      <c r="JX72" s="196"/>
      <c r="JY72" s="196"/>
      <c r="JZ72" s="196"/>
      <c r="KA72" s="196"/>
      <c r="KB72" s="196"/>
      <c r="KC72" s="196"/>
      <c r="KD72" s="196"/>
      <c r="KE72" s="196"/>
      <c r="KF72" s="196"/>
      <c r="KG72" s="196"/>
      <c r="KH72" s="196"/>
      <c r="KI72" s="196"/>
      <c r="KJ72" s="196"/>
      <c r="KK72" s="196"/>
      <c r="KL72" s="196"/>
      <c r="KM72" s="196"/>
      <c r="KN72" s="196"/>
      <c r="KO72" s="196"/>
      <c r="KP72" s="196"/>
      <c r="KQ72" s="196"/>
      <c r="KR72" s="196"/>
      <c r="KS72" s="196"/>
      <c r="KT72" s="196"/>
      <c r="KU72" s="196"/>
      <c r="KV72" s="196"/>
      <c r="KW72" s="196"/>
      <c r="KX72" s="196"/>
      <c r="KY72" s="196"/>
      <c r="KZ72" s="196"/>
      <c r="LA72" s="196"/>
      <c r="LB72" s="196"/>
      <c r="LC72" s="196"/>
      <c r="LD72" s="196"/>
      <c r="LE72" s="196"/>
      <c r="LF72" s="196"/>
      <c r="LG72" s="196"/>
      <c r="LH72" s="196"/>
      <c r="LI72" s="196"/>
      <c r="LJ72" s="196"/>
      <c r="LK72" s="196"/>
      <c r="LL72" s="196"/>
      <c r="LM72" s="196"/>
      <c r="LN72" s="196"/>
      <c r="LO72" s="196"/>
      <c r="LP72" s="196"/>
      <c r="LQ72" s="196"/>
      <c r="LR72" s="196"/>
      <c r="LS72" s="196"/>
      <c r="LT72" s="196"/>
      <c r="LU72" s="196"/>
      <c r="LV72" s="196"/>
      <c r="LW72" s="196"/>
      <c r="LX72" s="196"/>
      <c r="LY72" s="196"/>
      <c r="LZ72" s="196"/>
      <c r="MA72" s="196"/>
      <c r="MB72" s="196"/>
      <c r="MC72" s="196"/>
      <c r="MD72" s="196"/>
      <c r="ME72" s="196"/>
      <c r="MF72" s="196"/>
      <c r="MG72" s="196"/>
      <c r="MH72" s="196"/>
      <c r="MI72" s="196"/>
      <c r="MJ72" s="196"/>
      <c r="MK72" s="196"/>
      <c r="ML72" s="196"/>
      <c r="MM72" s="196"/>
      <c r="MN72" s="196"/>
      <c r="MO72" s="196"/>
      <c r="MP72" s="196"/>
      <c r="MQ72" s="196"/>
      <c r="MR72" s="196"/>
      <c r="MS72" s="196"/>
      <c r="MT72" s="196"/>
      <c r="MU72" s="196"/>
      <c r="MV72" s="196"/>
      <c r="MW72" s="196"/>
      <c r="MX72" s="196"/>
      <c r="MY72" s="196"/>
      <c r="MZ72" s="196"/>
      <c r="NA72" s="196"/>
      <c r="NB72" s="196"/>
      <c r="NC72" s="196"/>
      <c r="ND72" s="196"/>
      <c r="NE72" s="196"/>
      <c r="NF72" s="196"/>
      <c r="NG72" s="196"/>
      <c r="NH72" s="196"/>
      <c r="NI72" s="196"/>
      <c r="NJ72" s="196"/>
      <c r="NK72" s="196"/>
      <c r="NL72" s="196"/>
      <c r="NM72" s="196"/>
      <c r="NN72" s="196"/>
      <c r="NO72" s="196"/>
      <c r="NP72" s="196"/>
      <c r="NQ72" s="196"/>
      <c r="NR72" s="196"/>
      <c r="NS72" s="196"/>
      <c r="NT72" s="196"/>
      <c r="NU72" s="196"/>
      <c r="NV72" s="196"/>
      <c r="NW72" s="196"/>
      <c r="NX72" s="196"/>
      <c r="NY72" s="196"/>
      <c r="NZ72" s="196"/>
      <c r="OA72" s="196"/>
      <c r="OB72" s="196"/>
      <c r="OC72" s="196"/>
      <c r="OD72" s="196"/>
      <c r="OE72" s="196"/>
      <c r="OF72" s="196"/>
      <c r="OG72" s="196"/>
      <c r="OH72" s="196"/>
      <c r="OI72" s="196"/>
      <c r="OJ72" s="196"/>
      <c r="OK72" s="196"/>
      <c r="OL72" s="196"/>
      <c r="OM72" s="196"/>
      <c r="ON72" s="196"/>
      <c r="OO72" s="196"/>
      <c r="OP72" s="196"/>
      <c r="OQ72" s="196"/>
      <c r="OR72" s="196"/>
      <c r="OS72" s="196"/>
      <c r="OT72" s="196"/>
      <c r="OU72" s="196"/>
      <c r="OV72" s="196"/>
      <c r="OW72" s="196"/>
      <c r="OX72" s="196"/>
      <c r="OY72" s="196"/>
      <c r="OZ72" s="196"/>
      <c r="PA72" s="196"/>
      <c r="PB72" s="196"/>
      <c r="PC72" s="196"/>
      <c r="PD72" s="196"/>
      <c r="PE72" s="196"/>
      <c r="PF72" s="196"/>
      <c r="PG72" s="196"/>
      <c r="PH72" s="196"/>
      <c r="PI72" s="196"/>
      <c r="PJ72" s="196"/>
      <c r="PK72" s="196"/>
      <c r="PL72" s="196"/>
      <c r="PM72" s="196"/>
      <c r="PN72" s="196"/>
      <c r="PO72" s="196"/>
      <c r="PP72" s="196"/>
      <c r="PQ72" s="196"/>
      <c r="PR72" s="196"/>
      <c r="PS72" s="196"/>
      <c r="PT72" s="196"/>
      <c r="PU72" s="196"/>
      <c r="PV72" s="196"/>
      <c r="PW72" s="196"/>
      <c r="PX72" s="196"/>
      <c r="PY72" s="196"/>
      <c r="PZ72" s="196"/>
      <c r="QA72" s="196"/>
      <c r="QB72" s="196"/>
      <c r="QC72" s="196"/>
      <c r="QD72" s="196"/>
      <c r="QE72" s="196"/>
      <c r="QF72" s="196"/>
      <c r="QG72" s="196"/>
      <c r="QH72" s="196"/>
      <c r="QI72" s="196"/>
      <c r="QJ72" s="196"/>
      <c r="QK72" s="196"/>
      <c r="QL72" s="196"/>
      <c r="QM72" s="196"/>
      <c r="QN72" s="196"/>
    </row>
    <row r="73" spans="1:456" s="35" customFormat="1" ht="24.95" customHeight="1" x14ac:dyDescent="0.2">
      <c r="A73" s="2443"/>
      <c r="B73" s="3184"/>
      <c r="C73" s="3187"/>
      <c r="D73" s="3169"/>
      <c r="E73" s="1608"/>
      <c r="F73" s="3185"/>
      <c r="G73" s="3184"/>
      <c r="H73" s="3186"/>
      <c r="I73" s="2119"/>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c r="CK73" s="196"/>
      <c r="CL73" s="196"/>
      <c r="CM73" s="196"/>
      <c r="CN73" s="196"/>
      <c r="CO73" s="196"/>
      <c r="CP73" s="196"/>
      <c r="CQ73" s="196"/>
      <c r="CR73" s="196"/>
      <c r="CS73" s="196"/>
      <c r="CT73" s="196"/>
      <c r="CU73" s="196"/>
      <c r="CV73" s="196"/>
      <c r="CW73" s="196"/>
      <c r="CX73" s="196"/>
      <c r="CY73" s="196"/>
      <c r="CZ73" s="196"/>
      <c r="DA73" s="196"/>
      <c r="DB73" s="196"/>
      <c r="DC73" s="196"/>
      <c r="DD73" s="196"/>
      <c r="DE73" s="196"/>
      <c r="DF73" s="196"/>
      <c r="DG73" s="196"/>
      <c r="DH73" s="196"/>
      <c r="DI73" s="196"/>
      <c r="DJ73" s="196"/>
      <c r="DK73" s="196"/>
      <c r="DL73" s="196"/>
      <c r="DM73" s="196"/>
      <c r="DN73" s="196"/>
      <c r="DO73" s="196"/>
      <c r="DP73" s="196"/>
      <c r="DQ73" s="196"/>
      <c r="DR73" s="196"/>
      <c r="DS73" s="196"/>
      <c r="DT73" s="196"/>
      <c r="DU73" s="196"/>
      <c r="DV73" s="196"/>
      <c r="DW73" s="196"/>
      <c r="DX73" s="196"/>
      <c r="DY73" s="196"/>
      <c r="DZ73" s="196"/>
      <c r="EA73" s="196"/>
      <c r="EB73" s="196"/>
      <c r="EC73" s="196"/>
      <c r="ED73" s="196"/>
      <c r="EE73" s="196"/>
      <c r="EF73" s="196"/>
      <c r="EG73" s="196"/>
      <c r="EH73" s="196"/>
      <c r="EI73" s="196"/>
      <c r="EJ73" s="196"/>
      <c r="EK73" s="196"/>
      <c r="EL73" s="196"/>
      <c r="EM73" s="196"/>
      <c r="EN73" s="196"/>
      <c r="EO73" s="196"/>
      <c r="EP73" s="196"/>
      <c r="EQ73" s="196"/>
      <c r="ER73" s="196"/>
      <c r="ES73" s="196"/>
      <c r="ET73" s="196"/>
      <c r="EU73" s="196"/>
      <c r="EV73" s="196"/>
      <c r="EW73" s="196"/>
      <c r="EX73" s="196"/>
      <c r="EY73" s="196"/>
      <c r="EZ73" s="196"/>
      <c r="FA73" s="196"/>
      <c r="FB73" s="196"/>
      <c r="FC73" s="196"/>
      <c r="FD73" s="196"/>
      <c r="FE73" s="196"/>
      <c r="FF73" s="196"/>
      <c r="FG73" s="196"/>
      <c r="FH73" s="196"/>
      <c r="FI73" s="196"/>
      <c r="FJ73" s="196"/>
      <c r="FK73" s="196"/>
      <c r="FL73" s="196"/>
      <c r="FM73" s="196"/>
      <c r="FN73" s="196"/>
      <c r="FO73" s="196"/>
      <c r="FP73" s="196"/>
      <c r="FQ73" s="196"/>
      <c r="FR73" s="196"/>
      <c r="FS73" s="196"/>
      <c r="FT73" s="196"/>
      <c r="FU73" s="196"/>
      <c r="FV73" s="196"/>
      <c r="FW73" s="196"/>
      <c r="FX73" s="196"/>
      <c r="FY73" s="196"/>
      <c r="FZ73" s="196"/>
      <c r="GA73" s="196"/>
      <c r="GB73" s="196"/>
      <c r="GC73" s="196"/>
      <c r="GD73" s="196"/>
      <c r="GE73" s="196"/>
      <c r="GF73" s="196"/>
      <c r="GG73" s="196"/>
      <c r="GH73" s="196"/>
      <c r="GI73" s="196"/>
      <c r="GJ73" s="196"/>
      <c r="GK73" s="196"/>
      <c r="GL73" s="196"/>
      <c r="GM73" s="196"/>
      <c r="GN73" s="196"/>
      <c r="GO73" s="196"/>
      <c r="GP73" s="196"/>
      <c r="GQ73" s="196"/>
      <c r="GR73" s="196"/>
      <c r="GS73" s="196"/>
      <c r="GT73" s="196"/>
      <c r="GU73" s="196"/>
      <c r="GV73" s="196"/>
      <c r="GW73" s="196"/>
      <c r="GX73" s="196"/>
      <c r="GY73" s="196"/>
      <c r="GZ73" s="196"/>
      <c r="HA73" s="196"/>
      <c r="HB73" s="196"/>
      <c r="HC73" s="196"/>
      <c r="HD73" s="196"/>
      <c r="HE73" s="196"/>
      <c r="HF73" s="196"/>
      <c r="HG73" s="196"/>
      <c r="HH73" s="196"/>
      <c r="HI73" s="196"/>
      <c r="HJ73" s="196"/>
      <c r="HK73" s="196"/>
      <c r="HL73" s="196"/>
      <c r="HM73" s="196"/>
      <c r="HN73" s="196"/>
      <c r="HO73" s="196"/>
      <c r="HP73" s="196"/>
      <c r="HQ73" s="196"/>
      <c r="HR73" s="196"/>
      <c r="HS73" s="196"/>
      <c r="HT73" s="196"/>
      <c r="HU73" s="196"/>
      <c r="HV73" s="196"/>
      <c r="HW73" s="196"/>
      <c r="HX73" s="196"/>
      <c r="HY73" s="196"/>
      <c r="HZ73" s="196"/>
      <c r="IA73" s="196"/>
      <c r="IB73" s="196"/>
      <c r="IC73" s="196"/>
      <c r="ID73" s="196"/>
      <c r="IE73" s="196"/>
      <c r="IF73" s="196"/>
      <c r="IG73" s="196"/>
      <c r="IH73" s="196"/>
      <c r="II73" s="196"/>
      <c r="IJ73" s="196"/>
      <c r="IK73" s="196"/>
      <c r="IL73" s="196"/>
      <c r="IM73" s="196"/>
      <c r="IN73" s="196"/>
      <c r="IO73" s="196"/>
      <c r="IP73" s="196"/>
      <c r="IQ73" s="196"/>
      <c r="IR73" s="196"/>
      <c r="IS73" s="196"/>
      <c r="IT73" s="196"/>
      <c r="IU73" s="196"/>
      <c r="IV73" s="196"/>
      <c r="IW73" s="196"/>
      <c r="IX73" s="196"/>
      <c r="IY73" s="196"/>
      <c r="IZ73" s="196"/>
      <c r="JA73" s="196"/>
      <c r="JB73" s="196"/>
      <c r="JC73" s="196"/>
      <c r="JD73" s="196"/>
      <c r="JE73" s="196"/>
      <c r="JF73" s="196"/>
      <c r="JG73" s="196"/>
      <c r="JH73" s="196"/>
      <c r="JI73" s="196"/>
      <c r="JJ73" s="196"/>
      <c r="JK73" s="196"/>
      <c r="JL73" s="196"/>
      <c r="JM73" s="196"/>
      <c r="JN73" s="196"/>
      <c r="JO73" s="196"/>
      <c r="JP73" s="196"/>
      <c r="JQ73" s="196"/>
      <c r="JR73" s="196"/>
      <c r="JS73" s="196"/>
      <c r="JT73" s="196"/>
      <c r="JU73" s="196"/>
      <c r="JV73" s="196"/>
      <c r="JW73" s="196"/>
      <c r="JX73" s="196"/>
      <c r="JY73" s="196"/>
      <c r="JZ73" s="196"/>
      <c r="KA73" s="196"/>
      <c r="KB73" s="196"/>
      <c r="KC73" s="196"/>
      <c r="KD73" s="196"/>
      <c r="KE73" s="196"/>
      <c r="KF73" s="196"/>
      <c r="KG73" s="196"/>
      <c r="KH73" s="196"/>
      <c r="KI73" s="196"/>
      <c r="KJ73" s="196"/>
      <c r="KK73" s="196"/>
      <c r="KL73" s="196"/>
      <c r="KM73" s="196"/>
      <c r="KN73" s="196"/>
      <c r="KO73" s="196"/>
      <c r="KP73" s="196"/>
      <c r="KQ73" s="196"/>
      <c r="KR73" s="196"/>
      <c r="KS73" s="196"/>
      <c r="KT73" s="196"/>
      <c r="KU73" s="196"/>
      <c r="KV73" s="196"/>
      <c r="KW73" s="196"/>
      <c r="KX73" s="196"/>
      <c r="KY73" s="196"/>
      <c r="KZ73" s="196"/>
      <c r="LA73" s="196"/>
      <c r="LB73" s="196"/>
      <c r="LC73" s="196"/>
      <c r="LD73" s="196"/>
      <c r="LE73" s="196"/>
      <c r="LF73" s="196"/>
      <c r="LG73" s="196"/>
      <c r="LH73" s="196"/>
      <c r="LI73" s="196"/>
      <c r="LJ73" s="196"/>
      <c r="LK73" s="196"/>
      <c r="LL73" s="196"/>
      <c r="LM73" s="196"/>
      <c r="LN73" s="196"/>
      <c r="LO73" s="196"/>
      <c r="LP73" s="196"/>
      <c r="LQ73" s="196"/>
      <c r="LR73" s="196"/>
      <c r="LS73" s="196"/>
      <c r="LT73" s="196"/>
      <c r="LU73" s="196"/>
      <c r="LV73" s="196"/>
      <c r="LW73" s="196"/>
      <c r="LX73" s="196"/>
      <c r="LY73" s="196"/>
      <c r="LZ73" s="196"/>
      <c r="MA73" s="196"/>
      <c r="MB73" s="196"/>
      <c r="MC73" s="196"/>
      <c r="MD73" s="196"/>
      <c r="ME73" s="196"/>
      <c r="MF73" s="196"/>
      <c r="MG73" s="196"/>
      <c r="MH73" s="196"/>
      <c r="MI73" s="196"/>
      <c r="MJ73" s="196"/>
      <c r="MK73" s="196"/>
      <c r="ML73" s="196"/>
      <c r="MM73" s="196"/>
      <c r="MN73" s="196"/>
      <c r="MO73" s="196"/>
      <c r="MP73" s="196"/>
      <c r="MQ73" s="196"/>
      <c r="MR73" s="196"/>
      <c r="MS73" s="196"/>
      <c r="MT73" s="196"/>
      <c r="MU73" s="196"/>
      <c r="MV73" s="196"/>
      <c r="MW73" s="196"/>
      <c r="MX73" s="196"/>
      <c r="MY73" s="196"/>
      <c r="MZ73" s="196"/>
      <c r="NA73" s="196"/>
      <c r="NB73" s="196"/>
      <c r="NC73" s="196"/>
      <c r="ND73" s="196"/>
      <c r="NE73" s="196"/>
      <c r="NF73" s="196"/>
      <c r="NG73" s="196"/>
      <c r="NH73" s="196"/>
      <c r="NI73" s="196"/>
      <c r="NJ73" s="196"/>
      <c r="NK73" s="196"/>
      <c r="NL73" s="196"/>
      <c r="NM73" s="196"/>
      <c r="NN73" s="196"/>
      <c r="NO73" s="196"/>
      <c r="NP73" s="196"/>
      <c r="NQ73" s="196"/>
      <c r="NR73" s="196"/>
      <c r="NS73" s="196"/>
      <c r="NT73" s="196"/>
      <c r="NU73" s="196"/>
      <c r="NV73" s="196"/>
      <c r="NW73" s="196"/>
      <c r="NX73" s="196"/>
      <c r="NY73" s="196"/>
      <c r="NZ73" s="196"/>
      <c r="OA73" s="196"/>
      <c r="OB73" s="196"/>
      <c r="OC73" s="196"/>
      <c r="OD73" s="196"/>
      <c r="OE73" s="196"/>
      <c r="OF73" s="196"/>
      <c r="OG73" s="196"/>
      <c r="OH73" s="196"/>
      <c r="OI73" s="196"/>
      <c r="OJ73" s="196"/>
      <c r="OK73" s="196"/>
      <c r="OL73" s="196"/>
      <c r="OM73" s="196"/>
      <c r="ON73" s="196"/>
      <c r="OO73" s="196"/>
      <c r="OP73" s="196"/>
      <c r="OQ73" s="196"/>
      <c r="OR73" s="196"/>
      <c r="OS73" s="196"/>
      <c r="OT73" s="196"/>
      <c r="OU73" s="196"/>
      <c r="OV73" s="196"/>
      <c r="OW73" s="196"/>
      <c r="OX73" s="196"/>
      <c r="OY73" s="196"/>
      <c r="OZ73" s="196"/>
      <c r="PA73" s="196"/>
      <c r="PB73" s="196"/>
      <c r="PC73" s="196"/>
      <c r="PD73" s="196"/>
      <c r="PE73" s="196"/>
      <c r="PF73" s="196"/>
      <c r="PG73" s="196"/>
      <c r="PH73" s="196"/>
      <c r="PI73" s="196"/>
      <c r="PJ73" s="196"/>
      <c r="PK73" s="196"/>
      <c r="PL73" s="196"/>
      <c r="PM73" s="196"/>
      <c r="PN73" s="196"/>
      <c r="PO73" s="196"/>
      <c r="PP73" s="196"/>
      <c r="PQ73" s="196"/>
      <c r="PR73" s="196"/>
      <c r="PS73" s="196"/>
      <c r="PT73" s="196"/>
      <c r="PU73" s="196"/>
      <c r="PV73" s="196"/>
      <c r="PW73" s="196"/>
      <c r="PX73" s="196"/>
      <c r="PY73" s="196"/>
      <c r="PZ73" s="196"/>
      <c r="QA73" s="196"/>
      <c r="QB73" s="196"/>
      <c r="QC73" s="196"/>
      <c r="QD73" s="196"/>
      <c r="QE73" s="196"/>
      <c r="QF73" s="196"/>
      <c r="QG73" s="196"/>
      <c r="QH73" s="196"/>
      <c r="QI73" s="196"/>
      <c r="QJ73" s="196"/>
      <c r="QK73" s="196"/>
      <c r="QL73" s="196"/>
      <c r="QM73" s="196"/>
      <c r="QN73" s="196"/>
    </row>
    <row r="74" spans="1:456" s="35" customFormat="1" ht="5.25" customHeight="1" x14ac:dyDescent="0.2">
      <c r="A74" s="2443"/>
      <c r="B74" s="3184"/>
      <c r="C74" s="3187"/>
      <c r="D74" s="3169"/>
      <c r="E74" s="1608"/>
      <c r="F74" s="3185"/>
      <c r="G74" s="3184"/>
      <c r="H74" s="3186"/>
      <c r="I74" s="2119"/>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196"/>
      <c r="BU74" s="196"/>
      <c r="BV74" s="196"/>
      <c r="BW74" s="196"/>
      <c r="BX74" s="196"/>
      <c r="BY74" s="196"/>
      <c r="BZ74" s="196"/>
      <c r="CA74" s="196"/>
      <c r="CB74" s="196"/>
      <c r="CC74" s="196"/>
      <c r="CD74" s="196"/>
      <c r="CE74" s="196"/>
      <c r="CF74" s="196"/>
      <c r="CG74" s="196"/>
      <c r="CH74" s="196"/>
      <c r="CI74" s="196"/>
      <c r="CJ74" s="196"/>
      <c r="CK74" s="196"/>
      <c r="CL74" s="196"/>
      <c r="CM74" s="196"/>
      <c r="CN74" s="196"/>
      <c r="CO74" s="196"/>
      <c r="CP74" s="196"/>
      <c r="CQ74" s="196"/>
      <c r="CR74" s="196"/>
      <c r="CS74" s="196"/>
      <c r="CT74" s="196"/>
      <c r="CU74" s="196"/>
      <c r="CV74" s="196"/>
      <c r="CW74" s="196"/>
      <c r="CX74" s="196"/>
      <c r="CY74" s="196"/>
      <c r="CZ74" s="196"/>
      <c r="DA74" s="196"/>
      <c r="DB74" s="196"/>
      <c r="DC74" s="196"/>
      <c r="DD74" s="196"/>
      <c r="DE74" s="196"/>
      <c r="DF74" s="196"/>
      <c r="DG74" s="196"/>
      <c r="DH74" s="196"/>
      <c r="DI74" s="196"/>
      <c r="DJ74" s="196"/>
      <c r="DK74" s="196"/>
      <c r="DL74" s="196"/>
      <c r="DM74" s="196"/>
      <c r="DN74" s="196"/>
      <c r="DO74" s="196"/>
      <c r="DP74" s="196"/>
      <c r="DQ74" s="196"/>
      <c r="DR74" s="196"/>
      <c r="DS74" s="196"/>
      <c r="DT74" s="196"/>
      <c r="DU74" s="196"/>
      <c r="DV74" s="196"/>
      <c r="DW74" s="196"/>
      <c r="DX74" s="196"/>
      <c r="DY74" s="196"/>
      <c r="DZ74" s="196"/>
      <c r="EA74" s="196"/>
      <c r="EB74" s="196"/>
      <c r="EC74" s="196"/>
      <c r="ED74" s="196"/>
      <c r="EE74" s="196"/>
      <c r="EF74" s="196"/>
      <c r="EG74" s="196"/>
      <c r="EH74" s="196"/>
      <c r="EI74" s="196"/>
      <c r="EJ74" s="196"/>
      <c r="EK74" s="196"/>
      <c r="EL74" s="196"/>
      <c r="EM74" s="196"/>
      <c r="EN74" s="196"/>
      <c r="EO74" s="196"/>
      <c r="EP74" s="196"/>
      <c r="EQ74" s="196"/>
      <c r="ER74" s="196"/>
      <c r="ES74" s="196"/>
      <c r="ET74" s="196"/>
      <c r="EU74" s="196"/>
      <c r="EV74" s="196"/>
      <c r="EW74" s="196"/>
      <c r="EX74" s="196"/>
      <c r="EY74" s="196"/>
      <c r="EZ74" s="196"/>
      <c r="FA74" s="196"/>
      <c r="FB74" s="196"/>
      <c r="FC74" s="196"/>
      <c r="FD74" s="196"/>
      <c r="FE74" s="196"/>
      <c r="FF74" s="196"/>
      <c r="FG74" s="196"/>
      <c r="FH74" s="196"/>
      <c r="FI74" s="196"/>
      <c r="FJ74" s="196"/>
      <c r="FK74" s="196"/>
      <c r="FL74" s="196"/>
      <c r="FM74" s="196"/>
      <c r="FN74" s="196"/>
      <c r="FO74" s="196"/>
      <c r="FP74" s="196"/>
      <c r="FQ74" s="196"/>
      <c r="FR74" s="196"/>
      <c r="FS74" s="196"/>
      <c r="FT74" s="196"/>
      <c r="FU74" s="196"/>
      <c r="FV74" s="196"/>
      <c r="FW74" s="196"/>
      <c r="FX74" s="196"/>
      <c r="FY74" s="196"/>
      <c r="FZ74" s="196"/>
      <c r="GA74" s="196"/>
      <c r="GB74" s="196"/>
      <c r="GC74" s="196"/>
      <c r="GD74" s="196"/>
      <c r="GE74" s="196"/>
      <c r="GF74" s="196"/>
      <c r="GG74" s="196"/>
      <c r="GH74" s="196"/>
      <c r="GI74" s="196"/>
      <c r="GJ74" s="196"/>
      <c r="GK74" s="196"/>
      <c r="GL74" s="196"/>
      <c r="GM74" s="196"/>
      <c r="GN74" s="196"/>
      <c r="GO74" s="196"/>
      <c r="GP74" s="196"/>
      <c r="GQ74" s="196"/>
      <c r="GR74" s="196"/>
      <c r="GS74" s="196"/>
      <c r="GT74" s="196"/>
      <c r="GU74" s="196"/>
      <c r="GV74" s="196"/>
      <c r="GW74" s="196"/>
      <c r="GX74" s="196"/>
      <c r="GY74" s="196"/>
      <c r="GZ74" s="196"/>
      <c r="HA74" s="196"/>
      <c r="HB74" s="196"/>
      <c r="HC74" s="196"/>
      <c r="HD74" s="196"/>
      <c r="HE74" s="196"/>
      <c r="HF74" s="196"/>
      <c r="HG74" s="196"/>
      <c r="HH74" s="196"/>
      <c r="HI74" s="196"/>
      <c r="HJ74" s="196"/>
      <c r="HK74" s="196"/>
      <c r="HL74" s="196"/>
      <c r="HM74" s="196"/>
      <c r="HN74" s="196"/>
      <c r="HO74" s="196"/>
      <c r="HP74" s="196"/>
      <c r="HQ74" s="196"/>
      <c r="HR74" s="196"/>
      <c r="HS74" s="196"/>
      <c r="HT74" s="196"/>
      <c r="HU74" s="196"/>
      <c r="HV74" s="196"/>
      <c r="HW74" s="196"/>
      <c r="HX74" s="196"/>
      <c r="HY74" s="196"/>
      <c r="HZ74" s="196"/>
      <c r="IA74" s="196"/>
      <c r="IB74" s="196"/>
      <c r="IC74" s="196"/>
      <c r="ID74" s="196"/>
      <c r="IE74" s="196"/>
      <c r="IF74" s="196"/>
      <c r="IG74" s="196"/>
      <c r="IH74" s="196"/>
      <c r="II74" s="196"/>
      <c r="IJ74" s="196"/>
      <c r="IK74" s="196"/>
      <c r="IL74" s="196"/>
      <c r="IM74" s="196"/>
      <c r="IN74" s="196"/>
      <c r="IO74" s="196"/>
      <c r="IP74" s="196"/>
      <c r="IQ74" s="196"/>
      <c r="IR74" s="196"/>
      <c r="IS74" s="196"/>
      <c r="IT74" s="196"/>
      <c r="IU74" s="196"/>
      <c r="IV74" s="196"/>
      <c r="IW74" s="196"/>
      <c r="IX74" s="196"/>
      <c r="IY74" s="196"/>
      <c r="IZ74" s="196"/>
      <c r="JA74" s="196"/>
      <c r="JB74" s="196"/>
      <c r="JC74" s="196"/>
      <c r="JD74" s="196"/>
      <c r="JE74" s="196"/>
      <c r="JF74" s="196"/>
      <c r="JG74" s="196"/>
      <c r="JH74" s="196"/>
      <c r="JI74" s="196"/>
      <c r="JJ74" s="196"/>
      <c r="JK74" s="196"/>
      <c r="JL74" s="196"/>
      <c r="JM74" s="196"/>
      <c r="JN74" s="196"/>
      <c r="JO74" s="196"/>
      <c r="JP74" s="196"/>
      <c r="JQ74" s="196"/>
      <c r="JR74" s="196"/>
      <c r="JS74" s="196"/>
      <c r="JT74" s="196"/>
      <c r="JU74" s="196"/>
      <c r="JV74" s="196"/>
      <c r="JW74" s="196"/>
      <c r="JX74" s="196"/>
      <c r="JY74" s="196"/>
      <c r="JZ74" s="196"/>
      <c r="KA74" s="196"/>
      <c r="KB74" s="196"/>
      <c r="KC74" s="196"/>
      <c r="KD74" s="196"/>
      <c r="KE74" s="196"/>
      <c r="KF74" s="196"/>
      <c r="KG74" s="196"/>
      <c r="KH74" s="196"/>
      <c r="KI74" s="196"/>
      <c r="KJ74" s="196"/>
      <c r="KK74" s="196"/>
      <c r="KL74" s="196"/>
      <c r="KM74" s="196"/>
      <c r="KN74" s="196"/>
      <c r="KO74" s="196"/>
      <c r="KP74" s="196"/>
      <c r="KQ74" s="196"/>
      <c r="KR74" s="196"/>
      <c r="KS74" s="196"/>
      <c r="KT74" s="196"/>
      <c r="KU74" s="196"/>
      <c r="KV74" s="196"/>
      <c r="KW74" s="196"/>
      <c r="KX74" s="196"/>
      <c r="KY74" s="196"/>
      <c r="KZ74" s="196"/>
      <c r="LA74" s="196"/>
      <c r="LB74" s="196"/>
      <c r="LC74" s="196"/>
      <c r="LD74" s="196"/>
      <c r="LE74" s="196"/>
      <c r="LF74" s="196"/>
      <c r="LG74" s="196"/>
      <c r="LH74" s="196"/>
      <c r="LI74" s="196"/>
      <c r="LJ74" s="196"/>
      <c r="LK74" s="196"/>
      <c r="LL74" s="196"/>
      <c r="LM74" s="196"/>
      <c r="LN74" s="196"/>
      <c r="LO74" s="196"/>
      <c r="LP74" s="196"/>
      <c r="LQ74" s="196"/>
      <c r="LR74" s="196"/>
      <c r="LS74" s="196"/>
      <c r="LT74" s="196"/>
      <c r="LU74" s="196"/>
      <c r="LV74" s="196"/>
      <c r="LW74" s="196"/>
      <c r="LX74" s="196"/>
      <c r="LY74" s="196"/>
      <c r="LZ74" s="196"/>
      <c r="MA74" s="196"/>
      <c r="MB74" s="196"/>
      <c r="MC74" s="196"/>
      <c r="MD74" s="196"/>
      <c r="ME74" s="196"/>
      <c r="MF74" s="196"/>
      <c r="MG74" s="196"/>
      <c r="MH74" s="196"/>
      <c r="MI74" s="196"/>
      <c r="MJ74" s="196"/>
      <c r="MK74" s="196"/>
      <c r="ML74" s="196"/>
      <c r="MM74" s="196"/>
      <c r="MN74" s="196"/>
      <c r="MO74" s="196"/>
      <c r="MP74" s="196"/>
      <c r="MQ74" s="196"/>
      <c r="MR74" s="196"/>
      <c r="MS74" s="196"/>
      <c r="MT74" s="196"/>
      <c r="MU74" s="196"/>
      <c r="MV74" s="196"/>
      <c r="MW74" s="196"/>
      <c r="MX74" s="196"/>
      <c r="MY74" s="196"/>
      <c r="MZ74" s="196"/>
      <c r="NA74" s="196"/>
      <c r="NB74" s="196"/>
      <c r="NC74" s="196"/>
      <c r="ND74" s="196"/>
      <c r="NE74" s="196"/>
      <c r="NF74" s="196"/>
      <c r="NG74" s="196"/>
      <c r="NH74" s="196"/>
      <c r="NI74" s="196"/>
      <c r="NJ74" s="196"/>
      <c r="NK74" s="196"/>
      <c r="NL74" s="196"/>
      <c r="NM74" s="196"/>
      <c r="NN74" s="196"/>
      <c r="NO74" s="196"/>
      <c r="NP74" s="196"/>
      <c r="NQ74" s="196"/>
      <c r="NR74" s="196"/>
      <c r="NS74" s="196"/>
      <c r="NT74" s="196"/>
      <c r="NU74" s="196"/>
      <c r="NV74" s="196"/>
      <c r="NW74" s="196"/>
      <c r="NX74" s="196"/>
      <c r="NY74" s="196"/>
      <c r="NZ74" s="196"/>
      <c r="OA74" s="196"/>
      <c r="OB74" s="196"/>
      <c r="OC74" s="196"/>
      <c r="OD74" s="196"/>
      <c r="OE74" s="196"/>
      <c r="OF74" s="196"/>
      <c r="OG74" s="196"/>
      <c r="OH74" s="196"/>
      <c r="OI74" s="196"/>
      <c r="OJ74" s="196"/>
      <c r="OK74" s="196"/>
      <c r="OL74" s="196"/>
      <c r="OM74" s="196"/>
      <c r="ON74" s="196"/>
      <c r="OO74" s="196"/>
      <c r="OP74" s="196"/>
      <c r="OQ74" s="196"/>
      <c r="OR74" s="196"/>
      <c r="OS74" s="196"/>
      <c r="OT74" s="196"/>
      <c r="OU74" s="196"/>
      <c r="OV74" s="196"/>
      <c r="OW74" s="196"/>
      <c r="OX74" s="196"/>
      <c r="OY74" s="196"/>
      <c r="OZ74" s="196"/>
      <c r="PA74" s="196"/>
      <c r="PB74" s="196"/>
      <c r="PC74" s="196"/>
      <c r="PD74" s="196"/>
      <c r="PE74" s="196"/>
      <c r="PF74" s="196"/>
      <c r="PG74" s="196"/>
      <c r="PH74" s="196"/>
      <c r="PI74" s="196"/>
      <c r="PJ74" s="196"/>
      <c r="PK74" s="196"/>
      <c r="PL74" s="196"/>
      <c r="PM74" s="196"/>
      <c r="PN74" s="196"/>
      <c r="PO74" s="196"/>
      <c r="PP74" s="196"/>
      <c r="PQ74" s="196"/>
      <c r="PR74" s="196"/>
      <c r="PS74" s="196"/>
      <c r="PT74" s="196"/>
      <c r="PU74" s="196"/>
      <c r="PV74" s="196"/>
      <c r="PW74" s="196"/>
      <c r="PX74" s="196"/>
      <c r="PY74" s="196"/>
      <c r="PZ74" s="196"/>
      <c r="QA74" s="196"/>
      <c r="QB74" s="196"/>
      <c r="QC74" s="196"/>
      <c r="QD74" s="196"/>
      <c r="QE74" s="196"/>
      <c r="QF74" s="196"/>
      <c r="QG74" s="196"/>
      <c r="QH74" s="196"/>
      <c r="QI74" s="196"/>
      <c r="QJ74" s="196"/>
      <c r="QK74" s="196"/>
      <c r="QL74" s="196"/>
      <c r="QM74" s="196"/>
      <c r="QN74" s="196"/>
    </row>
    <row r="75" spans="1:456" s="35" customFormat="1" ht="24.75" hidden="1" customHeight="1" x14ac:dyDescent="0.2">
      <c r="A75" s="2443"/>
      <c r="B75" s="3184"/>
      <c r="C75" s="3187"/>
      <c r="D75" s="3169"/>
      <c r="E75" s="1608"/>
      <c r="F75" s="3185"/>
      <c r="G75" s="3184"/>
      <c r="H75" s="3186"/>
      <c r="I75" s="2119"/>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c r="CK75" s="196"/>
      <c r="CL75" s="196"/>
      <c r="CM75" s="196"/>
      <c r="CN75" s="196"/>
      <c r="CO75" s="196"/>
      <c r="CP75" s="196"/>
      <c r="CQ75" s="196"/>
      <c r="CR75" s="196"/>
      <c r="CS75" s="196"/>
      <c r="CT75" s="196"/>
      <c r="CU75" s="196"/>
      <c r="CV75" s="196"/>
      <c r="CW75" s="196"/>
      <c r="CX75" s="196"/>
      <c r="CY75" s="196"/>
      <c r="CZ75" s="196"/>
      <c r="DA75" s="196"/>
      <c r="DB75" s="196"/>
      <c r="DC75" s="196"/>
      <c r="DD75" s="196"/>
      <c r="DE75" s="196"/>
      <c r="DF75" s="196"/>
      <c r="DG75" s="196"/>
      <c r="DH75" s="196"/>
      <c r="DI75" s="196"/>
      <c r="DJ75" s="196"/>
      <c r="DK75" s="196"/>
      <c r="DL75" s="196"/>
      <c r="DM75" s="196"/>
      <c r="DN75" s="196"/>
      <c r="DO75" s="196"/>
      <c r="DP75" s="196"/>
      <c r="DQ75" s="196"/>
      <c r="DR75" s="196"/>
      <c r="DS75" s="196"/>
      <c r="DT75" s="196"/>
      <c r="DU75" s="196"/>
      <c r="DV75" s="196"/>
      <c r="DW75" s="196"/>
      <c r="DX75" s="196"/>
      <c r="DY75" s="196"/>
      <c r="DZ75" s="196"/>
      <c r="EA75" s="196"/>
      <c r="EB75" s="196"/>
      <c r="EC75" s="196"/>
      <c r="ED75" s="196"/>
      <c r="EE75" s="196"/>
      <c r="EF75" s="196"/>
      <c r="EG75" s="196"/>
      <c r="EH75" s="196"/>
      <c r="EI75" s="196"/>
      <c r="EJ75" s="196"/>
      <c r="EK75" s="196"/>
      <c r="EL75" s="196"/>
      <c r="EM75" s="196"/>
      <c r="EN75" s="196"/>
      <c r="EO75" s="196"/>
      <c r="EP75" s="196"/>
      <c r="EQ75" s="196"/>
      <c r="ER75" s="196"/>
      <c r="ES75" s="196"/>
      <c r="ET75" s="196"/>
      <c r="EU75" s="196"/>
      <c r="EV75" s="196"/>
      <c r="EW75" s="196"/>
      <c r="EX75" s="196"/>
      <c r="EY75" s="196"/>
      <c r="EZ75" s="196"/>
      <c r="FA75" s="196"/>
      <c r="FB75" s="196"/>
      <c r="FC75" s="196"/>
      <c r="FD75" s="196"/>
      <c r="FE75" s="196"/>
      <c r="FF75" s="196"/>
      <c r="FG75" s="196"/>
      <c r="FH75" s="196"/>
      <c r="FI75" s="196"/>
      <c r="FJ75" s="196"/>
      <c r="FK75" s="196"/>
      <c r="FL75" s="196"/>
      <c r="FM75" s="196"/>
      <c r="FN75" s="196"/>
      <c r="FO75" s="196"/>
      <c r="FP75" s="196"/>
      <c r="FQ75" s="196"/>
      <c r="FR75" s="196"/>
      <c r="FS75" s="196"/>
      <c r="FT75" s="196"/>
      <c r="FU75" s="196"/>
      <c r="FV75" s="196"/>
      <c r="FW75" s="196"/>
      <c r="FX75" s="196"/>
      <c r="FY75" s="196"/>
      <c r="FZ75" s="196"/>
      <c r="GA75" s="196"/>
      <c r="GB75" s="196"/>
      <c r="GC75" s="196"/>
      <c r="GD75" s="196"/>
      <c r="GE75" s="196"/>
      <c r="GF75" s="196"/>
      <c r="GG75" s="196"/>
      <c r="GH75" s="196"/>
      <c r="GI75" s="196"/>
      <c r="GJ75" s="196"/>
      <c r="GK75" s="196"/>
      <c r="GL75" s="196"/>
      <c r="GM75" s="196"/>
      <c r="GN75" s="196"/>
      <c r="GO75" s="196"/>
      <c r="GP75" s="196"/>
      <c r="GQ75" s="196"/>
      <c r="GR75" s="196"/>
      <c r="GS75" s="196"/>
      <c r="GT75" s="196"/>
      <c r="GU75" s="196"/>
      <c r="GV75" s="196"/>
      <c r="GW75" s="196"/>
      <c r="GX75" s="196"/>
      <c r="GY75" s="196"/>
      <c r="GZ75" s="196"/>
      <c r="HA75" s="196"/>
      <c r="HB75" s="196"/>
      <c r="HC75" s="196"/>
      <c r="HD75" s="196"/>
      <c r="HE75" s="196"/>
      <c r="HF75" s="196"/>
      <c r="HG75" s="196"/>
      <c r="HH75" s="196"/>
      <c r="HI75" s="196"/>
      <c r="HJ75" s="196"/>
      <c r="HK75" s="196"/>
      <c r="HL75" s="196"/>
      <c r="HM75" s="196"/>
      <c r="HN75" s="196"/>
      <c r="HO75" s="196"/>
      <c r="HP75" s="196"/>
      <c r="HQ75" s="196"/>
      <c r="HR75" s="196"/>
      <c r="HS75" s="196"/>
      <c r="HT75" s="196"/>
      <c r="HU75" s="196"/>
      <c r="HV75" s="196"/>
      <c r="HW75" s="196"/>
      <c r="HX75" s="196"/>
      <c r="HY75" s="196"/>
      <c r="HZ75" s="196"/>
      <c r="IA75" s="196"/>
      <c r="IB75" s="196"/>
      <c r="IC75" s="196"/>
      <c r="ID75" s="196"/>
      <c r="IE75" s="196"/>
      <c r="IF75" s="196"/>
      <c r="IG75" s="196"/>
      <c r="IH75" s="196"/>
      <c r="II75" s="196"/>
      <c r="IJ75" s="196"/>
      <c r="IK75" s="196"/>
      <c r="IL75" s="196"/>
      <c r="IM75" s="196"/>
      <c r="IN75" s="196"/>
      <c r="IO75" s="196"/>
      <c r="IP75" s="196"/>
      <c r="IQ75" s="196"/>
      <c r="IR75" s="196"/>
      <c r="IS75" s="196"/>
      <c r="IT75" s="196"/>
      <c r="IU75" s="196"/>
      <c r="IV75" s="196"/>
      <c r="IW75" s="196"/>
      <c r="IX75" s="196"/>
      <c r="IY75" s="196"/>
      <c r="IZ75" s="196"/>
      <c r="JA75" s="196"/>
      <c r="JB75" s="196"/>
      <c r="JC75" s="196"/>
      <c r="JD75" s="196"/>
      <c r="JE75" s="196"/>
      <c r="JF75" s="196"/>
      <c r="JG75" s="196"/>
      <c r="JH75" s="196"/>
      <c r="JI75" s="196"/>
      <c r="JJ75" s="196"/>
      <c r="JK75" s="196"/>
      <c r="JL75" s="196"/>
      <c r="JM75" s="196"/>
      <c r="JN75" s="196"/>
      <c r="JO75" s="196"/>
      <c r="JP75" s="196"/>
      <c r="JQ75" s="196"/>
      <c r="JR75" s="196"/>
      <c r="JS75" s="196"/>
      <c r="JT75" s="196"/>
      <c r="JU75" s="196"/>
      <c r="JV75" s="196"/>
      <c r="JW75" s="196"/>
      <c r="JX75" s="196"/>
      <c r="JY75" s="196"/>
      <c r="JZ75" s="196"/>
      <c r="KA75" s="196"/>
      <c r="KB75" s="196"/>
      <c r="KC75" s="196"/>
      <c r="KD75" s="196"/>
      <c r="KE75" s="196"/>
      <c r="KF75" s="196"/>
      <c r="KG75" s="196"/>
      <c r="KH75" s="196"/>
      <c r="KI75" s="196"/>
      <c r="KJ75" s="196"/>
      <c r="KK75" s="196"/>
      <c r="KL75" s="196"/>
      <c r="KM75" s="196"/>
      <c r="KN75" s="196"/>
      <c r="KO75" s="196"/>
      <c r="KP75" s="196"/>
      <c r="KQ75" s="196"/>
      <c r="KR75" s="196"/>
      <c r="KS75" s="196"/>
      <c r="KT75" s="196"/>
      <c r="KU75" s="196"/>
      <c r="KV75" s="196"/>
      <c r="KW75" s="196"/>
      <c r="KX75" s="196"/>
      <c r="KY75" s="196"/>
      <c r="KZ75" s="196"/>
      <c r="LA75" s="196"/>
      <c r="LB75" s="196"/>
      <c r="LC75" s="196"/>
      <c r="LD75" s="196"/>
      <c r="LE75" s="196"/>
      <c r="LF75" s="196"/>
      <c r="LG75" s="196"/>
      <c r="LH75" s="196"/>
      <c r="LI75" s="196"/>
      <c r="LJ75" s="196"/>
      <c r="LK75" s="196"/>
      <c r="LL75" s="196"/>
      <c r="LM75" s="196"/>
      <c r="LN75" s="196"/>
      <c r="LO75" s="196"/>
      <c r="LP75" s="196"/>
      <c r="LQ75" s="196"/>
      <c r="LR75" s="196"/>
      <c r="LS75" s="196"/>
      <c r="LT75" s="196"/>
      <c r="LU75" s="196"/>
      <c r="LV75" s="196"/>
      <c r="LW75" s="196"/>
      <c r="LX75" s="196"/>
      <c r="LY75" s="196"/>
      <c r="LZ75" s="196"/>
      <c r="MA75" s="196"/>
      <c r="MB75" s="196"/>
      <c r="MC75" s="196"/>
      <c r="MD75" s="196"/>
      <c r="ME75" s="196"/>
      <c r="MF75" s="196"/>
      <c r="MG75" s="196"/>
      <c r="MH75" s="196"/>
      <c r="MI75" s="196"/>
      <c r="MJ75" s="196"/>
      <c r="MK75" s="196"/>
      <c r="ML75" s="196"/>
      <c r="MM75" s="196"/>
      <c r="MN75" s="196"/>
      <c r="MO75" s="196"/>
      <c r="MP75" s="196"/>
      <c r="MQ75" s="196"/>
      <c r="MR75" s="196"/>
      <c r="MS75" s="196"/>
      <c r="MT75" s="196"/>
      <c r="MU75" s="196"/>
      <c r="MV75" s="196"/>
      <c r="MW75" s="196"/>
      <c r="MX75" s="196"/>
      <c r="MY75" s="196"/>
      <c r="MZ75" s="196"/>
      <c r="NA75" s="196"/>
      <c r="NB75" s="196"/>
      <c r="NC75" s="196"/>
      <c r="ND75" s="196"/>
      <c r="NE75" s="196"/>
      <c r="NF75" s="196"/>
      <c r="NG75" s="196"/>
      <c r="NH75" s="196"/>
      <c r="NI75" s="196"/>
      <c r="NJ75" s="196"/>
      <c r="NK75" s="196"/>
      <c r="NL75" s="196"/>
      <c r="NM75" s="196"/>
      <c r="NN75" s="196"/>
      <c r="NO75" s="196"/>
      <c r="NP75" s="196"/>
      <c r="NQ75" s="196"/>
      <c r="NR75" s="196"/>
      <c r="NS75" s="196"/>
      <c r="NT75" s="196"/>
      <c r="NU75" s="196"/>
      <c r="NV75" s="196"/>
      <c r="NW75" s="196"/>
      <c r="NX75" s="196"/>
      <c r="NY75" s="196"/>
      <c r="NZ75" s="196"/>
      <c r="OA75" s="196"/>
      <c r="OB75" s="196"/>
      <c r="OC75" s="196"/>
      <c r="OD75" s="196"/>
      <c r="OE75" s="196"/>
      <c r="OF75" s="196"/>
      <c r="OG75" s="196"/>
      <c r="OH75" s="196"/>
      <c r="OI75" s="196"/>
      <c r="OJ75" s="196"/>
      <c r="OK75" s="196"/>
      <c r="OL75" s="196"/>
      <c r="OM75" s="196"/>
      <c r="ON75" s="196"/>
      <c r="OO75" s="196"/>
      <c r="OP75" s="196"/>
      <c r="OQ75" s="196"/>
      <c r="OR75" s="196"/>
      <c r="OS75" s="196"/>
      <c r="OT75" s="196"/>
      <c r="OU75" s="196"/>
      <c r="OV75" s="196"/>
      <c r="OW75" s="196"/>
      <c r="OX75" s="196"/>
      <c r="OY75" s="196"/>
      <c r="OZ75" s="196"/>
      <c r="PA75" s="196"/>
      <c r="PB75" s="196"/>
      <c r="PC75" s="196"/>
      <c r="PD75" s="196"/>
      <c r="PE75" s="196"/>
      <c r="PF75" s="196"/>
      <c r="PG75" s="196"/>
      <c r="PH75" s="196"/>
      <c r="PI75" s="196"/>
      <c r="PJ75" s="196"/>
      <c r="PK75" s="196"/>
      <c r="PL75" s="196"/>
      <c r="PM75" s="196"/>
      <c r="PN75" s="196"/>
      <c r="PO75" s="196"/>
      <c r="PP75" s="196"/>
      <c r="PQ75" s="196"/>
      <c r="PR75" s="196"/>
      <c r="PS75" s="196"/>
      <c r="PT75" s="196"/>
      <c r="PU75" s="196"/>
      <c r="PV75" s="196"/>
      <c r="PW75" s="196"/>
      <c r="PX75" s="196"/>
      <c r="PY75" s="196"/>
      <c r="PZ75" s="196"/>
      <c r="QA75" s="196"/>
      <c r="QB75" s="196"/>
      <c r="QC75" s="196"/>
      <c r="QD75" s="196"/>
      <c r="QE75" s="196"/>
      <c r="QF75" s="196"/>
      <c r="QG75" s="196"/>
      <c r="QH75" s="196"/>
      <c r="QI75" s="196"/>
      <c r="QJ75" s="196"/>
      <c r="QK75" s="196"/>
      <c r="QL75" s="196"/>
      <c r="QM75" s="196"/>
      <c r="QN75" s="196"/>
    </row>
    <row r="76" spans="1:456" s="35" customFormat="1" ht="24.95" customHeight="1" x14ac:dyDescent="0.2">
      <c r="A76" s="2443"/>
      <c r="B76" s="3184">
        <v>3</v>
      </c>
      <c r="C76" s="3187" t="s">
        <v>640</v>
      </c>
      <c r="D76" s="3169" t="s">
        <v>634</v>
      </c>
      <c r="E76" s="1608" t="s">
        <v>635</v>
      </c>
      <c r="F76" s="3185" t="s">
        <v>636</v>
      </c>
      <c r="G76" s="3184" t="s">
        <v>637</v>
      </c>
      <c r="H76" s="3186" t="s">
        <v>411</v>
      </c>
      <c r="I76" s="2119" t="s">
        <v>638</v>
      </c>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c r="CK76" s="196"/>
      <c r="CL76" s="196"/>
      <c r="CM76" s="196"/>
      <c r="CN76" s="196"/>
      <c r="CO76" s="196"/>
      <c r="CP76" s="196"/>
      <c r="CQ76" s="196"/>
      <c r="CR76" s="196"/>
      <c r="CS76" s="196"/>
      <c r="CT76" s="196"/>
      <c r="CU76" s="196"/>
      <c r="CV76" s="196"/>
      <c r="CW76" s="196"/>
      <c r="CX76" s="196"/>
      <c r="CY76" s="196"/>
      <c r="CZ76" s="196"/>
      <c r="DA76" s="196"/>
      <c r="DB76" s="196"/>
      <c r="DC76" s="196"/>
      <c r="DD76" s="196"/>
      <c r="DE76" s="196"/>
      <c r="DF76" s="196"/>
      <c r="DG76" s="196"/>
      <c r="DH76" s="196"/>
      <c r="DI76" s="196"/>
      <c r="DJ76" s="196"/>
      <c r="DK76" s="196"/>
      <c r="DL76" s="196"/>
      <c r="DM76" s="196"/>
      <c r="DN76" s="196"/>
      <c r="DO76" s="196"/>
      <c r="DP76" s="196"/>
      <c r="DQ76" s="196"/>
      <c r="DR76" s="196"/>
      <c r="DS76" s="196"/>
      <c r="DT76" s="196"/>
      <c r="DU76" s="196"/>
      <c r="DV76" s="196"/>
      <c r="DW76" s="196"/>
      <c r="DX76" s="196"/>
      <c r="DY76" s="196"/>
      <c r="DZ76" s="196"/>
      <c r="EA76" s="196"/>
      <c r="EB76" s="196"/>
      <c r="EC76" s="196"/>
      <c r="ED76" s="196"/>
      <c r="EE76" s="196"/>
      <c r="EF76" s="196"/>
      <c r="EG76" s="196"/>
      <c r="EH76" s="196"/>
      <c r="EI76" s="196"/>
      <c r="EJ76" s="196"/>
      <c r="EK76" s="196"/>
      <c r="EL76" s="196"/>
      <c r="EM76" s="196"/>
      <c r="EN76" s="196"/>
      <c r="EO76" s="196"/>
      <c r="EP76" s="196"/>
      <c r="EQ76" s="196"/>
      <c r="ER76" s="196"/>
      <c r="ES76" s="196"/>
      <c r="ET76" s="196"/>
      <c r="EU76" s="196"/>
      <c r="EV76" s="196"/>
      <c r="EW76" s="196"/>
      <c r="EX76" s="196"/>
      <c r="EY76" s="196"/>
      <c r="EZ76" s="196"/>
      <c r="FA76" s="196"/>
      <c r="FB76" s="196"/>
      <c r="FC76" s="196"/>
      <c r="FD76" s="196"/>
      <c r="FE76" s="196"/>
      <c r="FF76" s="196"/>
      <c r="FG76" s="196"/>
      <c r="FH76" s="196"/>
      <c r="FI76" s="196"/>
      <c r="FJ76" s="196"/>
      <c r="FK76" s="196"/>
      <c r="FL76" s="196"/>
      <c r="FM76" s="196"/>
      <c r="FN76" s="196"/>
      <c r="FO76" s="196"/>
      <c r="FP76" s="196"/>
      <c r="FQ76" s="196"/>
      <c r="FR76" s="196"/>
      <c r="FS76" s="196"/>
      <c r="FT76" s="196"/>
      <c r="FU76" s="196"/>
      <c r="FV76" s="196"/>
      <c r="FW76" s="196"/>
      <c r="FX76" s="196"/>
      <c r="FY76" s="196"/>
      <c r="FZ76" s="196"/>
      <c r="GA76" s="196"/>
      <c r="GB76" s="196"/>
      <c r="GC76" s="196"/>
      <c r="GD76" s="196"/>
      <c r="GE76" s="196"/>
      <c r="GF76" s="196"/>
      <c r="GG76" s="196"/>
      <c r="GH76" s="196"/>
      <c r="GI76" s="196"/>
      <c r="GJ76" s="196"/>
      <c r="GK76" s="196"/>
      <c r="GL76" s="196"/>
      <c r="GM76" s="196"/>
      <c r="GN76" s="196"/>
      <c r="GO76" s="196"/>
      <c r="GP76" s="196"/>
      <c r="GQ76" s="196"/>
      <c r="GR76" s="196"/>
      <c r="GS76" s="196"/>
      <c r="GT76" s="196"/>
      <c r="GU76" s="196"/>
      <c r="GV76" s="196"/>
      <c r="GW76" s="196"/>
      <c r="GX76" s="196"/>
      <c r="GY76" s="196"/>
      <c r="GZ76" s="196"/>
      <c r="HA76" s="196"/>
      <c r="HB76" s="196"/>
      <c r="HC76" s="196"/>
      <c r="HD76" s="196"/>
      <c r="HE76" s="196"/>
      <c r="HF76" s="196"/>
      <c r="HG76" s="196"/>
      <c r="HH76" s="196"/>
      <c r="HI76" s="196"/>
      <c r="HJ76" s="196"/>
      <c r="HK76" s="196"/>
      <c r="HL76" s="196"/>
      <c r="HM76" s="196"/>
      <c r="HN76" s="196"/>
      <c r="HO76" s="196"/>
      <c r="HP76" s="196"/>
      <c r="HQ76" s="196"/>
      <c r="HR76" s="196"/>
      <c r="HS76" s="196"/>
      <c r="HT76" s="196"/>
      <c r="HU76" s="196"/>
      <c r="HV76" s="196"/>
      <c r="HW76" s="196"/>
      <c r="HX76" s="196"/>
      <c r="HY76" s="196"/>
      <c r="HZ76" s="196"/>
      <c r="IA76" s="196"/>
      <c r="IB76" s="196"/>
      <c r="IC76" s="196"/>
      <c r="ID76" s="196"/>
      <c r="IE76" s="196"/>
      <c r="IF76" s="196"/>
      <c r="IG76" s="196"/>
      <c r="IH76" s="196"/>
      <c r="II76" s="196"/>
      <c r="IJ76" s="196"/>
      <c r="IK76" s="196"/>
      <c r="IL76" s="196"/>
      <c r="IM76" s="196"/>
      <c r="IN76" s="196"/>
      <c r="IO76" s="196"/>
      <c r="IP76" s="196"/>
      <c r="IQ76" s="196"/>
      <c r="IR76" s="196"/>
      <c r="IS76" s="196"/>
      <c r="IT76" s="196"/>
      <c r="IU76" s="196"/>
      <c r="IV76" s="196"/>
      <c r="IW76" s="196"/>
      <c r="IX76" s="196"/>
      <c r="IY76" s="196"/>
      <c r="IZ76" s="196"/>
      <c r="JA76" s="196"/>
      <c r="JB76" s="196"/>
      <c r="JC76" s="196"/>
      <c r="JD76" s="196"/>
      <c r="JE76" s="196"/>
      <c r="JF76" s="196"/>
      <c r="JG76" s="196"/>
      <c r="JH76" s="196"/>
      <c r="JI76" s="196"/>
      <c r="JJ76" s="196"/>
      <c r="JK76" s="196"/>
      <c r="JL76" s="196"/>
      <c r="JM76" s="196"/>
      <c r="JN76" s="196"/>
      <c r="JO76" s="196"/>
      <c r="JP76" s="196"/>
      <c r="JQ76" s="196"/>
      <c r="JR76" s="196"/>
      <c r="JS76" s="196"/>
      <c r="JT76" s="196"/>
      <c r="JU76" s="196"/>
      <c r="JV76" s="196"/>
      <c r="JW76" s="196"/>
      <c r="JX76" s="196"/>
      <c r="JY76" s="196"/>
      <c r="JZ76" s="196"/>
      <c r="KA76" s="196"/>
      <c r="KB76" s="196"/>
      <c r="KC76" s="196"/>
      <c r="KD76" s="196"/>
      <c r="KE76" s="196"/>
      <c r="KF76" s="196"/>
      <c r="KG76" s="196"/>
      <c r="KH76" s="196"/>
      <c r="KI76" s="196"/>
      <c r="KJ76" s="196"/>
      <c r="KK76" s="196"/>
      <c r="KL76" s="196"/>
      <c r="KM76" s="196"/>
      <c r="KN76" s="196"/>
      <c r="KO76" s="196"/>
      <c r="KP76" s="196"/>
      <c r="KQ76" s="196"/>
      <c r="KR76" s="196"/>
      <c r="KS76" s="196"/>
      <c r="KT76" s="196"/>
      <c r="KU76" s="196"/>
      <c r="KV76" s="196"/>
      <c r="KW76" s="196"/>
      <c r="KX76" s="196"/>
      <c r="KY76" s="196"/>
      <c r="KZ76" s="196"/>
      <c r="LA76" s="196"/>
      <c r="LB76" s="196"/>
      <c r="LC76" s="196"/>
      <c r="LD76" s="196"/>
      <c r="LE76" s="196"/>
      <c r="LF76" s="196"/>
      <c r="LG76" s="196"/>
      <c r="LH76" s="196"/>
      <c r="LI76" s="196"/>
      <c r="LJ76" s="196"/>
      <c r="LK76" s="196"/>
      <c r="LL76" s="196"/>
      <c r="LM76" s="196"/>
      <c r="LN76" s="196"/>
      <c r="LO76" s="196"/>
      <c r="LP76" s="196"/>
      <c r="LQ76" s="196"/>
      <c r="LR76" s="196"/>
      <c r="LS76" s="196"/>
      <c r="LT76" s="196"/>
      <c r="LU76" s="196"/>
      <c r="LV76" s="196"/>
      <c r="LW76" s="196"/>
      <c r="LX76" s="196"/>
      <c r="LY76" s="196"/>
      <c r="LZ76" s="196"/>
      <c r="MA76" s="196"/>
      <c r="MB76" s="196"/>
      <c r="MC76" s="196"/>
      <c r="MD76" s="196"/>
      <c r="ME76" s="196"/>
      <c r="MF76" s="196"/>
      <c r="MG76" s="196"/>
      <c r="MH76" s="196"/>
      <c r="MI76" s="196"/>
      <c r="MJ76" s="196"/>
      <c r="MK76" s="196"/>
      <c r="ML76" s="196"/>
      <c r="MM76" s="196"/>
      <c r="MN76" s="196"/>
      <c r="MO76" s="196"/>
      <c r="MP76" s="196"/>
      <c r="MQ76" s="196"/>
      <c r="MR76" s="196"/>
      <c r="MS76" s="196"/>
      <c r="MT76" s="196"/>
      <c r="MU76" s="196"/>
      <c r="MV76" s="196"/>
      <c r="MW76" s="196"/>
      <c r="MX76" s="196"/>
      <c r="MY76" s="196"/>
      <c r="MZ76" s="196"/>
      <c r="NA76" s="196"/>
      <c r="NB76" s="196"/>
      <c r="NC76" s="196"/>
      <c r="ND76" s="196"/>
      <c r="NE76" s="196"/>
      <c r="NF76" s="196"/>
      <c r="NG76" s="196"/>
      <c r="NH76" s="196"/>
      <c r="NI76" s="196"/>
      <c r="NJ76" s="196"/>
      <c r="NK76" s="196"/>
      <c r="NL76" s="196"/>
      <c r="NM76" s="196"/>
      <c r="NN76" s="196"/>
      <c r="NO76" s="196"/>
      <c r="NP76" s="196"/>
      <c r="NQ76" s="196"/>
      <c r="NR76" s="196"/>
      <c r="NS76" s="196"/>
      <c r="NT76" s="196"/>
      <c r="NU76" s="196"/>
      <c r="NV76" s="196"/>
      <c r="NW76" s="196"/>
      <c r="NX76" s="196"/>
      <c r="NY76" s="196"/>
      <c r="NZ76" s="196"/>
      <c r="OA76" s="196"/>
      <c r="OB76" s="196"/>
      <c r="OC76" s="196"/>
      <c r="OD76" s="196"/>
      <c r="OE76" s="196"/>
      <c r="OF76" s="196"/>
      <c r="OG76" s="196"/>
      <c r="OH76" s="196"/>
      <c r="OI76" s="196"/>
      <c r="OJ76" s="196"/>
      <c r="OK76" s="196"/>
      <c r="OL76" s="196"/>
      <c r="OM76" s="196"/>
      <c r="ON76" s="196"/>
      <c r="OO76" s="196"/>
      <c r="OP76" s="196"/>
      <c r="OQ76" s="196"/>
      <c r="OR76" s="196"/>
      <c r="OS76" s="196"/>
      <c r="OT76" s="196"/>
      <c r="OU76" s="196"/>
      <c r="OV76" s="196"/>
      <c r="OW76" s="196"/>
      <c r="OX76" s="196"/>
      <c r="OY76" s="196"/>
      <c r="OZ76" s="196"/>
      <c r="PA76" s="196"/>
      <c r="PB76" s="196"/>
      <c r="PC76" s="196"/>
      <c r="PD76" s="196"/>
      <c r="PE76" s="196"/>
      <c r="PF76" s="196"/>
      <c r="PG76" s="196"/>
      <c r="PH76" s="196"/>
      <c r="PI76" s="196"/>
      <c r="PJ76" s="196"/>
      <c r="PK76" s="196"/>
      <c r="PL76" s="196"/>
      <c r="PM76" s="196"/>
      <c r="PN76" s="196"/>
      <c r="PO76" s="196"/>
      <c r="PP76" s="196"/>
      <c r="PQ76" s="196"/>
      <c r="PR76" s="196"/>
      <c r="PS76" s="196"/>
      <c r="PT76" s="196"/>
      <c r="PU76" s="196"/>
      <c r="PV76" s="196"/>
      <c r="PW76" s="196"/>
      <c r="PX76" s="196"/>
      <c r="PY76" s="196"/>
      <c r="PZ76" s="196"/>
      <c r="QA76" s="196"/>
      <c r="QB76" s="196"/>
      <c r="QC76" s="196"/>
      <c r="QD76" s="196"/>
      <c r="QE76" s="196"/>
      <c r="QF76" s="196"/>
      <c r="QG76" s="196"/>
      <c r="QH76" s="196"/>
      <c r="QI76" s="196"/>
      <c r="QJ76" s="196"/>
      <c r="QK76" s="196"/>
      <c r="QL76" s="196"/>
      <c r="QM76" s="196"/>
      <c r="QN76" s="196"/>
    </row>
    <row r="77" spans="1:456" s="35" customFormat="1" ht="24.95" customHeight="1" x14ac:dyDescent="0.2">
      <c r="A77" s="2443"/>
      <c r="B77" s="3184"/>
      <c r="C77" s="3187"/>
      <c r="D77" s="3169"/>
      <c r="E77" s="1608"/>
      <c r="F77" s="3185"/>
      <c r="G77" s="3184"/>
      <c r="H77" s="3186"/>
      <c r="I77" s="2119"/>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c r="CK77" s="196"/>
      <c r="CL77" s="196"/>
      <c r="CM77" s="196"/>
      <c r="CN77" s="196"/>
      <c r="CO77" s="196"/>
      <c r="CP77" s="196"/>
      <c r="CQ77" s="196"/>
      <c r="CR77" s="196"/>
      <c r="CS77" s="196"/>
      <c r="CT77" s="196"/>
      <c r="CU77" s="196"/>
      <c r="CV77" s="196"/>
      <c r="CW77" s="196"/>
      <c r="CX77" s="196"/>
      <c r="CY77" s="196"/>
      <c r="CZ77" s="196"/>
      <c r="DA77" s="196"/>
      <c r="DB77" s="196"/>
      <c r="DC77" s="196"/>
      <c r="DD77" s="196"/>
      <c r="DE77" s="196"/>
      <c r="DF77" s="196"/>
      <c r="DG77" s="196"/>
      <c r="DH77" s="196"/>
      <c r="DI77" s="196"/>
      <c r="DJ77" s="196"/>
      <c r="DK77" s="196"/>
      <c r="DL77" s="196"/>
      <c r="DM77" s="196"/>
      <c r="DN77" s="196"/>
      <c r="DO77" s="196"/>
      <c r="DP77" s="196"/>
      <c r="DQ77" s="196"/>
      <c r="DR77" s="196"/>
      <c r="DS77" s="196"/>
      <c r="DT77" s="196"/>
      <c r="DU77" s="196"/>
      <c r="DV77" s="196"/>
      <c r="DW77" s="196"/>
      <c r="DX77" s="196"/>
      <c r="DY77" s="196"/>
      <c r="DZ77" s="196"/>
      <c r="EA77" s="196"/>
      <c r="EB77" s="196"/>
      <c r="EC77" s="196"/>
      <c r="ED77" s="196"/>
      <c r="EE77" s="196"/>
      <c r="EF77" s="196"/>
      <c r="EG77" s="196"/>
      <c r="EH77" s="196"/>
      <c r="EI77" s="196"/>
      <c r="EJ77" s="196"/>
      <c r="EK77" s="196"/>
      <c r="EL77" s="196"/>
      <c r="EM77" s="196"/>
      <c r="EN77" s="196"/>
      <c r="EO77" s="196"/>
      <c r="EP77" s="196"/>
      <c r="EQ77" s="196"/>
      <c r="ER77" s="196"/>
      <c r="ES77" s="196"/>
      <c r="ET77" s="196"/>
      <c r="EU77" s="196"/>
      <c r="EV77" s="196"/>
      <c r="EW77" s="196"/>
      <c r="EX77" s="196"/>
      <c r="EY77" s="196"/>
      <c r="EZ77" s="196"/>
      <c r="FA77" s="196"/>
      <c r="FB77" s="196"/>
      <c r="FC77" s="196"/>
      <c r="FD77" s="196"/>
      <c r="FE77" s="196"/>
      <c r="FF77" s="196"/>
      <c r="FG77" s="196"/>
      <c r="FH77" s="196"/>
      <c r="FI77" s="196"/>
      <c r="FJ77" s="196"/>
      <c r="FK77" s="196"/>
      <c r="FL77" s="196"/>
      <c r="FM77" s="196"/>
      <c r="FN77" s="196"/>
      <c r="FO77" s="196"/>
      <c r="FP77" s="196"/>
      <c r="FQ77" s="196"/>
      <c r="FR77" s="196"/>
      <c r="FS77" s="196"/>
      <c r="FT77" s="196"/>
      <c r="FU77" s="196"/>
      <c r="FV77" s="196"/>
      <c r="FW77" s="196"/>
      <c r="FX77" s="196"/>
      <c r="FY77" s="196"/>
      <c r="FZ77" s="196"/>
      <c r="GA77" s="196"/>
      <c r="GB77" s="196"/>
      <c r="GC77" s="196"/>
      <c r="GD77" s="196"/>
      <c r="GE77" s="196"/>
      <c r="GF77" s="196"/>
      <c r="GG77" s="196"/>
      <c r="GH77" s="196"/>
      <c r="GI77" s="196"/>
      <c r="GJ77" s="196"/>
      <c r="GK77" s="196"/>
      <c r="GL77" s="196"/>
      <c r="GM77" s="196"/>
      <c r="GN77" s="196"/>
      <c r="GO77" s="196"/>
      <c r="GP77" s="196"/>
      <c r="GQ77" s="196"/>
      <c r="GR77" s="196"/>
      <c r="GS77" s="196"/>
      <c r="GT77" s="196"/>
      <c r="GU77" s="196"/>
      <c r="GV77" s="196"/>
      <c r="GW77" s="196"/>
      <c r="GX77" s="196"/>
      <c r="GY77" s="196"/>
      <c r="GZ77" s="196"/>
      <c r="HA77" s="196"/>
      <c r="HB77" s="196"/>
      <c r="HC77" s="196"/>
      <c r="HD77" s="196"/>
      <c r="HE77" s="196"/>
      <c r="HF77" s="196"/>
      <c r="HG77" s="196"/>
      <c r="HH77" s="196"/>
      <c r="HI77" s="196"/>
      <c r="HJ77" s="196"/>
      <c r="HK77" s="196"/>
      <c r="HL77" s="196"/>
      <c r="HM77" s="196"/>
      <c r="HN77" s="196"/>
      <c r="HO77" s="196"/>
      <c r="HP77" s="196"/>
      <c r="HQ77" s="196"/>
      <c r="HR77" s="196"/>
      <c r="HS77" s="196"/>
      <c r="HT77" s="196"/>
      <c r="HU77" s="196"/>
      <c r="HV77" s="196"/>
      <c r="HW77" s="196"/>
      <c r="HX77" s="196"/>
      <c r="HY77" s="196"/>
      <c r="HZ77" s="196"/>
      <c r="IA77" s="196"/>
      <c r="IB77" s="196"/>
      <c r="IC77" s="196"/>
      <c r="ID77" s="196"/>
      <c r="IE77" s="196"/>
      <c r="IF77" s="196"/>
      <c r="IG77" s="196"/>
      <c r="IH77" s="196"/>
      <c r="II77" s="196"/>
      <c r="IJ77" s="196"/>
      <c r="IK77" s="196"/>
      <c r="IL77" s="196"/>
      <c r="IM77" s="196"/>
      <c r="IN77" s="196"/>
      <c r="IO77" s="196"/>
      <c r="IP77" s="196"/>
      <c r="IQ77" s="196"/>
      <c r="IR77" s="196"/>
      <c r="IS77" s="196"/>
      <c r="IT77" s="196"/>
      <c r="IU77" s="196"/>
      <c r="IV77" s="196"/>
      <c r="IW77" s="196"/>
      <c r="IX77" s="196"/>
      <c r="IY77" s="196"/>
      <c r="IZ77" s="196"/>
      <c r="JA77" s="196"/>
      <c r="JB77" s="196"/>
      <c r="JC77" s="196"/>
      <c r="JD77" s="196"/>
      <c r="JE77" s="196"/>
      <c r="JF77" s="196"/>
      <c r="JG77" s="196"/>
      <c r="JH77" s="196"/>
      <c r="JI77" s="196"/>
      <c r="JJ77" s="196"/>
      <c r="JK77" s="196"/>
      <c r="JL77" s="196"/>
      <c r="JM77" s="196"/>
      <c r="JN77" s="196"/>
      <c r="JO77" s="196"/>
      <c r="JP77" s="196"/>
      <c r="JQ77" s="196"/>
      <c r="JR77" s="196"/>
      <c r="JS77" s="196"/>
      <c r="JT77" s="196"/>
      <c r="JU77" s="196"/>
      <c r="JV77" s="196"/>
      <c r="JW77" s="196"/>
      <c r="JX77" s="196"/>
      <c r="JY77" s="196"/>
      <c r="JZ77" s="196"/>
      <c r="KA77" s="196"/>
      <c r="KB77" s="196"/>
      <c r="KC77" s="196"/>
      <c r="KD77" s="196"/>
      <c r="KE77" s="196"/>
      <c r="KF77" s="196"/>
      <c r="KG77" s="196"/>
      <c r="KH77" s="196"/>
      <c r="KI77" s="196"/>
      <c r="KJ77" s="196"/>
      <c r="KK77" s="196"/>
      <c r="KL77" s="196"/>
      <c r="KM77" s="196"/>
      <c r="KN77" s="196"/>
      <c r="KO77" s="196"/>
      <c r="KP77" s="196"/>
      <c r="KQ77" s="196"/>
      <c r="KR77" s="196"/>
      <c r="KS77" s="196"/>
      <c r="KT77" s="196"/>
      <c r="KU77" s="196"/>
      <c r="KV77" s="196"/>
      <c r="KW77" s="196"/>
      <c r="KX77" s="196"/>
      <c r="KY77" s="196"/>
      <c r="KZ77" s="196"/>
      <c r="LA77" s="196"/>
      <c r="LB77" s="196"/>
      <c r="LC77" s="196"/>
      <c r="LD77" s="196"/>
      <c r="LE77" s="196"/>
      <c r="LF77" s="196"/>
      <c r="LG77" s="196"/>
      <c r="LH77" s="196"/>
      <c r="LI77" s="196"/>
      <c r="LJ77" s="196"/>
      <c r="LK77" s="196"/>
      <c r="LL77" s="196"/>
      <c r="LM77" s="196"/>
      <c r="LN77" s="196"/>
      <c r="LO77" s="196"/>
      <c r="LP77" s="196"/>
      <c r="LQ77" s="196"/>
      <c r="LR77" s="196"/>
      <c r="LS77" s="196"/>
      <c r="LT77" s="196"/>
      <c r="LU77" s="196"/>
      <c r="LV77" s="196"/>
      <c r="LW77" s="196"/>
      <c r="LX77" s="196"/>
      <c r="LY77" s="196"/>
      <c r="LZ77" s="196"/>
      <c r="MA77" s="196"/>
      <c r="MB77" s="196"/>
      <c r="MC77" s="196"/>
      <c r="MD77" s="196"/>
      <c r="ME77" s="196"/>
      <c r="MF77" s="196"/>
      <c r="MG77" s="196"/>
      <c r="MH77" s="196"/>
      <c r="MI77" s="196"/>
      <c r="MJ77" s="196"/>
      <c r="MK77" s="196"/>
      <c r="ML77" s="196"/>
      <c r="MM77" s="196"/>
      <c r="MN77" s="196"/>
      <c r="MO77" s="196"/>
      <c r="MP77" s="196"/>
      <c r="MQ77" s="196"/>
      <c r="MR77" s="196"/>
      <c r="MS77" s="196"/>
      <c r="MT77" s="196"/>
      <c r="MU77" s="196"/>
      <c r="MV77" s="196"/>
      <c r="MW77" s="196"/>
      <c r="MX77" s="196"/>
      <c r="MY77" s="196"/>
      <c r="MZ77" s="196"/>
      <c r="NA77" s="196"/>
      <c r="NB77" s="196"/>
      <c r="NC77" s="196"/>
      <c r="ND77" s="196"/>
      <c r="NE77" s="196"/>
      <c r="NF77" s="196"/>
      <c r="NG77" s="196"/>
      <c r="NH77" s="196"/>
      <c r="NI77" s="196"/>
      <c r="NJ77" s="196"/>
      <c r="NK77" s="196"/>
      <c r="NL77" s="196"/>
      <c r="NM77" s="196"/>
      <c r="NN77" s="196"/>
      <c r="NO77" s="196"/>
      <c r="NP77" s="196"/>
      <c r="NQ77" s="196"/>
      <c r="NR77" s="196"/>
      <c r="NS77" s="196"/>
      <c r="NT77" s="196"/>
      <c r="NU77" s="196"/>
      <c r="NV77" s="196"/>
      <c r="NW77" s="196"/>
      <c r="NX77" s="196"/>
      <c r="NY77" s="196"/>
      <c r="NZ77" s="196"/>
      <c r="OA77" s="196"/>
      <c r="OB77" s="196"/>
      <c r="OC77" s="196"/>
      <c r="OD77" s="196"/>
      <c r="OE77" s="196"/>
      <c r="OF77" s="196"/>
      <c r="OG77" s="196"/>
      <c r="OH77" s="196"/>
      <c r="OI77" s="196"/>
      <c r="OJ77" s="196"/>
      <c r="OK77" s="196"/>
      <c r="OL77" s="196"/>
      <c r="OM77" s="196"/>
      <c r="ON77" s="196"/>
      <c r="OO77" s="196"/>
      <c r="OP77" s="196"/>
      <c r="OQ77" s="196"/>
      <c r="OR77" s="196"/>
      <c r="OS77" s="196"/>
      <c r="OT77" s="196"/>
      <c r="OU77" s="196"/>
      <c r="OV77" s="196"/>
      <c r="OW77" s="196"/>
      <c r="OX77" s="196"/>
      <c r="OY77" s="196"/>
      <c r="OZ77" s="196"/>
      <c r="PA77" s="196"/>
      <c r="PB77" s="196"/>
      <c r="PC77" s="196"/>
      <c r="PD77" s="196"/>
      <c r="PE77" s="196"/>
      <c r="PF77" s="196"/>
      <c r="PG77" s="196"/>
      <c r="PH77" s="196"/>
      <c r="PI77" s="196"/>
      <c r="PJ77" s="196"/>
      <c r="PK77" s="196"/>
      <c r="PL77" s="196"/>
      <c r="PM77" s="196"/>
      <c r="PN77" s="196"/>
      <c r="PO77" s="196"/>
      <c r="PP77" s="196"/>
      <c r="PQ77" s="196"/>
      <c r="PR77" s="196"/>
      <c r="PS77" s="196"/>
      <c r="PT77" s="196"/>
      <c r="PU77" s="196"/>
      <c r="PV77" s="196"/>
      <c r="PW77" s="196"/>
      <c r="PX77" s="196"/>
      <c r="PY77" s="196"/>
      <c r="PZ77" s="196"/>
      <c r="QA77" s="196"/>
      <c r="QB77" s="196"/>
      <c r="QC77" s="196"/>
      <c r="QD77" s="196"/>
      <c r="QE77" s="196"/>
      <c r="QF77" s="196"/>
      <c r="QG77" s="196"/>
      <c r="QH77" s="196"/>
      <c r="QI77" s="196"/>
      <c r="QJ77" s="196"/>
      <c r="QK77" s="196"/>
      <c r="QL77" s="196"/>
      <c r="QM77" s="196"/>
      <c r="QN77" s="196"/>
    </row>
    <row r="78" spans="1:456" s="35" customFormat="1" ht="24.95" customHeight="1" x14ac:dyDescent="0.2">
      <c r="A78" s="2443"/>
      <c r="B78" s="3184"/>
      <c r="C78" s="3187"/>
      <c r="D78" s="3169"/>
      <c r="E78" s="1608"/>
      <c r="F78" s="3185"/>
      <c r="G78" s="3184"/>
      <c r="H78" s="3186"/>
      <c r="I78" s="2119"/>
    </row>
    <row r="79" spans="1:456" s="35" customFormat="1" ht="24.95" customHeight="1" x14ac:dyDescent="0.2">
      <c r="A79" s="2443"/>
      <c r="B79" s="3184"/>
      <c r="C79" s="3187"/>
      <c r="D79" s="3169"/>
      <c r="E79" s="1608"/>
      <c r="F79" s="3185"/>
      <c r="G79" s="3184"/>
      <c r="H79" s="3186"/>
      <c r="I79" s="2119"/>
    </row>
    <row r="80" spans="1:456" s="35" customFormat="1" ht="6.75" customHeight="1" x14ac:dyDescent="0.2">
      <c r="A80" s="2443"/>
      <c r="B80" s="3184"/>
      <c r="C80" s="3187"/>
      <c r="D80" s="3169"/>
      <c r="E80" s="1608"/>
      <c r="F80" s="3185"/>
      <c r="G80" s="3184"/>
      <c r="H80" s="3186"/>
      <c r="I80" s="2119"/>
    </row>
    <row r="81" spans="1:9" s="35" customFormat="1" ht="105.75" hidden="1" customHeight="1" x14ac:dyDescent="0.2">
      <c r="A81" s="2443"/>
      <c r="B81" s="3184"/>
      <c r="C81" s="3187"/>
      <c r="D81" s="3169"/>
      <c r="E81" s="1608"/>
      <c r="F81" s="3185"/>
      <c r="G81" s="3184"/>
      <c r="H81" s="3186"/>
      <c r="I81" s="2119"/>
    </row>
    <row r="82" spans="1:9" s="35" customFormat="1" ht="24.95" customHeight="1" x14ac:dyDescent="0.2">
      <c r="A82" s="2443"/>
      <c r="B82" s="3184">
        <v>4</v>
      </c>
      <c r="C82" s="3187" t="s">
        <v>641</v>
      </c>
      <c r="D82" s="3169" t="s">
        <v>634</v>
      </c>
      <c r="E82" s="1608" t="s">
        <v>635</v>
      </c>
      <c r="F82" s="3185" t="s">
        <v>636</v>
      </c>
      <c r="G82" s="3184" t="s">
        <v>637</v>
      </c>
      <c r="H82" s="3186" t="s">
        <v>411</v>
      </c>
      <c r="I82" s="1608" t="s">
        <v>638</v>
      </c>
    </row>
    <row r="83" spans="1:9" s="35" customFormat="1" ht="24.95" customHeight="1" x14ac:dyDescent="0.2">
      <c r="A83" s="2443"/>
      <c r="B83" s="3184"/>
      <c r="C83" s="3187"/>
      <c r="D83" s="3169"/>
      <c r="E83" s="1608"/>
      <c r="F83" s="3185"/>
      <c r="G83" s="3184"/>
      <c r="H83" s="3186"/>
      <c r="I83" s="1608"/>
    </row>
    <row r="84" spans="1:9" s="35" customFormat="1" ht="24.95" customHeight="1" x14ac:dyDescent="0.2">
      <c r="A84" s="2443"/>
      <c r="B84" s="3184"/>
      <c r="C84" s="3187"/>
      <c r="D84" s="3169"/>
      <c r="E84" s="1608"/>
      <c r="F84" s="3185"/>
      <c r="G84" s="3184"/>
      <c r="H84" s="3186"/>
      <c r="I84" s="1608"/>
    </row>
    <row r="85" spans="1:9" s="35" customFormat="1" ht="24.95" customHeight="1" x14ac:dyDescent="0.2">
      <c r="A85" s="2443"/>
      <c r="B85" s="3184"/>
      <c r="C85" s="3187"/>
      <c r="D85" s="3169"/>
      <c r="E85" s="1608"/>
      <c r="F85" s="3185"/>
      <c r="G85" s="3184"/>
      <c r="H85" s="3186"/>
      <c r="I85" s="1608"/>
    </row>
    <row r="86" spans="1:9" s="35" customFormat="1" ht="19.5" customHeight="1" x14ac:dyDescent="0.2">
      <c r="A86" s="2443"/>
      <c r="B86" s="3184"/>
      <c r="C86" s="3187"/>
      <c r="D86" s="3169"/>
      <c r="E86" s="1608"/>
      <c r="F86" s="3185"/>
      <c r="G86" s="3184"/>
      <c r="H86" s="3186"/>
      <c r="I86" s="1608"/>
    </row>
    <row r="87" spans="1:9" ht="24.95" customHeight="1" x14ac:dyDescent="0.25">
      <c r="A87" s="2443"/>
      <c r="B87" s="3184"/>
      <c r="C87" s="3187"/>
      <c r="D87" s="3169"/>
      <c r="E87" s="1608"/>
      <c r="F87" s="3185"/>
      <c r="G87" s="3184"/>
      <c r="H87" s="3186"/>
      <c r="I87" s="1608"/>
    </row>
    <row r="88" spans="1:9" s="1607" customFormat="1" ht="13.5" thickBot="1" x14ac:dyDescent="0.3"/>
    <row r="89" spans="1:9" ht="15" customHeight="1" x14ac:dyDescent="0.25">
      <c r="A89" s="186" t="s">
        <v>345</v>
      </c>
      <c r="B89" s="2377" t="s">
        <v>589</v>
      </c>
      <c r="C89" s="3188"/>
      <c r="D89" s="3188"/>
      <c r="E89" s="3188"/>
      <c r="F89" s="3188"/>
      <c r="G89" s="3188"/>
      <c r="H89" s="3188"/>
      <c r="I89" s="3189"/>
    </row>
    <row r="90" spans="1:9" ht="12.75" x14ac:dyDescent="0.25">
      <c r="A90" s="188" t="s">
        <v>88</v>
      </c>
      <c r="B90" s="1601" t="s">
        <v>642</v>
      </c>
      <c r="C90" s="1601"/>
      <c r="D90" s="1601"/>
      <c r="E90" s="1601"/>
      <c r="F90" s="1601"/>
      <c r="G90" s="1601"/>
      <c r="H90" s="1601"/>
      <c r="I90" s="2011"/>
    </row>
    <row r="91" spans="1:9" ht="12.75" x14ac:dyDescent="0.25">
      <c r="A91" s="74" t="s">
        <v>90</v>
      </c>
      <c r="B91" s="1601" t="s">
        <v>643</v>
      </c>
      <c r="C91" s="1601"/>
      <c r="D91" s="1601"/>
      <c r="E91" s="1601"/>
      <c r="F91" s="1601"/>
      <c r="G91" s="1601"/>
      <c r="H91" s="1601"/>
      <c r="I91" s="2011"/>
    </row>
    <row r="92" spans="1:9" ht="12.75" x14ac:dyDescent="0.25">
      <c r="A92" s="74" t="s">
        <v>92</v>
      </c>
      <c r="B92" s="1601" t="s">
        <v>644</v>
      </c>
      <c r="C92" s="1601"/>
      <c r="D92" s="1601"/>
      <c r="E92" s="1601"/>
      <c r="F92" s="1601"/>
      <c r="G92" s="1601"/>
      <c r="H92" s="1601"/>
      <c r="I92" s="2011"/>
    </row>
    <row r="93" spans="1:9" ht="12.75" x14ac:dyDescent="0.25">
      <c r="A93" s="74" t="s">
        <v>94</v>
      </c>
      <c r="B93" s="1601" t="s">
        <v>632</v>
      </c>
      <c r="C93" s="1601"/>
      <c r="D93" s="1601"/>
      <c r="E93" s="1601"/>
      <c r="F93" s="1601"/>
      <c r="G93" s="1601"/>
      <c r="H93" s="1601"/>
      <c r="I93" s="2011"/>
    </row>
    <row r="94" spans="1:9" ht="12.75" x14ac:dyDescent="0.25">
      <c r="A94" s="74" t="s">
        <v>96</v>
      </c>
      <c r="B94" s="2012" t="s">
        <v>97</v>
      </c>
      <c r="C94" s="2013"/>
      <c r="D94" s="2013"/>
      <c r="E94" s="2013"/>
      <c r="F94" s="2013"/>
      <c r="G94" s="2013"/>
      <c r="H94" s="2013"/>
      <c r="I94" s="2014"/>
    </row>
    <row r="95" spans="1:9" ht="12.75" x14ac:dyDescent="0.25">
      <c r="A95" s="188" t="s">
        <v>98</v>
      </c>
      <c r="B95" s="1601" t="s">
        <v>645</v>
      </c>
      <c r="C95" s="1601"/>
      <c r="D95" s="1601"/>
      <c r="E95" s="1601"/>
      <c r="F95" s="1601"/>
      <c r="G95" s="1601"/>
      <c r="H95" s="1601"/>
      <c r="I95" s="2011"/>
    </row>
    <row r="96" spans="1:9" ht="12.75" x14ac:dyDescent="0.25">
      <c r="A96" s="188" t="s">
        <v>100</v>
      </c>
      <c r="B96" s="1601">
        <v>0</v>
      </c>
      <c r="C96" s="1601"/>
      <c r="D96" s="1601"/>
      <c r="E96" s="1601"/>
      <c r="F96" s="1601"/>
      <c r="G96" s="1601"/>
      <c r="H96" s="1601"/>
      <c r="I96" s="2011"/>
    </row>
    <row r="97" spans="1:9" ht="12.75" x14ac:dyDescent="0.25">
      <c r="A97" s="74" t="s">
        <v>101</v>
      </c>
      <c r="B97" s="1601" t="s">
        <v>646</v>
      </c>
      <c r="C97" s="1601"/>
      <c r="D97" s="1601"/>
      <c r="E97" s="1601"/>
      <c r="F97" s="1601"/>
      <c r="G97" s="1601"/>
      <c r="H97" s="1601"/>
      <c r="I97" s="2011"/>
    </row>
    <row r="98" spans="1:9" ht="12.75" x14ac:dyDescent="0.25">
      <c r="A98" s="74" t="s">
        <v>103</v>
      </c>
      <c r="B98" s="1601" t="s">
        <v>646</v>
      </c>
      <c r="C98" s="1601"/>
      <c r="D98" s="1601"/>
      <c r="E98" s="1601"/>
      <c r="F98" s="1601"/>
      <c r="G98" s="1601"/>
      <c r="H98" s="1601"/>
      <c r="I98" s="2011"/>
    </row>
    <row r="99" spans="1:9" ht="12.75" x14ac:dyDescent="0.25">
      <c r="A99" s="188" t="s">
        <v>105</v>
      </c>
      <c r="B99" s="1601" t="s">
        <v>647</v>
      </c>
      <c r="C99" s="1601"/>
      <c r="D99" s="1601"/>
      <c r="E99" s="1601"/>
      <c r="F99" s="1601"/>
      <c r="G99" s="1601"/>
      <c r="H99" s="1601"/>
      <c r="I99" s="2011"/>
    </row>
    <row r="100" spans="1:9" ht="12.75" x14ac:dyDescent="0.25">
      <c r="A100" s="74" t="s">
        <v>107</v>
      </c>
      <c r="B100" s="1606">
        <v>400000</v>
      </c>
      <c r="C100" s="1606"/>
      <c r="D100" s="1606"/>
      <c r="E100" s="1606"/>
      <c r="F100" s="1606"/>
      <c r="G100" s="1606"/>
      <c r="H100" s="1606"/>
      <c r="I100" s="3194"/>
    </row>
    <row r="101" spans="1:9" ht="12.75" x14ac:dyDescent="0.25">
      <c r="A101" s="189" t="s">
        <v>108</v>
      </c>
      <c r="B101" s="1601" t="s">
        <v>648</v>
      </c>
      <c r="C101" s="1601"/>
      <c r="D101" s="1601"/>
      <c r="E101" s="1601"/>
      <c r="F101" s="1601"/>
      <c r="G101" s="1601"/>
      <c r="H101" s="1601"/>
      <c r="I101" s="2011"/>
    </row>
    <row r="102" spans="1:9" ht="12.75" x14ac:dyDescent="0.25">
      <c r="A102" s="190" t="s">
        <v>110</v>
      </c>
      <c r="B102" s="1601" t="s">
        <v>649</v>
      </c>
      <c r="C102" s="1601"/>
      <c r="D102" s="1601"/>
      <c r="E102" s="1601"/>
      <c r="F102" s="1601"/>
      <c r="G102" s="1601"/>
      <c r="H102" s="1601"/>
      <c r="I102" s="2011"/>
    </row>
    <row r="103" spans="1:9" ht="25.5" x14ac:dyDescent="0.25">
      <c r="A103" s="79" t="s">
        <v>112</v>
      </c>
      <c r="B103" s="90" t="s">
        <v>113</v>
      </c>
      <c r="C103" s="90" t="s">
        <v>114</v>
      </c>
      <c r="D103" s="90" t="s">
        <v>115</v>
      </c>
      <c r="E103" s="90" t="s">
        <v>116</v>
      </c>
      <c r="F103" s="90" t="s">
        <v>117</v>
      </c>
      <c r="G103" s="90" t="s">
        <v>118</v>
      </c>
      <c r="H103" s="90" t="s">
        <v>119</v>
      </c>
      <c r="I103" s="97" t="s">
        <v>120</v>
      </c>
    </row>
    <row r="104" spans="1:9" ht="63.75" customHeight="1" x14ac:dyDescent="0.25">
      <c r="A104" s="2443"/>
      <c r="B104" s="1603">
        <v>1</v>
      </c>
      <c r="C104" s="1604" t="s">
        <v>650</v>
      </c>
      <c r="D104" s="2064" t="s">
        <v>651</v>
      </c>
      <c r="E104" s="2064" t="s">
        <v>652</v>
      </c>
      <c r="F104" s="2064" t="s">
        <v>653</v>
      </c>
      <c r="G104" s="2064" t="s">
        <v>654</v>
      </c>
      <c r="H104" s="3190" t="s">
        <v>655</v>
      </c>
      <c r="I104" s="3192" t="s">
        <v>656</v>
      </c>
    </row>
    <row r="105" spans="1:9" ht="12.75" x14ac:dyDescent="0.25">
      <c r="A105" s="2443"/>
      <c r="B105" s="1603"/>
      <c r="C105" s="1604"/>
      <c r="D105" s="2065"/>
      <c r="E105" s="2065"/>
      <c r="F105" s="2065"/>
      <c r="G105" s="2065"/>
      <c r="H105" s="3191"/>
      <c r="I105" s="3193"/>
    </row>
    <row r="106" spans="1:9" ht="55.5" customHeight="1" x14ac:dyDescent="0.25">
      <c r="A106" s="2443"/>
      <c r="B106" s="204">
        <v>2</v>
      </c>
      <c r="C106" s="93" t="s">
        <v>657</v>
      </c>
      <c r="D106" s="205" t="s">
        <v>651</v>
      </c>
      <c r="E106" s="205" t="s">
        <v>658</v>
      </c>
      <c r="F106" s="205" t="s">
        <v>659</v>
      </c>
      <c r="G106" s="205" t="s">
        <v>660</v>
      </c>
      <c r="H106" s="206" t="s">
        <v>655</v>
      </c>
      <c r="I106" s="205" t="s">
        <v>661</v>
      </c>
    </row>
    <row r="107" spans="1:9" ht="57.75" customHeight="1" x14ac:dyDescent="0.25">
      <c r="A107" s="2443"/>
      <c r="B107" s="207" t="s">
        <v>368</v>
      </c>
      <c r="C107" s="208" t="s">
        <v>662</v>
      </c>
      <c r="D107" s="205" t="s">
        <v>651</v>
      </c>
      <c r="E107" s="208" t="s">
        <v>663</v>
      </c>
      <c r="F107" s="205" t="s">
        <v>664</v>
      </c>
      <c r="G107" s="205" t="s">
        <v>665</v>
      </c>
      <c r="H107" s="209" t="s">
        <v>655</v>
      </c>
      <c r="I107" s="205" t="s">
        <v>666</v>
      </c>
    </row>
    <row r="108" spans="1:9" ht="54.75" customHeight="1" thickBot="1" x14ac:dyDescent="0.3">
      <c r="A108" s="2444"/>
      <c r="B108" s="210" t="s">
        <v>375</v>
      </c>
      <c r="C108" s="211" t="s">
        <v>667</v>
      </c>
      <c r="D108" s="211" t="s">
        <v>651</v>
      </c>
      <c r="E108" s="205" t="s">
        <v>668</v>
      </c>
      <c r="F108" s="205" t="s">
        <v>669</v>
      </c>
      <c r="G108" s="211" t="s">
        <v>670</v>
      </c>
      <c r="H108" s="212" t="s">
        <v>655</v>
      </c>
      <c r="I108" s="213" t="s">
        <v>671</v>
      </c>
    </row>
    <row r="109" spans="1:9" ht="12.75" x14ac:dyDescent="0.25"/>
    <row r="110" spans="1:9" ht="12.75" x14ac:dyDescent="0.25"/>
    <row r="111" spans="1:9" ht="12.75" x14ac:dyDescent="0.25"/>
    <row r="112" spans="1:9" ht="12.75" x14ac:dyDescent="0.25"/>
  </sheetData>
  <mergeCells count="129">
    <mergeCell ref="H104:H105"/>
    <mergeCell ref="I104:I105"/>
    <mergeCell ref="B100:I100"/>
    <mergeCell ref="B101:I101"/>
    <mergeCell ref="B102:I102"/>
    <mergeCell ref="A104:A108"/>
    <mergeCell ref="B104:B105"/>
    <mergeCell ref="C104:C105"/>
    <mergeCell ref="D104:D105"/>
    <mergeCell ref="E104:E105"/>
    <mergeCell ref="F104:F105"/>
    <mergeCell ref="G104:G105"/>
    <mergeCell ref="B94:I94"/>
    <mergeCell ref="B95:I95"/>
    <mergeCell ref="B96:I96"/>
    <mergeCell ref="B97:I97"/>
    <mergeCell ref="B98:I98"/>
    <mergeCell ref="B99:I99"/>
    <mergeCell ref="A88:XFD88"/>
    <mergeCell ref="B89:I89"/>
    <mergeCell ref="B90:I90"/>
    <mergeCell ref="B91:I91"/>
    <mergeCell ref="B92:I92"/>
    <mergeCell ref="B93:I93"/>
    <mergeCell ref="D82:D87"/>
    <mergeCell ref="E82:E87"/>
    <mergeCell ref="F82:F87"/>
    <mergeCell ref="G82:G87"/>
    <mergeCell ref="H82:H87"/>
    <mergeCell ref="I82:I87"/>
    <mergeCell ref="B76:B81"/>
    <mergeCell ref="C76:C81"/>
    <mergeCell ref="D76:D81"/>
    <mergeCell ref="E76:E81"/>
    <mergeCell ref="F76:F81"/>
    <mergeCell ref="G76:G81"/>
    <mergeCell ref="B60:I60"/>
    <mergeCell ref="B61:I61"/>
    <mergeCell ref="B62:I62"/>
    <mergeCell ref="A64:A87"/>
    <mergeCell ref="B64:B69"/>
    <mergeCell ref="C64:C69"/>
    <mergeCell ref="D64:D69"/>
    <mergeCell ref="E64:E69"/>
    <mergeCell ref="F64:F69"/>
    <mergeCell ref="G64:G69"/>
    <mergeCell ref="H64:H69"/>
    <mergeCell ref="I64:I69"/>
    <mergeCell ref="B70:B75"/>
    <mergeCell ref="C70:C75"/>
    <mergeCell ref="D70:D75"/>
    <mergeCell ref="E70:E75"/>
    <mergeCell ref="F70:F75"/>
    <mergeCell ref="G70:G75"/>
    <mergeCell ref="H70:H75"/>
    <mergeCell ref="I70:I75"/>
    <mergeCell ref="H76:H81"/>
    <mergeCell ref="I76:I81"/>
    <mergeCell ref="B82:B87"/>
    <mergeCell ref="C82:C87"/>
    <mergeCell ref="B54:I54"/>
    <mergeCell ref="B55:I55"/>
    <mergeCell ref="B56:I56"/>
    <mergeCell ref="B57:I57"/>
    <mergeCell ref="B58:I58"/>
    <mergeCell ref="B59:I59"/>
    <mergeCell ref="A48:XFD48"/>
    <mergeCell ref="B49:I49"/>
    <mergeCell ref="B50:I50"/>
    <mergeCell ref="B51:I51"/>
    <mergeCell ref="B52:I52"/>
    <mergeCell ref="B53:I53"/>
    <mergeCell ref="A45:XFD45"/>
    <mergeCell ref="A46:A47"/>
    <mergeCell ref="B46:B47"/>
    <mergeCell ref="C46:C47"/>
    <mergeCell ref="D46:D47"/>
    <mergeCell ref="E46:E47"/>
    <mergeCell ref="F46:F47"/>
    <mergeCell ref="G46:G47"/>
    <mergeCell ref="H46:H47"/>
    <mergeCell ref="I46:I47"/>
    <mergeCell ref="E39:E44"/>
    <mergeCell ref="F39:F44"/>
    <mergeCell ref="G39:G44"/>
    <mergeCell ref="H39:H44"/>
    <mergeCell ref="I39:I44"/>
    <mergeCell ref="B30:B38"/>
    <mergeCell ref="C30:C38"/>
    <mergeCell ref="D30:D38"/>
    <mergeCell ref="E30:E38"/>
    <mergeCell ref="F30:F38"/>
    <mergeCell ref="G30:G38"/>
    <mergeCell ref="B13:I13"/>
    <mergeCell ref="B14:I14"/>
    <mergeCell ref="A16:A44"/>
    <mergeCell ref="B16:B22"/>
    <mergeCell ref="C16:C22"/>
    <mergeCell ref="D16:D22"/>
    <mergeCell ref="E16:E22"/>
    <mergeCell ref="F16:F22"/>
    <mergeCell ref="G16:G22"/>
    <mergeCell ref="H16:H22"/>
    <mergeCell ref="I16:I22"/>
    <mergeCell ref="B23:B29"/>
    <mergeCell ref="C23:C29"/>
    <mergeCell ref="D23:D29"/>
    <mergeCell ref="E23:E29"/>
    <mergeCell ref="F23:F29"/>
    <mergeCell ref="G23:G29"/>
    <mergeCell ref="H23:H29"/>
    <mergeCell ref="I23:I29"/>
    <mergeCell ref="H30:H38"/>
    <mergeCell ref="I30:I38"/>
    <mergeCell ref="B39:B44"/>
    <mergeCell ref="C39:C44"/>
    <mergeCell ref="D39:D44"/>
    <mergeCell ref="B7:I7"/>
    <mergeCell ref="B8:I8"/>
    <mergeCell ref="B9:I9"/>
    <mergeCell ref="B10:I10"/>
    <mergeCell ref="B11:I11"/>
    <mergeCell ref="B12:I12"/>
    <mergeCell ref="B1:I1"/>
    <mergeCell ref="B2:I2"/>
    <mergeCell ref="B3:I3"/>
    <mergeCell ref="B4:I4"/>
    <mergeCell ref="B5:I5"/>
    <mergeCell ref="B6:I6"/>
  </mergeCells>
  <pageMargins left="0.7" right="0.7" top="0.75" bottom="0.75" header="0.3" footer="0.3"/>
  <pageSetup paperSize="8" scale="67" fitToHeight="0" orientation="landscape"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54"/>
  <sheetViews>
    <sheetView view="pageBreakPreview" zoomScale="60" zoomScaleNormal="120" workbookViewId="0">
      <selection activeCell="M64" sqref="M64"/>
    </sheetView>
  </sheetViews>
  <sheetFormatPr defaultColWidth="8.5703125" defaultRowHeight="15" x14ac:dyDescent="0.25"/>
  <cols>
    <col min="1" max="1" width="28.85546875" style="49" customWidth="1"/>
    <col min="2" max="2" width="22.85546875" style="49" customWidth="1"/>
    <col min="3" max="3" width="25.5703125" style="49" customWidth="1"/>
    <col min="4" max="4" width="27.5703125" style="49" customWidth="1"/>
    <col min="5" max="5" width="26.85546875" style="49" customWidth="1"/>
    <col min="6" max="6" width="22.5703125" style="49" customWidth="1"/>
    <col min="7" max="7" width="31.42578125" style="49" customWidth="1"/>
    <col min="8" max="8" width="26.5703125" style="49" customWidth="1"/>
    <col min="9" max="9" width="28.42578125" style="49" customWidth="1"/>
    <col min="10" max="16384" width="8.5703125" style="49"/>
  </cols>
  <sheetData>
    <row r="1" spans="1:9" ht="14.45" customHeight="1" x14ac:dyDescent="0.25">
      <c r="A1" s="3195" t="s">
        <v>672</v>
      </c>
      <c r="B1" s="3196"/>
      <c r="C1" s="3196"/>
      <c r="D1" s="3196"/>
      <c r="E1" s="3196"/>
      <c r="F1" s="3196"/>
      <c r="G1" s="3196"/>
      <c r="H1" s="3196"/>
      <c r="I1" s="3197"/>
    </row>
    <row r="2" spans="1:9" s="3199" customFormat="1" ht="15" customHeight="1" thickBot="1" x14ac:dyDescent="0.3">
      <c r="A2" s="3198"/>
      <c r="B2" s="3198"/>
      <c r="C2" s="3198"/>
      <c r="D2" s="3198"/>
      <c r="E2" s="3198"/>
      <c r="F2" s="3198"/>
      <c r="G2" s="3198"/>
      <c r="H2" s="3198"/>
      <c r="I2" s="3198"/>
    </row>
    <row r="3" spans="1:9" ht="15" customHeight="1" x14ac:dyDescent="0.25">
      <c r="A3" s="214" t="s">
        <v>86</v>
      </c>
      <c r="B3" s="3200" t="s">
        <v>673</v>
      </c>
      <c r="C3" s="3201"/>
      <c r="D3" s="3201"/>
      <c r="E3" s="3201"/>
      <c r="F3" s="3201"/>
      <c r="G3" s="3201"/>
      <c r="H3" s="3201"/>
      <c r="I3" s="3202"/>
    </row>
    <row r="4" spans="1:9" ht="15" customHeight="1" x14ac:dyDescent="0.25">
      <c r="A4" s="215" t="s">
        <v>88</v>
      </c>
      <c r="B4" s="3203" t="s">
        <v>674</v>
      </c>
      <c r="C4" s="3204"/>
      <c r="D4" s="3204"/>
      <c r="E4" s="3204"/>
      <c r="F4" s="3204"/>
      <c r="G4" s="3204"/>
      <c r="H4" s="3204"/>
      <c r="I4" s="3205"/>
    </row>
    <row r="5" spans="1:9" ht="15" customHeight="1" x14ac:dyDescent="0.25">
      <c r="A5" s="215" t="s">
        <v>90</v>
      </c>
      <c r="B5" s="3206" t="s">
        <v>675</v>
      </c>
      <c r="C5" s="3207"/>
      <c r="D5" s="3207"/>
      <c r="E5" s="3207"/>
      <c r="F5" s="3207"/>
      <c r="G5" s="3207"/>
      <c r="H5" s="3207"/>
      <c r="I5" s="3208"/>
    </row>
    <row r="6" spans="1:9" ht="15" customHeight="1" x14ac:dyDescent="0.25">
      <c r="A6" s="216" t="s">
        <v>92</v>
      </c>
      <c r="B6" s="3206" t="s">
        <v>676</v>
      </c>
      <c r="C6" s="3207"/>
      <c r="D6" s="3207"/>
      <c r="E6" s="3207"/>
      <c r="F6" s="3207"/>
      <c r="G6" s="3207"/>
      <c r="H6" s="3207"/>
      <c r="I6" s="3208"/>
    </row>
    <row r="7" spans="1:9" x14ac:dyDescent="0.25">
      <c r="A7" s="215" t="s">
        <v>94</v>
      </c>
      <c r="B7" s="3206" t="s">
        <v>677</v>
      </c>
      <c r="C7" s="3207"/>
      <c r="D7" s="3207"/>
      <c r="E7" s="3207"/>
      <c r="F7" s="3207"/>
      <c r="G7" s="3207"/>
      <c r="H7" s="3207"/>
      <c r="I7" s="3208"/>
    </row>
    <row r="8" spans="1:9" x14ac:dyDescent="0.25">
      <c r="A8" s="215" t="s">
        <v>96</v>
      </c>
      <c r="B8" s="217" t="s">
        <v>435</v>
      </c>
      <c r="C8" s="218"/>
      <c r="D8" s="218"/>
      <c r="E8" s="218"/>
      <c r="F8" s="218"/>
      <c r="G8" s="218"/>
      <c r="H8" s="218"/>
      <c r="I8" s="219"/>
    </row>
    <row r="9" spans="1:9" ht="14.45" customHeight="1" x14ac:dyDescent="0.25">
      <c r="A9" s="215" t="s">
        <v>98</v>
      </c>
      <c r="B9" s="3206" t="s">
        <v>678</v>
      </c>
      <c r="C9" s="3207"/>
      <c r="D9" s="3207"/>
      <c r="E9" s="3207"/>
      <c r="F9" s="3207"/>
      <c r="G9" s="3207"/>
      <c r="H9" s="3207"/>
      <c r="I9" s="3208"/>
    </row>
    <row r="10" spans="1:9" x14ac:dyDescent="0.25">
      <c r="A10" s="215" t="s">
        <v>100</v>
      </c>
      <c r="B10" s="3206" t="s">
        <v>679</v>
      </c>
      <c r="C10" s="3207"/>
      <c r="D10" s="3207"/>
      <c r="E10" s="3207"/>
      <c r="F10" s="3207"/>
      <c r="G10" s="3207"/>
      <c r="H10" s="3207"/>
      <c r="I10" s="3208"/>
    </row>
    <row r="11" spans="1:9" ht="16.5" customHeight="1" x14ac:dyDescent="0.25">
      <c r="A11" s="216" t="s">
        <v>101</v>
      </c>
      <c r="B11" s="3215" t="s">
        <v>680</v>
      </c>
      <c r="C11" s="3216"/>
      <c r="D11" s="3216"/>
      <c r="E11" s="3216"/>
      <c r="F11" s="3216"/>
      <c r="G11" s="3216"/>
      <c r="H11" s="3216"/>
      <c r="I11" s="3217"/>
    </row>
    <row r="12" spans="1:9" ht="15" customHeight="1" x14ac:dyDescent="0.25">
      <c r="A12" s="216" t="s">
        <v>103</v>
      </c>
      <c r="B12" s="3215" t="s">
        <v>681</v>
      </c>
      <c r="C12" s="3216"/>
      <c r="D12" s="3216"/>
      <c r="E12" s="3216"/>
      <c r="F12" s="3216"/>
      <c r="G12" s="3216"/>
      <c r="H12" s="3216"/>
      <c r="I12" s="3217"/>
    </row>
    <row r="13" spans="1:9" x14ac:dyDescent="0.25">
      <c r="A13" s="215" t="s">
        <v>105</v>
      </c>
      <c r="B13" s="3215">
        <v>0</v>
      </c>
      <c r="C13" s="3216"/>
      <c r="D13" s="3216"/>
      <c r="E13" s="3216"/>
      <c r="F13" s="3216"/>
      <c r="G13" s="3216"/>
      <c r="H13" s="3216"/>
      <c r="I13" s="3217"/>
    </row>
    <row r="14" spans="1:9" x14ac:dyDescent="0.25">
      <c r="A14" s="216" t="s">
        <v>107</v>
      </c>
      <c r="B14" s="3218">
        <v>400000</v>
      </c>
      <c r="C14" s="3219"/>
      <c r="D14" s="3219"/>
      <c r="E14" s="3219"/>
      <c r="F14" s="3219"/>
      <c r="G14" s="3219"/>
      <c r="H14" s="3219"/>
      <c r="I14" s="3220"/>
    </row>
    <row r="15" spans="1:9" ht="15" customHeight="1" x14ac:dyDescent="0.25">
      <c r="A15" s="220" t="s">
        <v>108</v>
      </c>
      <c r="B15" s="3218" t="s">
        <v>682</v>
      </c>
      <c r="C15" s="3219"/>
      <c r="D15" s="3219"/>
      <c r="E15" s="3219"/>
      <c r="F15" s="3219"/>
      <c r="G15" s="3219"/>
      <c r="H15" s="3219"/>
      <c r="I15" s="3220"/>
    </row>
    <row r="16" spans="1:9" ht="15" customHeight="1" x14ac:dyDescent="0.25">
      <c r="A16" s="221" t="s">
        <v>110</v>
      </c>
      <c r="B16" s="3215" t="s">
        <v>683</v>
      </c>
      <c r="C16" s="3216"/>
      <c r="D16" s="3216"/>
      <c r="E16" s="3216"/>
      <c r="F16" s="3216"/>
      <c r="G16" s="3216"/>
      <c r="H16" s="3216"/>
      <c r="I16" s="3217"/>
    </row>
    <row r="17" spans="1:9" x14ac:dyDescent="0.25">
      <c r="A17" s="222" t="s">
        <v>112</v>
      </c>
      <c r="B17" s="223" t="s">
        <v>113</v>
      </c>
      <c r="C17" s="223" t="s">
        <v>114</v>
      </c>
      <c r="D17" s="223" t="s">
        <v>115</v>
      </c>
      <c r="E17" s="223" t="s">
        <v>116</v>
      </c>
      <c r="F17" s="223" t="s">
        <v>117</v>
      </c>
      <c r="G17" s="223" t="s">
        <v>118</v>
      </c>
      <c r="H17" s="223" t="s">
        <v>119</v>
      </c>
      <c r="I17" s="224" t="s">
        <v>120</v>
      </c>
    </row>
    <row r="18" spans="1:9" ht="51.75" customHeight="1" x14ac:dyDescent="0.25">
      <c r="A18" s="3209" t="s">
        <v>684</v>
      </c>
      <c r="B18" s="225">
        <v>1</v>
      </c>
      <c r="C18" s="225" t="s">
        <v>685</v>
      </c>
      <c r="D18" s="225" t="s">
        <v>686</v>
      </c>
      <c r="E18" s="226" t="s">
        <v>687</v>
      </c>
      <c r="F18" s="226" t="s">
        <v>688</v>
      </c>
      <c r="G18" s="225" t="s">
        <v>126</v>
      </c>
      <c r="H18" s="227" t="s">
        <v>411</v>
      </c>
      <c r="I18" s="228" t="s">
        <v>689</v>
      </c>
    </row>
    <row r="19" spans="1:9" ht="69.95" customHeight="1" x14ac:dyDescent="0.25">
      <c r="A19" s="3210"/>
      <c r="B19" s="225">
        <v>2</v>
      </c>
      <c r="C19" s="225" t="s">
        <v>690</v>
      </c>
      <c r="D19" s="225" t="s">
        <v>686</v>
      </c>
      <c r="E19" s="225" t="s">
        <v>691</v>
      </c>
      <c r="F19" s="225" t="s">
        <v>692</v>
      </c>
      <c r="G19" s="225" t="s">
        <v>126</v>
      </c>
      <c r="H19" s="227">
        <v>0</v>
      </c>
      <c r="I19" s="228" t="s">
        <v>693</v>
      </c>
    </row>
    <row r="20" spans="1:9" ht="72" customHeight="1" x14ac:dyDescent="0.25">
      <c r="A20" s="3210"/>
      <c r="B20" s="225">
        <v>3</v>
      </c>
      <c r="C20" s="229" t="s">
        <v>694</v>
      </c>
      <c r="D20" s="225" t="s">
        <v>695</v>
      </c>
      <c r="E20" s="226" t="s">
        <v>696</v>
      </c>
      <c r="F20" s="226" t="s">
        <v>697</v>
      </c>
      <c r="G20" s="225" t="s">
        <v>126</v>
      </c>
      <c r="H20" s="227">
        <v>0</v>
      </c>
      <c r="I20" s="228" t="s">
        <v>698</v>
      </c>
    </row>
    <row r="21" spans="1:9" ht="86.1" customHeight="1" thickBot="1" x14ac:dyDescent="0.3">
      <c r="A21" s="3211"/>
      <c r="B21" s="230">
        <v>4</v>
      </c>
      <c r="C21" s="231" t="s">
        <v>699</v>
      </c>
      <c r="D21" s="230" t="s">
        <v>700</v>
      </c>
      <c r="E21" s="232" t="s">
        <v>701</v>
      </c>
      <c r="F21" s="230" t="s">
        <v>702</v>
      </c>
      <c r="G21" s="230" t="s">
        <v>126</v>
      </c>
      <c r="H21" s="233">
        <v>400000</v>
      </c>
      <c r="I21" s="234" t="s">
        <v>703</v>
      </c>
    </row>
    <row r="22" spans="1:9" s="3214" customFormat="1" ht="16.5" customHeight="1" thickBot="1" x14ac:dyDescent="0.3">
      <c r="A22" s="3212"/>
      <c r="B22" s="3213"/>
      <c r="C22" s="3213"/>
      <c r="D22" s="3213"/>
      <c r="E22" s="3213"/>
      <c r="F22" s="3213"/>
      <c r="G22" s="3213"/>
      <c r="H22" s="3213"/>
      <c r="I22" s="3213"/>
    </row>
    <row r="23" spans="1:9" ht="29.25" customHeight="1" x14ac:dyDescent="0.25">
      <c r="A23" s="214" t="s">
        <v>86</v>
      </c>
      <c r="B23" s="3200" t="s">
        <v>704</v>
      </c>
      <c r="C23" s="3201"/>
      <c r="D23" s="3201"/>
      <c r="E23" s="3201"/>
      <c r="F23" s="3201"/>
      <c r="G23" s="3201"/>
      <c r="H23" s="3201"/>
      <c r="I23" s="3202"/>
    </row>
    <row r="24" spans="1:9" ht="15" customHeight="1" x14ac:dyDescent="0.25">
      <c r="A24" s="215" t="s">
        <v>88</v>
      </c>
      <c r="B24" s="3203" t="s">
        <v>674</v>
      </c>
      <c r="C24" s="3204"/>
      <c r="D24" s="3204"/>
      <c r="E24" s="3204"/>
      <c r="F24" s="3204"/>
      <c r="G24" s="3204"/>
      <c r="H24" s="3204"/>
      <c r="I24" s="3205"/>
    </row>
    <row r="25" spans="1:9" ht="19.5" customHeight="1" x14ac:dyDescent="0.25">
      <c r="A25" s="215" t="s">
        <v>90</v>
      </c>
      <c r="B25" s="3206" t="s">
        <v>675</v>
      </c>
      <c r="C25" s="3207"/>
      <c r="D25" s="3207"/>
      <c r="E25" s="3207"/>
      <c r="F25" s="3207"/>
      <c r="G25" s="3207"/>
      <c r="H25" s="3207"/>
      <c r="I25" s="3208"/>
    </row>
    <row r="26" spans="1:9" ht="15.75" customHeight="1" x14ac:dyDescent="0.25">
      <c r="A26" s="216" t="s">
        <v>92</v>
      </c>
      <c r="B26" s="3206" t="s">
        <v>705</v>
      </c>
      <c r="C26" s="3207"/>
      <c r="D26" s="3207"/>
      <c r="E26" s="3207"/>
      <c r="F26" s="3207"/>
      <c r="G26" s="3207"/>
      <c r="H26" s="3207"/>
      <c r="I26" s="3208"/>
    </row>
    <row r="27" spans="1:9" ht="15" customHeight="1" x14ac:dyDescent="0.25">
      <c r="A27" s="215" t="s">
        <v>94</v>
      </c>
      <c r="B27" s="3206" t="s">
        <v>677</v>
      </c>
      <c r="C27" s="3207"/>
      <c r="D27" s="3207"/>
      <c r="E27" s="3207"/>
      <c r="F27" s="3207"/>
      <c r="G27" s="3207"/>
      <c r="H27" s="3207"/>
      <c r="I27" s="3208"/>
    </row>
    <row r="28" spans="1:9" ht="15" customHeight="1" x14ac:dyDescent="0.25">
      <c r="A28" s="215" t="s">
        <v>96</v>
      </c>
      <c r="B28" s="217" t="s">
        <v>435</v>
      </c>
      <c r="C28" s="218"/>
      <c r="D28" s="218"/>
      <c r="E28" s="218"/>
      <c r="F28" s="218"/>
      <c r="G28" s="218"/>
      <c r="H28" s="218"/>
      <c r="I28" s="219"/>
    </row>
    <row r="29" spans="1:9" ht="18" customHeight="1" x14ac:dyDescent="0.25">
      <c r="A29" s="215" t="s">
        <v>98</v>
      </c>
      <c r="B29" s="3206" t="s">
        <v>706</v>
      </c>
      <c r="C29" s="3207"/>
      <c r="D29" s="3207"/>
      <c r="E29" s="3207"/>
      <c r="F29" s="3207"/>
      <c r="G29" s="3207"/>
      <c r="H29" s="3207"/>
      <c r="I29" s="3208"/>
    </row>
    <row r="30" spans="1:9" ht="15" customHeight="1" x14ac:dyDescent="0.25">
      <c r="A30" s="215" t="s">
        <v>100</v>
      </c>
      <c r="B30" s="3206" t="s">
        <v>707</v>
      </c>
      <c r="C30" s="3207"/>
      <c r="D30" s="3207"/>
      <c r="E30" s="3207"/>
      <c r="F30" s="3207"/>
      <c r="G30" s="3207"/>
      <c r="H30" s="3207"/>
      <c r="I30" s="3208"/>
    </row>
    <row r="31" spans="1:9" ht="15" customHeight="1" x14ac:dyDescent="0.25">
      <c r="A31" s="216" t="s">
        <v>101</v>
      </c>
      <c r="B31" s="3206" t="s">
        <v>708</v>
      </c>
      <c r="C31" s="3207"/>
      <c r="D31" s="3207"/>
      <c r="E31" s="3207"/>
      <c r="F31" s="3207"/>
      <c r="G31" s="3207"/>
      <c r="H31" s="3207"/>
      <c r="I31" s="3208"/>
    </row>
    <row r="32" spans="1:9" x14ac:dyDescent="0.25">
      <c r="A32" s="216" t="s">
        <v>103</v>
      </c>
      <c r="B32" s="3206" t="s">
        <v>708</v>
      </c>
      <c r="C32" s="3207"/>
      <c r="D32" s="3207"/>
      <c r="E32" s="3207"/>
      <c r="F32" s="3207"/>
      <c r="G32" s="3207"/>
      <c r="H32" s="3207"/>
      <c r="I32" s="3208"/>
    </row>
    <row r="33" spans="1:9" ht="15" customHeight="1" x14ac:dyDescent="0.25">
      <c r="A33" s="215" t="s">
        <v>105</v>
      </c>
      <c r="B33" s="3215" t="s">
        <v>709</v>
      </c>
      <c r="C33" s="3216"/>
      <c r="D33" s="3216"/>
      <c r="E33" s="3216"/>
      <c r="F33" s="3216"/>
      <c r="G33" s="3216"/>
      <c r="H33" s="3216"/>
      <c r="I33" s="3217"/>
    </row>
    <row r="34" spans="1:9" x14ac:dyDescent="0.25">
      <c r="A34" s="216" t="s">
        <v>107</v>
      </c>
      <c r="B34" s="3218">
        <v>400000</v>
      </c>
      <c r="C34" s="3219"/>
      <c r="D34" s="3219"/>
      <c r="E34" s="3219"/>
      <c r="F34" s="3219"/>
      <c r="G34" s="3219"/>
      <c r="H34" s="3219"/>
      <c r="I34" s="3220"/>
    </row>
    <row r="35" spans="1:9" ht="15" customHeight="1" x14ac:dyDescent="0.25">
      <c r="A35" s="220" t="s">
        <v>108</v>
      </c>
      <c r="B35" s="3218" t="s">
        <v>710</v>
      </c>
      <c r="C35" s="3219"/>
      <c r="D35" s="3219"/>
      <c r="E35" s="3219"/>
      <c r="F35" s="3219"/>
      <c r="G35" s="3219"/>
      <c r="H35" s="3219"/>
      <c r="I35" s="3220"/>
    </row>
    <row r="36" spans="1:9" ht="15" customHeight="1" x14ac:dyDescent="0.25">
      <c r="A36" s="221" t="s">
        <v>110</v>
      </c>
      <c r="B36" s="3215" t="s">
        <v>711</v>
      </c>
      <c r="C36" s="3216"/>
      <c r="D36" s="3216"/>
      <c r="E36" s="3216"/>
      <c r="F36" s="3216"/>
      <c r="G36" s="3216"/>
      <c r="H36" s="3216"/>
      <c r="I36" s="3217"/>
    </row>
    <row r="37" spans="1:9" ht="13.5" customHeight="1" x14ac:dyDescent="0.25">
      <c r="A37" s="222" t="s">
        <v>112</v>
      </c>
      <c r="B37" s="223" t="s">
        <v>113</v>
      </c>
      <c r="C37" s="223" t="s">
        <v>114</v>
      </c>
      <c r="D37" s="223" t="s">
        <v>115</v>
      </c>
      <c r="E37" s="223" t="s">
        <v>116</v>
      </c>
      <c r="F37" s="223" t="s">
        <v>117</v>
      </c>
      <c r="G37" s="223" t="s">
        <v>118</v>
      </c>
      <c r="H37" s="223" t="s">
        <v>119</v>
      </c>
      <c r="I37" s="224" t="s">
        <v>120</v>
      </c>
    </row>
    <row r="38" spans="1:9" ht="201.95" customHeight="1" x14ac:dyDescent="0.25">
      <c r="A38" s="3209" t="s">
        <v>684</v>
      </c>
      <c r="B38" s="225" t="s">
        <v>712</v>
      </c>
      <c r="C38" s="226" t="s">
        <v>713</v>
      </c>
      <c r="D38" s="225" t="s">
        <v>714</v>
      </c>
      <c r="E38" s="226" t="s">
        <v>715</v>
      </c>
      <c r="F38" s="226" t="s">
        <v>716</v>
      </c>
      <c r="G38" s="226" t="s">
        <v>717</v>
      </c>
      <c r="H38" s="235">
        <v>0</v>
      </c>
      <c r="I38" s="236" t="s">
        <v>718</v>
      </c>
    </row>
    <row r="39" spans="1:9" ht="161.44999999999999" customHeight="1" x14ac:dyDescent="0.25">
      <c r="A39" s="3210"/>
      <c r="B39" s="225">
        <v>2</v>
      </c>
      <c r="C39" s="226" t="s">
        <v>719</v>
      </c>
      <c r="D39" s="225" t="s">
        <v>720</v>
      </c>
      <c r="E39" s="226" t="s">
        <v>721</v>
      </c>
      <c r="F39" s="226" t="s">
        <v>722</v>
      </c>
      <c r="G39" s="226" t="s">
        <v>723</v>
      </c>
      <c r="H39" s="235">
        <v>0</v>
      </c>
      <c r="I39" s="236" t="s">
        <v>724</v>
      </c>
    </row>
    <row r="40" spans="1:9" ht="137.44999999999999" customHeight="1" x14ac:dyDescent="0.25">
      <c r="A40" s="3210"/>
      <c r="B40" s="225">
        <v>3</v>
      </c>
      <c r="C40" s="226" t="s">
        <v>725</v>
      </c>
      <c r="D40" s="225" t="s">
        <v>726</v>
      </c>
      <c r="E40" s="226" t="s">
        <v>727</v>
      </c>
      <c r="F40" s="226" t="s">
        <v>728</v>
      </c>
      <c r="G40" s="226" t="s">
        <v>729</v>
      </c>
      <c r="H40" s="235">
        <v>0</v>
      </c>
      <c r="I40" s="236" t="s">
        <v>730</v>
      </c>
    </row>
    <row r="41" spans="1:9" ht="155.44999999999999" customHeight="1" thickBot="1" x14ac:dyDescent="0.3">
      <c r="A41" s="3211"/>
      <c r="B41" s="230">
        <v>4</v>
      </c>
      <c r="C41" s="232" t="s">
        <v>731</v>
      </c>
      <c r="D41" s="230" t="s">
        <v>732</v>
      </c>
      <c r="E41" s="232" t="s">
        <v>733</v>
      </c>
      <c r="F41" s="232" t="s">
        <v>734</v>
      </c>
      <c r="G41" s="232" t="s">
        <v>735</v>
      </c>
      <c r="H41" s="237">
        <v>400000</v>
      </c>
      <c r="I41" s="238" t="s">
        <v>736</v>
      </c>
    </row>
    <row r="42" spans="1:9" s="242" customFormat="1" ht="13.5" customHeight="1" x14ac:dyDescent="0.25">
      <c r="A42" s="239"/>
      <c r="B42" s="239"/>
      <c r="C42" s="240"/>
      <c r="D42" s="239"/>
      <c r="E42" s="240"/>
      <c r="F42" s="240"/>
      <c r="G42" s="240"/>
      <c r="H42" s="241"/>
      <c r="I42" s="241"/>
    </row>
    <row r="43" spans="1:9" s="242" customFormat="1" ht="15.6" customHeight="1" x14ac:dyDescent="0.25">
      <c r="A43" s="215" t="s">
        <v>86</v>
      </c>
      <c r="B43" s="3206" t="s">
        <v>704</v>
      </c>
      <c r="C43" s="3207"/>
      <c r="D43" s="3207"/>
      <c r="E43" s="3207"/>
      <c r="F43" s="3207"/>
      <c r="G43" s="3207"/>
      <c r="H43" s="3207"/>
      <c r="I43" s="3208"/>
    </row>
    <row r="44" spans="1:9" s="243" customFormat="1" ht="19.5" hidden="1" customHeight="1" x14ac:dyDescent="0.25">
      <c r="A44" s="215" t="s">
        <v>88</v>
      </c>
      <c r="B44" s="3203" t="s">
        <v>674</v>
      </c>
      <c r="C44" s="3204"/>
      <c r="D44" s="3204"/>
      <c r="E44" s="3204"/>
      <c r="F44" s="3204"/>
      <c r="G44" s="3204"/>
      <c r="H44" s="3204"/>
      <c r="I44" s="3205"/>
    </row>
    <row r="45" spans="1:9" s="243" customFormat="1" ht="19.5" customHeight="1" x14ac:dyDescent="0.25">
      <c r="A45" s="215" t="s">
        <v>90</v>
      </c>
      <c r="B45" s="3206" t="s">
        <v>675</v>
      </c>
      <c r="C45" s="3207"/>
      <c r="D45" s="3207"/>
      <c r="E45" s="3207"/>
      <c r="F45" s="3207"/>
      <c r="G45" s="3207"/>
      <c r="H45" s="3207"/>
      <c r="I45" s="3208"/>
    </row>
    <row r="46" spans="1:9" s="243" customFormat="1" ht="19.5" customHeight="1" x14ac:dyDescent="0.25">
      <c r="A46" s="216" t="s">
        <v>92</v>
      </c>
      <c r="B46" s="3206" t="s">
        <v>737</v>
      </c>
      <c r="C46" s="3207"/>
      <c r="D46" s="3207"/>
      <c r="E46" s="3207"/>
      <c r="F46" s="3207"/>
      <c r="G46" s="3207"/>
      <c r="H46" s="3207"/>
      <c r="I46" s="3208"/>
    </row>
    <row r="47" spans="1:9" s="243" customFormat="1" ht="19.5" customHeight="1" x14ac:dyDescent="0.25">
      <c r="A47" s="215" t="s">
        <v>94</v>
      </c>
      <c r="B47" s="3206" t="s">
        <v>677</v>
      </c>
      <c r="C47" s="3207"/>
      <c r="D47" s="3207"/>
      <c r="E47" s="3207"/>
      <c r="F47" s="3207"/>
      <c r="G47" s="3207"/>
      <c r="H47" s="3207"/>
      <c r="I47" s="3208"/>
    </row>
    <row r="48" spans="1:9" s="243" customFormat="1" ht="19.5" customHeight="1" x14ac:dyDescent="0.25">
      <c r="A48" s="215" t="s">
        <v>96</v>
      </c>
      <c r="B48" s="217" t="s">
        <v>435</v>
      </c>
      <c r="C48" s="218"/>
      <c r="D48" s="218"/>
      <c r="E48" s="218"/>
      <c r="F48" s="218"/>
      <c r="G48" s="218"/>
      <c r="H48" s="218"/>
      <c r="I48" s="219"/>
    </row>
    <row r="49" spans="1:9" s="243" customFormat="1" ht="19.5" customHeight="1" x14ac:dyDescent="0.25">
      <c r="A49" s="215" t="s">
        <v>98</v>
      </c>
      <c r="B49" s="3206" t="s">
        <v>706</v>
      </c>
      <c r="C49" s="3207"/>
      <c r="D49" s="3207"/>
      <c r="E49" s="3207"/>
      <c r="F49" s="3207"/>
      <c r="G49" s="3207"/>
      <c r="H49" s="3207"/>
      <c r="I49" s="3208"/>
    </row>
    <row r="50" spans="1:9" s="243" customFormat="1" ht="19.5" customHeight="1" x14ac:dyDescent="0.25">
      <c r="A50" s="215" t="s">
        <v>100</v>
      </c>
      <c r="B50" s="3206" t="s">
        <v>738</v>
      </c>
      <c r="C50" s="3207"/>
      <c r="D50" s="3207"/>
      <c r="E50" s="3207"/>
      <c r="F50" s="3207"/>
      <c r="G50" s="3207"/>
      <c r="H50" s="3207"/>
      <c r="I50" s="3208"/>
    </row>
    <row r="51" spans="1:9" s="243" customFormat="1" ht="19.5" customHeight="1" x14ac:dyDescent="0.25">
      <c r="A51" s="216" t="s">
        <v>101</v>
      </c>
      <c r="B51" s="3206" t="s">
        <v>739</v>
      </c>
      <c r="C51" s="3207"/>
      <c r="D51" s="3207"/>
      <c r="E51" s="3207"/>
      <c r="F51" s="3207"/>
      <c r="G51" s="3207"/>
      <c r="H51" s="3207"/>
      <c r="I51" s="3208"/>
    </row>
    <row r="52" spans="1:9" s="243" customFormat="1" ht="19.5" customHeight="1" x14ac:dyDescent="0.25">
      <c r="A52" s="216" t="s">
        <v>103</v>
      </c>
      <c r="B52" s="3206" t="s">
        <v>738</v>
      </c>
      <c r="C52" s="3207"/>
      <c r="D52" s="3207"/>
      <c r="E52" s="3207"/>
      <c r="F52" s="3207"/>
      <c r="G52" s="3207"/>
      <c r="H52" s="3207"/>
      <c r="I52" s="3208"/>
    </row>
    <row r="53" spans="1:9" s="243" customFormat="1" ht="19.5" customHeight="1" x14ac:dyDescent="0.25">
      <c r="A53" s="215" t="s">
        <v>105</v>
      </c>
      <c r="B53" s="3215" t="s">
        <v>740</v>
      </c>
      <c r="C53" s="3216"/>
      <c r="D53" s="3216"/>
      <c r="E53" s="3216"/>
      <c r="F53" s="3216"/>
      <c r="G53" s="3216"/>
      <c r="H53" s="3216"/>
      <c r="I53" s="3217"/>
    </row>
    <row r="54" spans="1:9" s="243" customFormat="1" ht="19.5" customHeight="1" x14ac:dyDescent="0.25">
      <c r="A54" s="216" t="s">
        <v>107</v>
      </c>
      <c r="B54" s="3218">
        <v>0</v>
      </c>
      <c r="C54" s="3219"/>
      <c r="D54" s="3219"/>
      <c r="E54" s="3219"/>
      <c r="F54" s="3219"/>
      <c r="G54" s="3219"/>
      <c r="H54" s="3219"/>
      <c r="I54" s="3220"/>
    </row>
    <row r="55" spans="1:9" s="243" customFormat="1" ht="19.5" customHeight="1" x14ac:dyDescent="0.25">
      <c r="A55" s="220" t="s">
        <v>108</v>
      </c>
      <c r="B55" s="3218" t="s">
        <v>710</v>
      </c>
      <c r="C55" s="3219"/>
      <c r="D55" s="3219"/>
      <c r="E55" s="3219"/>
      <c r="F55" s="3219"/>
      <c r="G55" s="3219"/>
      <c r="H55" s="3219"/>
      <c r="I55" s="3220"/>
    </row>
    <row r="56" spans="1:9" s="243" customFormat="1" ht="19.5" customHeight="1" x14ac:dyDescent="0.25">
      <c r="A56" s="221" t="s">
        <v>110</v>
      </c>
      <c r="B56" s="3215" t="s">
        <v>711</v>
      </c>
      <c r="C56" s="3216"/>
      <c r="D56" s="3216"/>
      <c r="E56" s="3216"/>
      <c r="F56" s="3216"/>
      <c r="G56" s="3216"/>
      <c r="H56" s="3216"/>
      <c r="I56" s="3217"/>
    </row>
    <row r="57" spans="1:9" s="243" customFormat="1" ht="19.5" customHeight="1" x14ac:dyDescent="0.25">
      <c r="A57" s="222" t="s">
        <v>112</v>
      </c>
      <c r="B57" s="223" t="s">
        <v>113</v>
      </c>
      <c r="C57" s="223" t="s">
        <v>114</v>
      </c>
      <c r="D57" s="223" t="s">
        <v>115</v>
      </c>
      <c r="E57" s="223" t="s">
        <v>116</v>
      </c>
      <c r="F57" s="223" t="s">
        <v>117</v>
      </c>
      <c r="G57" s="223" t="s">
        <v>118</v>
      </c>
      <c r="H57" s="223" t="s">
        <v>119</v>
      </c>
      <c r="I57" s="224" t="s">
        <v>120</v>
      </c>
    </row>
    <row r="58" spans="1:9" s="243" customFormat="1" ht="105.6" customHeight="1" x14ac:dyDescent="0.25">
      <c r="A58" s="3209" t="s">
        <v>684</v>
      </c>
      <c r="B58" s="225">
        <v>1</v>
      </c>
      <c r="C58" s="226" t="s">
        <v>741</v>
      </c>
      <c r="D58" s="225" t="s">
        <v>714</v>
      </c>
      <c r="E58" s="226" t="s">
        <v>742</v>
      </c>
      <c r="F58" s="226" t="s">
        <v>743</v>
      </c>
      <c r="G58" s="226" t="s">
        <v>744</v>
      </c>
      <c r="H58" s="235">
        <v>0</v>
      </c>
      <c r="I58" s="235" t="s">
        <v>745</v>
      </c>
    </row>
    <row r="59" spans="1:9" s="243" customFormat="1" ht="100.5" customHeight="1" x14ac:dyDescent="0.25">
      <c r="A59" s="3214"/>
      <c r="B59" s="225">
        <v>2</v>
      </c>
      <c r="C59" s="226" t="s">
        <v>746</v>
      </c>
      <c r="D59" s="225" t="s">
        <v>747</v>
      </c>
      <c r="E59" s="226" t="s">
        <v>742</v>
      </c>
      <c r="F59" s="226" t="s">
        <v>743</v>
      </c>
      <c r="G59" s="226" t="s">
        <v>744</v>
      </c>
      <c r="H59" s="235">
        <v>0</v>
      </c>
      <c r="I59" s="235" t="s">
        <v>745</v>
      </c>
    </row>
    <row r="60" spans="1:9" s="243" customFormat="1" ht="97.5" customHeight="1" x14ac:dyDescent="0.25">
      <c r="A60" s="3214"/>
      <c r="B60" s="225">
        <v>3</v>
      </c>
      <c r="C60" s="226" t="s">
        <v>748</v>
      </c>
      <c r="D60" s="225" t="s">
        <v>714</v>
      </c>
      <c r="E60" s="226" t="s">
        <v>742</v>
      </c>
      <c r="F60" s="226" t="s">
        <v>743</v>
      </c>
      <c r="G60" s="226" t="s">
        <v>744</v>
      </c>
      <c r="H60" s="235">
        <v>0</v>
      </c>
      <c r="I60" s="235" t="s">
        <v>745</v>
      </c>
    </row>
    <row r="61" spans="1:9" s="243" customFormat="1" ht="102.6" customHeight="1" x14ac:dyDescent="0.25">
      <c r="A61" s="3221"/>
      <c r="B61" s="225">
        <v>4</v>
      </c>
      <c r="C61" s="226" t="s">
        <v>749</v>
      </c>
      <c r="D61" s="225" t="s">
        <v>747</v>
      </c>
      <c r="E61" s="226" t="s">
        <v>742</v>
      </c>
      <c r="F61" s="226" t="s">
        <v>743</v>
      </c>
      <c r="G61" s="226" t="s">
        <v>744</v>
      </c>
      <c r="H61" s="235">
        <v>0</v>
      </c>
      <c r="I61" s="235" t="s">
        <v>745</v>
      </c>
    </row>
    <row r="62" spans="1:9" s="243" customFormat="1" ht="19.5" customHeight="1" thickBot="1" x14ac:dyDescent="0.3"/>
    <row r="63" spans="1:9" s="245" customFormat="1" ht="0.6" customHeight="1" thickBot="1" x14ac:dyDescent="0.3">
      <c r="A63" s="244"/>
    </row>
    <row r="64" spans="1:9" ht="14.45" customHeight="1" x14ac:dyDescent="0.25">
      <c r="A64" s="246" t="s">
        <v>86</v>
      </c>
      <c r="B64" s="3222" t="s">
        <v>750</v>
      </c>
      <c r="C64" s="3223"/>
      <c r="D64" s="3223"/>
      <c r="E64" s="3223"/>
      <c r="F64" s="3223"/>
      <c r="G64" s="3223"/>
      <c r="H64" s="3223"/>
      <c r="I64" s="3224"/>
    </row>
    <row r="65" spans="1:9" ht="15" customHeight="1" x14ac:dyDescent="0.25">
      <c r="A65" s="247" t="s">
        <v>88</v>
      </c>
      <c r="B65" s="3225" t="s">
        <v>674</v>
      </c>
      <c r="C65" s="3226"/>
      <c r="D65" s="3226"/>
      <c r="E65" s="3226"/>
      <c r="F65" s="3226"/>
      <c r="G65" s="3226"/>
      <c r="H65" s="3226"/>
      <c r="I65" s="3227"/>
    </row>
    <row r="66" spans="1:9" ht="15" customHeight="1" x14ac:dyDescent="0.25">
      <c r="A66" s="247" t="s">
        <v>90</v>
      </c>
      <c r="B66" s="2138" t="s">
        <v>751</v>
      </c>
      <c r="C66" s="2139"/>
      <c r="D66" s="2139"/>
      <c r="E66" s="2139"/>
      <c r="F66" s="2139"/>
      <c r="G66" s="2139"/>
      <c r="H66" s="2139"/>
      <c r="I66" s="2140"/>
    </row>
    <row r="67" spans="1:9" ht="15" customHeight="1" x14ac:dyDescent="0.25">
      <c r="A67" s="135" t="s">
        <v>92</v>
      </c>
      <c r="B67" s="2138" t="s">
        <v>752</v>
      </c>
      <c r="C67" s="2139"/>
      <c r="D67" s="2139"/>
      <c r="E67" s="2139"/>
      <c r="F67" s="2139"/>
      <c r="G67" s="2139"/>
      <c r="H67" s="2139"/>
      <c r="I67" s="2140"/>
    </row>
    <row r="68" spans="1:9" x14ac:dyDescent="0.25">
      <c r="A68" s="247" t="s">
        <v>94</v>
      </c>
      <c r="B68" s="2138" t="s">
        <v>753</v>
      </c>
      <c r="C68" s="2139"/>
      <c r="D68" s="2139"/>
      <c r="E68" s="2139"/>
      <c r="F68" s="2139"/>
      <c r="G68" s="2139"/>
      <c r="H68" s="2139"/>
      <c r="I68" s="2140"/>
    </row>
    <row r="69" spans="1:9" x14ac:dyDescent="0.25">
      <c r="A69" s="247" t="s">
        <v>96</v>
      </c>
      <c r="B69" s="248" t="s">
        <v>435</v>
      </c>
      <c r="C69" s="249"/>
      <c r="D69" s="249"/>
      <c r="E69" s="249"/>
      <c r="F69" s="249"/>
      <c r="G69" s="249"/>
      <c r="H69" s="249"/>
      <c r="I69" s="250"/>
    </row>
    <row r="70" spans="1:9" ht="15" customHeight="1" x14ac:dyDescent="0.25">
      <c r="A70" s="247" t="s">
        <v>98</v>
      </c>
      <c r="B70" s="2138" t="s">
        <v>754</v>
      </c>
      <c r="C70" s="2139"/>
      <c r="D70" s="2139"/>
      <c r="E70" s="2139"/>
      <c r="F70" s="2139"/>
      <c r="G70" s="2139"/>
      <c r="H70" s="2139"/>
      <c r="I70" s="2140"/>
    </row>
    <row r="71" spans="1:9" x14ac:dyDescent="0.25">
      <c r="A71" s="247" t="s">
        <v>100</v>
      </c>
      <c r="B71" s="2138">
        <v>1</v>
      </c>
      <c r="C71" s="2139"/>
      <c r="D71" s="2139"/>
      <c r="E71" s="2139"/>
      <c r="F71" s="2139"/>
      <c r="G71" s="2139"/>
      <c r="H71" s="2139"/>
      <c r="I71" s="2140"/>
    </row>
    <row r="72" spans="1:9" ht="15" customHeight="1" x14ac:dyDescent="0.25">
      <c r="A72" s="135" t="s">
        <v>101</v>
      </c>
      <c r="B72" s="3125" t="s">
        <v>755</v>
      </c>
      <c r="C72" s="3228"/>
      <c r="D72" s="3228"/>
      <c r="E72" s="3228"/>
      <c r="F72" s="3228"/>
      <c r="G72" s="3228"/>
      <c r="H72" s="3228"/>
      <c r="I72" s="3229"/>
    </row>
    <row r="73" spans="1:9" ht="15" customHeight="1" x14ac:dyDescent="0.25">
      <c r="A73" s="135" t="s">
        <v>103</v>
      </c>
      <c r="B73" s="3125" t="s">
        <v>756</v>
      </c>
      <c r="C73" s="3228"/>
      <c r="D73" s="3228"/>
      <c r="E73" s="3228"/>
      <c r="F73" s="3228"/>
      <c r="G73" s="3228"/>
      <c r="H73" s="3228"/>
      <c r="I73" s="3229"/>
    </row>
    <row r="74" spans="1:9" ht="15" customHeight="1" x14ac:dyDescent="0.25">
      <c r="A74" s="247" t="s">
        <v>105</v>
      </c>
      <c r="B74" s="3125" t="s">
        <v>740</v>
      </c>
      <c r="C74" s="3228"/>
      <c r="D74" s="3228"/>
      <c r="E74" s="3228"/>
      <c r="F74" s="3228"/>
      <c r="G74" s="3228"/>
      <c r="H74" s="3228"/>
      <c r="I74" s="3229"/>
    </row>
    <row r="75" spans="1:9" x14ac:dyDescent="0.25">
      <c r="A75" s="135" t="s">
        <v>107</v>
      </c>
      <c r="B75" s="3230">
        <v>0</v>
      </c>
      <c r="C75" s="3231"/>
      <c r="D75" s="3231"/>
      <c r="E75" s="3231"/>
      <c r="F75" s="3231"/>
      <c r="G75" s="3231"/>
      <c r="H75" s="3231"/>
      <c r="I75" s="3232"/>
    </row>
    <row r="76" spans="1:9" x14ac:dyDescent="0.25">
      <c r="A76" s="251" t="s">
        <v>108</v>
      </c>
      <c r="B76" s="3125" t="s">
        <v>710</v>
      </c>
      <c r="C76" s="3228"/>
      <c r="D76" s="3228"/>
      <c r="E76" s="3228"/>
      <c r="F76" s="3228"/>
      <c r="G76" s="3228"/>
      <c r="H76" s="3228"/>
      <c r="I76" s="3229"/>
    </row>
    <row r="77" spans="1:9" ht="15" customHeight="1" x14ac:dyDescent="0.25">
      <c r="A77" s="252" t="s">
        <v>110</v>
      </c>
      <c r="B77" s="3125" t="s">
        <v>757</v>
      </c>
      <c r="C77" s="3228"/>
      <c r="D77" s="3228"/>
      <c r="E77" s="3228"/>
      <c r="F77" s="3228"/>
      <c r="G77" s="3228"/>
      <c r="H77" s="3228"/>
      <c r="I77" s="3229"/>
    </row>
    <row r="78" spans="1:9" x14ac:dyDescent="0.25">
      <c r="A78" s="139" t="s">
        <v>112</v>
      </c>
      <c r="B78" s="253" t="s">
        <v>113</v>
      </c>
      <c r="C78" s="253" t="s">
        <v>114</v>
      </c>
      <c r="D78" s="253" t="s">
        <v>115</v>
      </c>
      <c r="E78" s="253" t="s">
        <v>116</v>
      </c>
      <c r="F78" s="253" t="s">
        <v>117</v>
      </c>
      <c r="G78" s="253" t="s">
        <v>118</v>
      </c>
      <c r="H78" s="253" t="s">
        <v>119</v>
      </c>
      <c r="I78" s="111" t="s">
        <v>120</v>
      </c>
    </row>
    <row r="79" spans="1:9" s="256" customFormat="1" ht="99.6" customHeight="1" x14ac:dyDescent="0.25">
      <c r="A79" s="254"/>
      <c r="B79" s="159">
        <v>1</v>
      </c>
      <c r="C79" s="159" t="s">
        <v>758</v>
      </c>
      <c r="D79" s="229" t="s">
        <v>759</v>
      </c>
      <c r="E79" s="229" t="s">
        <v>760</v>
      </c>
      <c r="F79" s="229" t="s">
        <v>761</v>
      </c>
      <c r="G79" s="229" t="s">
        <v>126</v>
      </c>
      <c r="H79" s="159" t="s">
        <v>411</v>
      </c>
      <c r="I79" s="255" t="s">
        <v>762</v>
      </c>
    </row>
    <row r="80" spans="1:9" ht="82.5" customHeight="1" x14ac:dyDescent="0.25">
      <c r="A80" s="3233" t="s">
        <v>763</v>
      </c>
      <c r="B80" s="225">
        <v>2</v>
      </c>
      <c r="C80" s="225" t="s">
        <v>764</v>
      </c>
      <c r="D80" s="225" t="s">
        <v>765</v>
      </c>
      <c r="E80" s="225" t="s">
        <v>766</v>
      </c>
      <c r="F80" s="225" t="s">
        <v>767</v>
      </c>
      <c r="G80" s="225" t="s">
        <v>126</v>
      </c>
      <c r="H80" s="227" t="s">
        <v>768</v>
      </c>
      <c r="I80" s="228" t="s">
        <v>769</v>
      </c>
    </row>
    <row r="81" spans="1:9" ht="103.35" customHeight="1" x14ac:dyDescent="0.25">
      <c r="A81" s="3234"/>
      <c r="B81" s="225">
        <v>3</v>
      </c>
      <c r="C81" s="225" t="s">
        <v>770</v>
      </c>
      <c r="D81" s="225" t="s">
        <v>771</v>
      </c>
      <c r="E81" s="225" t="s">
        <v>772</v>
      </c>
      <c r="F81" s="225" t="s">
        <v>773</v>
      </c>
      <c r="G81" s="225" t="s">
        <v>126</v>
      </c>
      <c r="H81" s="227">
        <v>0</v>
      </c>
      <c r="I81" s="228" t="s">
        <v>774</v>
      </c>
    </row>
    <row r="82" spans="1:9" ht="115.35" customHeight="1" thickBot="1" x14ac:dyDescent="0.3">
      <c r="A82" s="3235"/>
      <c r="B82" s="257">
        <v>4</v>
      </c>
      <c r="C82" s="231" t="s">
        <v>775</v>
      </c>
      <c r="D82" s="230" t="s">
        <v>776</v>
      </c>
      <c r="E82" s="231" t="s">
        <v>777</v>
      </c>
      <c r="F82" s="231" t="s">
        <v>778</v>
      </c>
      <c r="G82" s="230" t="s">
        <v>126</v>
      </c>
      <c r="H82" s="233">
        <v>0</v>
      </c>
      <c r="I82" s="234" t="s">
        <v>779</v>
      </c>
    </row>
    <row r="83" spans="1:9" ht="14.45" customHeight="1" x14ac:dyDescent="0.25">
      <c r="A83" s="258"/>
      <c r="B83" s="259"/>
      <c r="C83" s="260"/>
      <c r="D83" s="261"/>
      <c r="E83" s="260"/>
      <c r="F83" s="260"/>
      <c r="G83" s="261"/>
      <c r="H83" s="262"/>
      <c r="I83" s="263"/>
    </row>
    <row r="84" spans="1:9" x14ac:dyDescent="0.25">
      <c r="A84" s="264" t="s">
        <v>86</v>
      </c>
      <c r="B84" s="3236" t="s">
        <v>780</v>
      </c>
      <c r="C84" s="3237"/>
      <c r="D84" s="3237"/>
      <c r="E84" s="3237"/>
      <c r="F84" s="3237"/>
      <c r="G84" s="3237"/>
      <c r="H84" s="3237"/>
      <c r="I84" s="3238"/>
    </row>
    <row r="85" spans="1:9" x14ac:dyDescent="0.2">
      <c r="A85" s="265" t="s">
        <v>88</v>
      </c>
      <c r="B85" s="3251" t="s">
        <v>674</v>
      </c>
      <c r="C85" s="3252"/>
      <c r="D85" s="3252"/>
      <c r="E85" s="3252"/>
      <c r="F85" s="3252"/>
      <c r="G85" s="3252"/>
      <c r="H85" s="3252"/>
      <c r="I85" s="3253"/>
    </row>
    <row r="86" spans="1:9" x14ac:dyDescent="0.25">
      <c r="A86" s="265" t="s">
        <v>90</v>
      </c>
      <c r="B86" s="3236" t="s">
        <v>781</v>
      </c>
      <c r="C86" s="3237"/>
      <c r="D86" s="3237"/>
      <c r="E86" s="3237"/>
      <c r="F86" s="3237"/>
      <c r="G86" s="3237"/>
      <c r="H86" s="3237"/>
      <c r="I86" s="3238"/>
    </row>
    <row r="87" spans="1:9" x14ac:dyDescent="0.25">
      <c r="A87" s="266" t="s">
        <v>92</v>
      </c>
      <c r="B87" s="3236" t="s">
        <v>782</v>
      </c>
      <c r="C87" s="3237"/>
      <c r="D87" s="3237"/>
      <c r="E87" s="3237"/>
      <c r="F87" s="3237"/>
      <c r="G87" s="3237"/>
      <c r="H87" s="3237"/>
      <c r="I87" s="3238"/>
    </row>
    <row r="88" spans="1:9" x14ac:dyDescent="0.25">
      <c r="A88" s="264" t="s">
        <v>94</v>
      </c>
      <c r="B88" s="3236" t="s">
        <v>677</v>
      </c>
      <c r="C88" s="3237"/>
      <c r="D88" s="3237"/>
      <c r="E88" s="3237"/>
      <c r="F88" s="3237"/>
      <c r="G88" s="3237"/>
      <c r="H88" s="3237"/>
      <c r="I88" s="3238"/>
    </row>
    <row r="89" spans="1:9" x14ac:dyDescent="0.25">
      <c r="A89" s="265" t="s">
        <v>98</v>
      </c>
      <c r="B89" s="3236" t="s">
        <v>678</v>
      </c>
      <c r="C89" s="3237"/>
      <c r="D89" s="3237"/>
      <c r="E89" s="3237"/>
      <c r="F89" s="3237"/>
      <c r="G89" s="3237"/>
      <c r="H89" s="3237"/>
      <c r="I89" s="3238"/>
    </row>
    <row r="90" spans="1:9" x14ac:dyDescent="0.25">
      <c r="A90" s="265" t="s">
        <v>100</v>
      </c>
      <c r="B90" s="3254">
        <v>24</v>
      </c>
      <c r="C90" s="3255"/>
      <c r="D90" s="3255"/>
      <c r="E90" s="3255"/>
      <c r="F90" s="3255"/>
      <c r="G90" s="3255"/>
      <c r="H90" s="3255"/>
      <c r="I90" s="3256"/>
    </row>
    <row r="91" spans="1:9" x14ac:dyDescent="0.25">
      <c r="A91" s="266" t="s">
        <v>101</v>
      </c>
      <c r="B91" s="3239" t="s">
        <v>783</v>
      </c>
      <c r="C91" s="3240"/>
      <c r="D91" s="3240"/>
      <c r="E91" s="3240"/>
      <c r="F91" s="3240"/>
      <c r="G91" s="3240"/>
      <c r="H91" s="3240"/>
      <c r="I91" s="3241"/>
    </row>
    <row r="92" spans="1:9" x14ac:dyDescent="0.25">
      <c r="A92" s="266" t="s">
        <v>103</v>
      </c>
      <c r="B92" s="3239" t="s">
        <v>784</v>
      </c>
      <c r="C92" s="3240"/>
      <c r="D92" s="3240"/>
      <c r="E92" s="3240"/>
      <c r="F92" s="3240"/>
      <c r="G92" s="3240"/>
      <c r="H92" s="3240"/>
      <c r="I92" s="3241"/>
    </row>
    <row r="93" spans="1:9" x14ac:dyDescent="0.25">
      <c r="A93" s="266" t="s">
        <v>107</v>
      </c>
      <c r="B93" s="3242">
        <v>1000000</v>
      </c>
      <c r="C93" s="3243"/>
      <c r="D93" s="3243"/>
      <c r="E93" s="3243"/>
      <c r="F93" s="3243"/>
      <c r="G93" s="3243"/>
      <c r="H93" s="3243"/>
      <c r="I93" s="3244"/>
    </row>
    <row r="94" spans="1:9" x14ac:dyDescent="0.25">
      <c r="A94" s="267" t="s">
        <v>108</v>
      </c>
      <c r="B94" s="3245" t="s">
        <v>710</v>
      </c>
      <c r="C94" s="3246"/>
      <c r="D94" s="3246"/>
      <c r="E94" s="3246"/>
      <c r="F94" s="3246"/>
      <c r="G94" s="3246"/>
      <c r="H94" s="3246"/>
      <c r="I94" s="3247"/>
    </row>
    <row r="95" spans="1:9" x14ac:dyDescent="0.25">
      <c r="A95" s="268" t="s">
        <v>110</v>
      </c>
      <c r="B95" s="3248" t="s">
        <v>785</v>
      </c>
      <c r="C95" s="3249"/>
      <c r="D95" s="3249"/>
      <c r="E95" s="3249"/>
      <c r="F95" s="3249"/>
      <c r="G95" s="3249"/>
      <c r="H95" s="3249"/>
      <c r="I95" s="3250"/>
    </row>
    <row r="96" spans="1:9" x14ac:dyDescent="0.25">
      <c r="A96" s="264" t="s">
        <v>105</v>
      </c>
      <c r="B96" s="3248" t="s">
        <v>786</v>
      </c>
      <c r="C96" s="3249"/>
      <c r="D96" s="3249"/>
      <c r="E96" s="3249"/>
      <c r="F96" s="3249"/>
      <c r="G96" s="3249"/>
      <c r="H96" s="3249"/>
      <c r="I96" s="3250"/>
    </row>
    <row r="97" spans="1:9" x14ac:dyDescent="0.25">
      <c r="A97" s="269" t="s">
        <v>112</v>
      </c>
      <c r="B97" s="270" t="s">
        <v>113</v>
      </c>
      <c r="C97" s="270" t="s">
        <v>114</v>
      </c>
      <c r="D97" s="270" t="s">
        <v>115</v>
      </c>
      <c r="E97" s="270" t="s">
        <v>116</v>
      </c>
      <c r="F97" s="270" t="s">
        <v>117</v>
      </c>
      <c r="G97" s="270" t="s">
        <v>118</v>
      </c>
      <c r="H97" s="270" t="s">
        <v>119</v>
      </c>
      <c r="I97" s="271" t="s">
        <v>120</v>
      </c>
    </row>
    <row r="98" spans="1:9" ht="63.75" x14ac:dyDescent="0.25">
      <c r="A98" s="3257" t="s">
        <v>684</v>
      </c>
      <c r="B98" s="272">
        <v>1</v>
      </c>
      <c r="C98" s="273" t="s">
        <v>787</v>
      </c>
      <c r="D98" s="274" t="s">
        <v>788</v>
      </c>
      <c r="E98" s="225" t="s">
        <v>789</v>
      </c>
      <c r="F98" s="272" t="s">
        <v>790</v>
      </c>
      <c r="G98" s="272" t="s">
        <v>126</v>
      </c>
      <c r="H98" s="275" t="s">
        <v>411</v>
      </c>
      <c r="I98" s="276" t="s">
        <v>689</v>
      </c>
    </row>
    <row r="99" spans="1:9" ht="63.75" x14ac:dyDescent="0.25">
      <c r="A99" s="3257"/>
      <c r="B99" s="272">
        <v>2</v>
      </c>
      <c r="C99" s="273" t="s">
        <v>791</v>
      </c>
      <c r="D99" s="274" t="s">
        <v>788</v>
      </c>
      <c r="E99" s="225" t="s">
        <v>792</v>
      </c>
      <c r="F99" s="277" t="s">
        <v>793</v>
      </c>
      <c r="G99" s="272" t="s">
        <v>126</v>
      </c>
      <c r="H99" s="275" t="s">
        <v>411</v>
      </c>
      <c r="I99" s="276" t="s">
        <v>693</v>
      </c>
    </row>
    <row r="100" spans="1:9" ht="76.5" x14ac:dyDescent="0.25">
      <c r="A100" s="3257"/>
      <c r="B100" s="272">
        <v>3</v>
      </c>
      <c r="C100" s="278" t="s">
        <v>794</v>
      </c>
      <c r="D100" s="277" t="s">
        <v>795</v>
      </c>
      <c r="E100" s="279" t="s">
        <v>796</v>
      </c>
      <c r="F100" s="278" t="s">
        <v>797</v>
      </c>
      <c r="G100" s="277" t="s">
        <v>126</v>
      </c>
      <c r="H100" s="275">
        <v>0</v>
      </c>
      <c r="I100" s="276" t="s">
        <v>798</v>
      </c>
    </row>
    <row r="101" spans="1:9" ht="64.5" thickBot="1" x14ac:dyDescent="0.3">
      <c r="A101" s="3258"/>
      <c r="B101" s="280">
        <v>4</v>
      </c>
      <c r="C101" s="281" t="s">
        <v>799</v>
      </c>
      <c r="D101" s="282" t="s">
        <v>795</v>
      </c>
      <c r="E101" s="283" t="s">
        <v>800</v>
      </c>
      <c r="F101" s="281" t="s">
        <v>801</v>
      </c>
      <c r="G101" s="282" t="s">
        <v>126</v>
      </c>
      <c r="H101" s="284">
        <v>1000000</v>
      </c>
      <c r="I101" s="285" t="s">
        <v>802</v>
      </c>
    </row>
    <row r="102" spans="1:9" s="287" customFormat="1" ht="15.75" thickBot="1" x14ac:dyDescent="0.3">
      <c r="A102" s="286"/>
    </row>
    <row r="103" spans="1:9" s="289" customFormat="1" ht="14.45" customHeight="1" x14ac:dyDescent="0.25">
      <c r="A103" s="288" t="s">
        <v>86</v>
      </c>
      <c r="B103" s="3259" t="s">
        <v>673</v>
      </c>
      <c r="C103" s="3260"/>
      <c r="D103" s="3260"/>
      <c r="E103" s="3260"/>
      <c r="F103" s="3260"/>
      <c r="G103" s="3260"/>
      <c r="H103" s="3260"/>
      <c r="I103" s="3261"/>
    </row>
    <row r="104" spans="1:9" s="289" customFormat="1" ht="14.45" customHeight="1" x14ac:dyDescent="0.25">
      <c r="A104" s="265" t="s">
        <v>88</v>
      </c>
      <c r="B104" s="3251" t="s">
        <v>674</v>
      </c>
      <c r="C104" s="3252"/>
      <c r="D104" s="3252"/>
      <c r="E104" s="3252"/>
      <c r="F104" s="3252"/>
      <c r="G104" s="3252"/>
      <c r="H104" s="3252"/>
      <c r="I104" s="3253"/>
    </row>
    <row r="105" spans="1:9" s="289" customFormat="1" x14ac:dyDescent="0.25">
      <c r="A105" s="265" t="s">
        <v>90</v>
      </c>
      <c r="B105" s="3236" t="s">
        <v>675</v>
      </c>
      <c r="C105" s="3237"/>
      <c r="D105" s="3237"/>
      <c r="E105" s="3237"/>
      <c r="F105" s="3237"/>
      <c r="G105" s="3237"/>
      <c r="H105" s="3237"/>
      <c r="I105" s="3238"/>
    </row>
    <row r="106" spans="1:9" s="289" customFormat="1" ht="14.45" customHeight="1" x14ac:dyDescent="0.25">
      <c r="A106" s="266" t="s">
        <v>92</v>
      </c>
      <c r="B106" s="3236" t="s">
        <v>803</v>
      </c>
      <c r="C106" s="3237"/>
      <c r="D106" s="3237"/>
      <c r="E106" s="3237"/>
      <c r="F106" s="3237"/>
      <c r="G106" s="3237"/>
      <c r="H106" s="3237"/>
      <c r="I106" s="3238"/>
    </row>
    <row r="107" spans="1:9" s="289" customFormat="1" x14ac:dyDescent="0.25">
      <c r="A107" s="264" t="s">
        <v>94</v>
      </c>
      <c r="B107" s="3236" t="s">
        <v>677</v>
      </c>
      <c r="C107" s="3237"/>
      <c r="D107" s="3237"/>
      <c r="E107" s="3237"/>
      <c r="F107" s="3237"/>
      <c r="G107" s="3237"/>
      <c r="H107" s="3237"/>
      <c r="I107" s="3238"/>
    </row>
    <row r="108" spans="1:9" s="289" customFormat="1" ht="14.45" customHeight="1" x14ac:dyDescent="0.25">
      <c r="A108" s="265" t="s">
        <v>98</v>
      </c>
      <c r="B108" s="3236" t="s">
        <v>804</v>
      </c>
      <c r="C108" s="3237"/>
      <c r="D108" s="3237"/>
      <c r="E108" s="3237"/>
      <c r="F108" s="3237"/>
      <c r="G108" s="3237"/>
      <c r="H108" s="3237"/>
      <c r="I108" s="3238"/>
    </row>
    <row r="109" spans="1:9" s="289" customFormat="1" x14ac:dyDescent="0.25">
      <c r="A109" s="265" t="s">
        <v>100</v>
      </c>
      <c r="B109" s="3254">
        <v>0</v>
      </c>
      <c r="C109" s="3255"/>
      <c r="D109" s="3255"/>
      <c r="E109" s="3255"/>
      <c r="F109" s="3255"/>
      <c r="G109" s="3255"/>
      <c r="H109" s="3255"/>
      <c r="I109" s="3256"/>
    </row>
    <row r="110" spans="1:9" s="289" customFormat="1" ht="16.5" customHeight="1" x14ac:dyDescent="0.25">
      <c r="A110" s="266" t="s">
        <v>101</v>
      </c>
      <c r="B110" s="3239" t="s">
        <v>805</v>
      </c>
      <c r="C110" s="3240"/>
      <c r="D110" s="3240"/>
      <c r="E110" s="3240"/>
      <c r="F110" s="3240"/>
      <c r="G110" s="3240"/>
      <c r="H110" s="3240"/>
      <c r="I110" s="3241"/>
    </row>
    <row r="111" spans="1:9" s="289" customFormat="1" ht="14.45" customHeight="1" x14ac:dyDescent="0.25">
      <c r="A111" s="266" t="s">
        <v>103</v>
      </c>
      <c r="B111" s="3248" t="s">
        <v>806</v>
      </c>
      <c r="C111" s="3249"/>
      <c r="D111" s="3249"/>
      <c r="E111" s="3249"/>
      <c r="F111" s="3249"/>
      <c r="G111" s="3249"/>
      <c r="H111" s="3249"/>
      <c r="I111" s="3250"/>
    </row>
    <row r="112" spans="1:9" s="289" customFormat="1" x14ac:dyDescent="0.25">
      <c r="A112" s="266" t="s">
        <v>107</v>
      </c>
      <c r="B112" s="3245">
        <v>400000</v>
      </c>
      <c r="C112" s="3246"/>
      <c r="D112" s="3246"/>
      <c r="E112" s="3246"/>
      <c r="F112" s="3246"/>
      <c r="G112" s="3246"/>
      <c r="H112" s="3246"/>
      <c r="I112" s="3247"/>
    </row>
    <row r="113" spans="1:9" s="289" customFormat="1" x14ac:dyDescent="0.25">
      <c r="A113" s="267" t="s">
        <v>108</v>
      </c>
      <c r="B113" s="3245" t="s">
        <v>807</v>
      </c>
      <c r="C113" s="3246"/>
      <c r="D113" s="3246"/>
      <c r="E113" s="3246"/>
      <c r="F113" s="3246"/>
      <c r="G113" s="3246"/>
      <c r="H113" s="3246"/>
      <c r="I113" s="3247"/>
    </row>
    <row r="114" spans="1:9" s="289" customFormat="1" x14ac:dyDescent="0.25">
      <c r="A114" s="268" t="s">
        <v>110</v>
      </c>
      <c r="B114" s="3248" t="s">
        <v>683</v>
      </c>
      <c r="C114" s="3249"/>
      <c r="D114" s="3249"/>
      <c r="E114" s="3249"/>
      <c r="F114" s="3249"/>
      <c r="G114" s="3249"/>
      <c r="H114" s="3249"/>
      <c r="I114" s="3250"/>
    </row>
    <row r="115" spans="1:9" s="289" customFormat="1" x14ac:dyDescent="0.25">
      <c r="A115" s="264" t="s">
        <v>105</v>
      </c>
      <c r="B115" s="3248" t="s">
        <v>740</v>
      </c>
      <c r="C115" s="3249"/>
      <c r="D115" s="3249"/>
      <c r="E115" s="3249"/>
      <c r="F115" s="3249"/>
      <c r="G115" s="3249"/>
      <c r="H115" s="3249"/>
      <c r="I115" s="3250"/>
    </row>
    <row r="116" spans="1:9" s="289" customFormat="1" x14ac:dyDescent="0.25">
      <c r="A116" s="269" t="s">
        <v>112</v>
      </c>
      <c r="B116" s="270" t="s">
        <v>113</v>
      </c>
      <c r="C116" s="270" t="s">
        <v>114</v>
      </c>
      <c r="D116" s="270" t="s">
        <v>115</v>
      </c>
      <c r="E116" s="270" t="s">
        <v>116</v>
      </c>
      <c r="F116" s="270" t="s">
        <v>117</v>
      </c>
      <c r="G116" s="270" t="s">
        <v>118</v>
      </c>
      <c r="H116" s="270" t="s">
        <v>119</v>
      </c>
      <c r="I116" s="271" t="s">
        <v>120</v>
      </c>
    </row>
    <row r="117" spans="1:9" s="289" customFormat="1" ht="113.25" customHeight="1" x14ac:dyDescent="0.25">
      <c r="A117" s="3271" t="s">
        <v>684</v>
      </c>
      <c r="B117" s="272">
        <v>1</v>
      </c>
      <c r="C117" s="273" t="s">
        <v>685</v>
      </c>
      <c r="D117" s="274" t="s">
        <v>686</v>
      </c>
      <c r="E117" s="290" t="s">
        <v>808</v>
      </c>
      <c r="F117" s="290" t="s">
        <v>688</v>
      </c>
      <c r="G117" s="277" t="s">
        <v>126</v>
      </c>
      <c r="H117" s="275" t="s">
        <v>411</v>
      </c>
      <c r="I117" s="276" t="s">
        <v>689</v>
      </c>
    </row>
    <row r="118" spans="1:9" s="289" customFormat="1" ht="69.95" customHeight="1" x14ac:dyDescent="0.25">
      <c r="A118" s="3272"/>
      <c r="B118" s="272">
        <v>2</v>
      </c>
      <c r="C118" s="273" t="s">
        <v>690</v>
      </c>
      <c r="D118" s="277" t="s">
        <v>686</v>
      </c>
      <c r="E118" s="225" t="s">
        <v>809</v>
      </c>
      <c r="F118" s="225" t="s">
        <v>692</v>
      </c>
      <c r="G118" s="277" t="s">
        <v>126</v>
      </c>
      <c r="H118" s="275">
        <v>0</v>
      </c>
      <c r="I118" s="276" t="s">
        <v>693</v>
      </c>
    </row>
    <row r="119" spans="1:9" s="289" customFormat="1" ht="150.6" customHeight="1" x14ac:dyDescent="0.25">
      <c r="A119" s="3272"/>
      <c r="B119" s="272">
        <v>3</v>
      </c>
      <c r="C119" s="279" t="s">
        <v>810</v>
      </c>
      <c r="D119" s="274" t="s">
        <v>695</v>
      </c>
      <c r="E119" s="290" t="s">
        <v>811</v>
      </c>
      <c r="F119" s="226" t="s">
        <v>812</v>
      </c>
      <c r="G119" s="277" t="s">
        <v>126</v>
      </c>
      <c r="H119" s="275">
        <v>0</v>
      </c>
      <c r="I119" s="276" t="s">
        <v>698</v>
      </c>
    </row>
    <row r="120" spans="1:9" s="289" customFormat="1" ht="78.75" customHeight="1" thickBot="1" x14ac:dyDescent="0.3">
      <c r="A120" s="3273"/>
      <c r="B120" s="280">
        <v>4</v>
      </c>
      <c r="C120" s="283" t="s">
        <v>813</v>
      </c>
      <c r="D120" s="291" t="s">
        <v>700</v>
      </c>
      <c r="E120" s="292" t="s">
        <v>814</v>
      </c>
      <c r="F120" s="230" t="s">
        <v>702</v>
      </c>
      <c r="G120" s="282" t="s">
        <v>126</v>
      </c>
      <c r="H120" s="284">
        <v>400000</v>
      </c>
      <c r="I120" s="285" t="s">
        <v>703</v>
      </c>
    </row>
    <row r="121" spans="1:9" s="3276" customFormat="1" ht="16.5" customHeight="1" thickBot="1" x14ac:dyDescent="0.3">
      <c r="A121" s="3274"/>
      <c r="B121" s="3275"/>
      <c r="C121" s="3275"/>
      <c r="D121" s="3275"/>
      <c r="E121" s="3275"/>
      <c r="F121" s="3275"/>
      <c r="G121" s="3275"/>
      <c r="H121" s="3275"/>
      <c r="I121" s="3275"/>
    </row>
    <row r="122" spans="1:9" x14ac:dyDescent="0.25">
      <c r="A122" s="288" t="s">
        <v>86</v>
      </c>
      <c r="B122" s="3277" t="s">
        <v>704</v>
      </c>
      <c r="C122" s="3277"/>
      <c r="D122" s="3277"/>
      <c r="E122" s="3277"/>
      <c r="F122" s="3277"/>
      <c r="G122" s="3277"/>
      <c r="H122" s="3277"/>
      <c r="I122" s="3278"/>
    </row>
    <row r="123" spans="1:9" x14ac:dyDescent="0.2">
      <c r="A123" s="265" t="s">
        <v>88</v>
      </c>
      <c r="B123" s="3279" t="s">
        <v>674</v>
      </c>
      <c r="C123" s="3279"/>
      <c r="D123" s="3279"/>
      <c r="E123" s="3279"/>
      <c r="F123" s="3279"/>
      <c r="G123" s="3279"/>
      <c r="H123" s="3279"/>
      <c r="I123" s="3280"/>
    </row>
    <row r="124" spans="1:9" x14ac:dyDescent="0.25">
      <c r="A124" s="265" t="s">
        <v>90</v>
      </c>
      <c r="B124" s="3262" t="s">
        <v>815</v>
      </c>
      <c r="C124" s="3263"/>
      <c r="D124" s="3263"/>
      <c r="E124" s="3263"/>
      <c r="F124" s="3263"/>
      <c r="G124" s="3263"/>
      <c r="H124" s="3263"/>
      <c r="I124" s="3264"/>
    </row>
    <row r="125" spans="1:9" x14ac:dyDescent="0.25">
      <c r="A125" s="266" t="s">
        <v>92</v>
      </c>
      <c r="B125" s="3262" t="s">
        <v>816</v>
      </c>
      <c r="C125" s="3263"/>
      <c r="D125" s="3263"/>
      <c r="E125" s="3263"/>
      <c r="F125" s="3263"/>
      <c r="G125" s="3263"/>
      <c r="H125" s="3263"/>
      <c r="I125" s="3264"/>
    </row>
    <row r="126" spans="1:9" x14ac:dyDescent="0.25">
      <c r="A126" s="264" t="s">
        <v>94</v>
      </c>
      <c r="B126" s="3262" t="s">
        <v>817</v>
      </c>
      <c r="C126" s="3263"/>
      <c r="D126" s="3263"/>
      <c r="E126" s="3263"/>
      <c r="F126" s="3263"/>
      <c r="G126" s="3263"/>
      <c r="H126" s="3263"/>
      <c r="I126" s="3264"/>
    </row>
    <row r="127" spans="1:9" x14ac:dyDescent="0.25">
      <c r="A127" s="265" t="s">
        <v>98</v>
      </c>
      <c r="B127" s="3262" t="s">
        <v>706</v>
      </c>
      <c r="C127" s="3263"/>
      <c r="D127" s="3263"/>
      <c r="E127" s="3263"/>
      <c r="F127" s="3263"/>
      <c r="G127" s="3263"/>
      <c r="H127" s="3263"/>
      <c r="I127" s="3264"/>
    </row>
    <row r="128" spans="1:9" x14ac:dyDescent="0.25">
      <c r="A128" s="265" t="s">
        <v>100</v>
      </c>
      <c r="B128" s="3265" t="s">
        <v>818</v>
      </c>
      <c r="C128" s="3266"/>
      <c r="D128" s="3266"/>
      <c r="E128" s="3266"/>
      <c r="F128" s="3266"/>
      <c r="G128" s="3266"/>
      <c r="H128" s="3266"/>
      <c r="I128" s="3267"/>
    </row>
    <row r="129" spans="1:9" x14ac:dyDescent="0.25">
      <c r="A129" s="266" t="s">
        <v>101</v>
      </c>
      <c r="B129" s="3268" t="s">
        <v>819</v>
      </c>
      <c r="C129" s="3269"/>
      <c r="D129" s="3269"/>
      <c r="E129" s="3269"/>
      <c r="F129" s="3269"/>
      <c r="G129" s="3269"/>
      <c r="H129" s="3269"/>
      <c r="I129" s="3270"/>
    </row>
    <row r="130" spans="1:9" x14ac:dyDescent="0.25">
      <c r="A130" s="266" t="s">
        <v>103</v>
      </c>
      <c r="B130" s="3281" t="s">
        <v>820</v>
      </c>
      <c r="C130" s="3282"/>
      <c r="D130" s="3282"/>
      <c r="E130" s="3282"/>
      <c r="F130" s="3282"/>
      <c r="G130" s="3282"/>
      <c r="H130" s="3282"/>
      <c r="I130" s="3283"/>
    </row>
    <row r="131" spans="1:9" x14ac:dyDescent="0.25">
      <c r="A131" s="266" t="s">
        <v>107</v>
      </c>
      <c r="B131" s="3284">
        <v>0</v>
      </c>
      <c r="C131" s="3285"/>
      <c r="D131" s="3285"/>
      <c r="E131" s="3285"/>
      <c r="F131" s="3285"/>
      <c r="G131" s="3285"/>
      <c r="H131" s="3285"/>
      <c r="I131" s="3286"/>
    </row>
    <row r="132" spans="1:9" x14ac:dyDescent="0.25">
      <c r="A132" s="267" t="s">
        <v>108</v>
      </c>
      <c r="B132" s="3284" t="s">
        <v>821</v>
      </c>
      <c r="C132" s="3284"/>
      <c r="D132" s="3284"/>
      <c r="E132" s="3284"/>
      <c r="F132" s="3284"/>
      <c r="G132" s="3284"/>
      <c r="H132" s="3284"/>
      <c r="I132" s="3287"/>
    </row>
    <row r="133" spans="1:9" x14ac:dyDescent="0.25">
      <c r="A133" s="268" t="s">
        <v>110</v>
      </c>
      <c r="B133" s="3281" t="s">
        <v>822</v>
      </c>
      <c r="C133" s="3282"/>
      <c r="D133" s="3282"/>
      <c r="E133" s="3282"/>
      <c r="F133" s="3282"/>
      <c r="G133" s="3282"/>
      <c r="H133" s="3282"/>
      <c r="I133" s="3283"/>
    </row>
    <row r="134" spans="1:9" x14ac:dyDescent="0.25">
      <c r="A134" s="264" t="s">
        <v>105</v>
      </c>
      <c r="B134" s="3281" t="s">
        <v>823</v>
      </c>
      <c r="C134" s="3282"/>
      <c r="D134" s="3282"/>
      <c r="E134" s="3282"/>
      <c r="F134" s="3282"/>
      <c r="G134" s="3282"/>
      <c r="H134" s="3282"/>
      <c r="I134" s="3283"/>
    </row>
    <row r="135" spans="1:9" x14ac:dyDescent="0.25">
      <c r="A135" s="269" t="s">
        <v>112</v>
      </c>
      <c r="B135" s="270" t="s">
        <v>113</v>
      </c>
      <c r="C135" s="270" t="s">
        <v>114</v>
      </c>
      <c r="D135" s="270" t="s">
        <v>115</v>
      </c>
      <c r="E135" s="270" t="s">
        <v>116</v>
      </c>
      <c r="F135" s="270" t="s">
        <v>117</v>
      </c>
      <c r="G135" s="270" t="s">
        <v>118</v>
      </c>
      <c r="H135" s="270" t="s">
        <v>119</v>
      </c>
      <c r="I135" s="271" t="s">
        <v>120</v>
      </c>
    </row>
    <row r="136" spans="1:9" x14ac:dyDescent="0.25">
      <c r="A136" s="3288" t="s">
        <v>824</v>
      </c>
      <c r="B136" s="3290">
        <v>1</v>
      </c>
      <c r="C136" s="3291" t="s">
        <v>825</v>
      </c>
      <c r="D136" s="3292" t="s">
        <v>826</v>
      </c>
      <c r="E136" s="3291" t="s">
        <v>827</v>
      </c>
      <c r="F136" s="3291" t="s">
        <v>828</v>
      </c>
      <c r="G136" s="3291" t="s">
        <v>126</v>
      </c>
      <c r="H136" s="3290" t="s">
        <v>411</v>
      </c>
      <c r="I136" s="3293" t="s">
        <v>829</v>
      </c>
    </row>
    <row r="137" spans="1:9" x14ac:dyDescent="0.25">
      <c r="A137" s="3288"/>
      <c r="B137" s="3290"/>
      <c r="C137" s="3291"/>
      <c r="D137" s="3292"/>
      <c r="E137" s="3291"/>
      <c r="F137" s="3291"/>
      <c r="G137" s="3291"/>
      <c r="H137" s="3290"/>
      <c r="I137" s="3293"/>
    </row>
    <row r="138" spans="1:9" x14ac:dyDescent="0.25">
      <c r="A138" s="3288"/>
      <c r="B138" s="3290"/>
      <c r="C138" s="3291"/>
      <c r="D138" s="3292"/>
      <c r="E138" s="3291"/>
      <c r="F138" s="3291"/>
      <c r="G138" s="3291"/>
      <c r="H138" s="3290"/>
      <c r="I138" s="3293"/>
    </row>
    <row r="139" spans="1:9" x14ac:dyDescent="0.25">
      <c r="A139" s="3288"/>
      <c r="B139" s="3290"/>
      <c r="C139" s="3291"/>
      <c r="D139" s="3292"/>
      <c r="E139" s="3291"/>
      <c r="F139" s="3291"/>
      <c r="G139" s="3291"/>
      <c r="H139" s="3290"/>
      <c r="I139" s="3293"/>
    </row>
    <row r="140" spans="1:9" x14ac:dyDescent="0.25">
      <c r="A140" s="3288"/>
      <c r="B140" s="3290"/>
      <c r="C140" s="3291"/>
      <c r="D140" s="3292"/>
      <c r="E140" s="3291"/>
      <c r="F140" s="3291"/>
      <c r="G140" s="3291"/>
      <c r="H140" s="3290"/>
      <c r="I140" s="3293"/>
    </row>
    <row r="141" spans="1:9" x14ac:dyDescent="0.25">
      <c r="A141" s="3288"/>
      <c r="B141" s="3290">
        <v>2</v>
      </c>
      <c r="C141" s="3291" t="s">
        <v>830</v>
      </c>
      <c r="D141" s="3292" t="s">
        <v>826</v>
      </c>
      <c r="E141" s="3291" t="s">
        <v>827</v>
      </c>
      <c r="F141" s="3291" t="s">
        <v>828</v>
      </c>
      <c r="G141" s="3291" t="s">
        <v>126</v>
      </c>
      <c r="H141" s="3290" t="s">
        <v>411</v>
      </c>
      <c r="I141" s="3293" t="s">
        <v>829</v>
      </c>
    </row>
    <row r="142" spans="1:9" x14ac:dyDescent="0.25">
      <c r="A142" s="3288"/>
      <c r="B142" s="3290"/>
      <c r="C142" s="3291"/>
      <c r="D142" s="3292"/>
      <c r="E142" s="3291"/>
      <c r="F142" s="3291"/>
      <c r="G142" s="3291"/>
      <c r="H142" s="3290"/>
      <c r="I142" s="3293"/>
    </row>
    <row r="143" spans="1:9" x14ac:dyDescent="0.25">
      <c r="A143" s="3288"/>
      <c r="B143" s="3290"/>
      <c r="C143" s="3291"/>
      <c r="D143" s="3292"/>
      <c r="E143" s="3291"/>
      <c r="F143" s="3291"/>
      <c r="G143" s="3291"/>
      <c r="H143" s="3290"/>
      <c r="I143" s="3293"/>
    </row>
    <row r="144" spans="1:9" x14ac:dyDescent="0.25">
      <c r="A144" s="3288"/>
      <c r="B144" s="3290"/>
      <c r="C144" s="3291"/>
      <c r="D144" s="3292"/>
      <c r="E144" s="3291"/>
      <c r="F144" s="3291"/>
      <c r="G144" s="3291"/>
      <c r="H144" s="3290"/>
      <c r="I144" s="3293"/>
    </row>
    <row r="145" spans="1:9" x14ac:dyDescent="0.25">
      <c r="A145" s="3288"/>
      <c r="B145" s="3290"/>
      <c r="C145" s="3291"/>
      <c r="D145" s="3292"/>
      <c r="E145" s="3291"/>
      <c r="F145" s="3291"/>
      <c r="G145" s="3291"/>
      <c r="H145" s="3290"/>
      <c r="I145" s="3293"/>
    </row>
    <row r="146" spans="1:9" x14ac:dyDescent="0.25">
      <c r="A146" s="3288"/>
      <c r="B146" s="3290">
        <v>3</v>
      </c>
      <c r="C146" s="3291" t="s">
        <v>831</v>
      </c>
      <c r="D146" s="3291" t="s">
        <v>826</v>
      </c>
      <c r="E146" s="2276" t="s">
        <v>832</v>
      </c>
      <c r="F146" s="3291" t="s">
        <v>828</v>
      </c>
      <c r="G146" s="3291" t="s">
        <v>126</v>
      </c>
      <c r="H146" s="3297" t="s">
        <v>411</v>
      </c>
      <c r="I146" s="3298" t="s">
        <v>829</v>
      </c>
    </row>
    <row r="147" spans="1:9" x14ac:dyDescent="0.25">
      <c r="A147" s="3288"/>
      <c r="B147" s="3290"/>
      <c r="C147" s="3291"/>
      <c r="D147" s="3291"/>
      <c r="E147" s="2276"/>
      <c r="F147" s="3291"/>
      <c r="G147" s="3291"/>
      <c r="H147" s="3297"/>
      <c r="I147" s="3298"/>
    </row>
    <row r="148" spans="1:9" x14ac:dyDescent="0.25">
      <c r="A148" s="3288"/>
      <c r="B148" s="3290"/>
      <c r="C148" s="3291"/>
      <c r="D148" s="3291"/>
      <c r="E148" s="2276"/>
      <c r="F148" s="3291"/>
      <c r="G148" s="3291"/>
      <c r="H148" s="3297"/>
      <c r="I148" s="3298"/>
    </row>
    <row r="149" spans="1:9" x14ac:dyDescent="0.25">
      <c r="A149" s="3288"/>
      <c r="B149" s="3290"/>
      <c r="C149" s="3291"/>
      <c r="D149" s="3291"/>
      <c r="E149" s="2276"/>
      <c r="F149" s="3291"/>
      <c r="G149" s="3291"/>
      <c r="H149" s="3297"/>
      <c r="I149" s="3298"/>
    </row>
    <row r="150" spans="1:9" x14ac:dyDescent="0.25">
      <c r="A150" s="3288"/>
      <c r="B150" s="3290"/>
      <c r="C150" s="3291"/>
      <c r="D150" s="3291"/>
      <c r="E150" s="2276"/>
      <c r="F150" s="3291"/>
      <c r="G150" s="3291"/>
      <c r="H150" s="3297"/>
      <c r="I150" s="3298"/>
    </row>
    <row r="151" spans="1:9" x14ac:dyDescent="0.25">
      <c r="A151" s="3288"/>
      <c r="B151" s="3290"/>
      <c r="C151" s="3291"/>
      <c r="D151" s="3291"/>
      <c r="E151" s="2276"/>
      <c r="F151" s="3291"/>
      <c r="G151" s="3291"/>
      <c r="H151" s="3297"/>
      <c r="I151" s="3298"/>
    </row>
    <row r="152" spans="1:9" x14ac:dyDescent="0.25">
      <c r="A152" s="3288"/>
      <c r="B152" s="3290">
        <v>4</v>
      </c>
      <c r="C152" s="3291" t="s">
        <v>833</v>
      </c>
      <c r="D152" s="3291" t="s">
        <v>826</v>
      </c>
      <c r="E152" s="3291" t="s">
        <v>832</v>
      </c>
      <c r="F152" s="3291" t="s">
        <v>828</v>
      </c>
      <c r="G152" s="3291" t="s">
        <v>126</v>
      </c>
      <c r="H152" s="3290" t="s">
        <v>411</v>
      </c>
      <c r="I152" s="3293" t="s">
        <v>829</v>
      </c>
    </row>
    <row r="153" spans="1:9" x14ac:dyDescent="0.25">
      <c r="A153" s="3288"/>
      <c r="B153" s="3290"/>
      <c r="C153" s="3291"/>
      <c r="D153" s="3291"/>
      <c r="E153" s="3291"/>
      <c r="F153" s="3291"/>
      <c r="G153" s="3291"/>
      <c r="H153" s="3290"/>
      <c r="I153" s="3293"/>
    </row>
    <row r="154" spans="1:9" ht="54" customHeight="1" thickBot="1" x14ac:dyDescent="0.3">
      <c r="A154" s="3289"/>
      <c r="B154" s="3294"/>
      <c r="C154" s="3296"/>
      <c r="D154" s="3296"/>
      <c r="E154" s="3296"/>
      <c r="F154" s="3296"/>
      <c r="G154" s="3296"/>
      <c r="H154" s="3294"/>
      <c r="I154" s="3295"/>
    </row>
  </sheetData>
  <mergeCells count="134">
    <mergeCell ref="D152:D154"/>
    <mergeCell ref="E152:E154"/>
    <mergeCell ref="F152:F154"/>
    <mergeCell ref="G152:G154"/>
    <mergeCell ref="H141:H145"/>
    <mergeCell ref="I141:I145"/>
    <mergeCell ref="B146:B151"/>
    <mergeCell ref="C146:C151"/>
    <mergeCell ref="D146:D151"/>
    <mergeCell ref="E146:E151"/>
    <mergeCell ref="F146:F151"/>
    <mergeCell ref="G146:G151"/>
    <mergeCell ref="H146:H151"/>
    <mergeCell ref="I146:I151"/>
    <mergeCell ref="B130:I130"/>
    <mergeCell ref="B131:I131"/>
    <mergeCell ref="B132:I132"/>
    <mergeCell ref="B133:I133"/>
    <mergeCell ref="B134:I134"/>
    <mergeCell ref="A136:A154"/>
    <mergeCell ref="B136:B140"/>
    <mergeCell ref="C136:C140"/>
    <mergeCell ref="D136:D140"/>
    <mergeCell ref="E136:E140"/>
    <mergeCell ref="F136:F140"/>
    <mergeCell ref="G136:G140"/>
    <mergeCell ref="H136:H140"/>
    <mergeCell ref="I136:I140"/>
    <mergeCell ref="B141:B145"/>
    <mergeCell ref="C141:C145"/>
    <mergeCell ref="D141:D145"/>
    <mergeCell ref="E141:E145"/>
    <mergeCell ref="F141:F145"/>
    <mergeCell ref="G141:G145"/>
    <mergeCell ref="H152:H154"/>
    <mergeCell ref="I152:I154"/>
    <mergeCell ref="B152:B154"/>
    <mergeCell ref="C152:C154"/>
    <mergeCell ref="B124:I124"/>
    <mergeCell ref="B125:I125"/>
    <mergeCell ref="B126:I126"/>
    <mergeCell ref="B127:I127"/>
    <mergeCell ref="B128:I128"/>
    <mergeCell ref="B129:I129"/>
    <mergeCell ref="B114:I114"/>
    <mergeCell ref="B115:I115"/>
    <mergeCell ref="A117:A120"/>
    <mergeCell ref="A121:XFD121"/>
    <mergeCell ref="B122:I122"/>
    <mergeCell ref="B123:I123"/>
    <mergeCell ref="B108:I108"/>
    <mergeCell ref="B109:I109"/>
    <mergeCell ref="B110:I110"/>
    <mergeCell ref="B111:I111"/>
    <mergeCell ref="B112:I112"/>
    <mergeCell ref="B113:I113"/>
    <mergeCell ref="A98:A101"/>
    <mergeCell ref="B103:I103"/>
    <mergeCell ref="B104:I104"/>
    <mergeCell ref="B105:I105"/>
    <mergeCell ref="B106:I106"/>
    <mergeCell ref="B107:I107"/>
    <mergeCell ref="B91:I91"/>
    <mergeCell ref="B92:I92"/>
    <mergeCell ref="B93:I93"/>
    <mergeCell ref="B94:I94"/>
    <mergeCell ref="B95:I95"/>
    <mergeCell ref="B96:I96"/>
    <mergeCell ref="B85:I85"/>
    <mergeCell ref="B86:I86"/>
    <mergeCell ref="B87:I87"/>
    <mergeCell ref="B88:I88"/>
    <mergeCell ref="B89:I89"/>
    <mergeCell ref="B90:I90"/>
    <mergeCell ref="B74:I74"/>
    <mergeCell ref="B75:I75"/>
    <mergeCell ref="B76:I76"/>
    <mergeCell ref="B77:I77"/>
    <mergeCell ref="A80:A82"/>
    <mergeCell ref="B84:I84"/>
    <mergeCell ref="B67:I67"/>
    <mergeCell ref="B68:I68"/>
    <mergeCell ref="B70:I70"/>
    <mergeCell ref="B71:I71"/>
    <mergeCell ref="B72:I72"/>
    <mergeCell ref="B73:I73"/>
    <mergeCell ref="B55:I55"/>
    <mergeCell ref="B56:I56"/>
    <mergeCell ref="A58:A61"/>
    <mergeCell ref="B64:I64"/>
    <mergeCell ref="B65:I65"/>
    <mergeCell ref="B66:I66"/>
    <mergeCell ref="B49:I49"/>
    <mergeCell ref="B50:I50"/>
    <mergeCell ref="B51:I51"/>
    <mergeCell ref="B52:I52"/>
    <mergeCell ref="B53:I53"/>
    <mergeCell ref="B54:I54"/>
    <mergeCell ref="A38:A41"/>
    <mergeCell ref="B43:I43"/>
    <mergeCell ref="B44:I44"/>
    <mergeCell ref="B45:I45"/>
    <mergeCell ref="B46:I46"/>
    <mergeCell ref="B47:I47"/>
    <mergeCell ref="B31:I31"/>
    <mergeCell ref="B32:I32"/>
    <mergeCell ref="B33:I33"/>
    <mergeCell ref="B34:I34"/>
    <mergeCell ref="B35:I35"/>
    <mergeCell ref="B36:I36"/>
    <mergeCell ref="B24:I24"/>
    <mergeCell ref="B25:I25"/>
    <mergeCell ref="B26:I26"/>
    <mergeCell ref="B27:I27"/>
    <mergeCell ref="B29:I29"/>
    <mergeCell ref="B30:I30"/>
    <mergeCell ref="B14:I14"/>
    <mergeCell ref="B15:I15"/>
    <mergeCell ref="B16:I16"/>
    <mergeCell ref="A1:I1"/>
    <mergeCell ref="A2:XFD2"/>
    <mergeCell ref="B3:I3"/>
    <mergeCell ref="B4:I4"/>
    <mergeCell ref="B5:I5"/>
    <mergeCell ref="B6:I6"/>
    <mergeCell ref="A18:A21"/>
    <mergeCell ref="A22:XFD22"/>
    <mergeCell ref="B23:I23"/>
    <mergeCell ref="B7:I7"/>
    <mergeCell ref="B9:I9"/>
    <mergeCell ref="B10:I10"/>
    <mergeCell ref="B11:I11"/>
    <mergeCell ref="B12:I12"/>
    <mergeCell ref="B13:I13"/>
  </mergeCells>
  <pageMargins left="0.7" right="0.7" top="0.75" bottom="0.75" header="0.3" footer="0.3"/>
  <pageSetup paperSize="8" scale="77"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260"/>
  <sheetViews>
    <sheetView view="pageBreakPreview" topLeftCell="A82" zoomScale="60" zoomScaleNormal="100" workbookViewId="0">
      <selection activeCell="C132" sqref="C132"/>
    </sheetView>
  </sheetViews>
  <sheetFormatPr defaultColWidth="9.28515625" defaultRowHeight="12.75" x14ac:dyDescent="0.25"/>
  <cols>
    <col min="1" max="1" width="28.7109375" style="55" customWidth="1"/>
    <col min="2" max="2" width="8.5703125" style="55" customWidth="1"/>
    <col min="3" max="3" width="44.28515625" style="55" customWidth="1"/>
    <col min="4" max="5" width="45.5703125" style="55" customWidth="1"/>
    <col min="6" max="6" width="36" style="55" customWidth="1"/>
    <col min="7" max="7" width="38.28515625" style="55" customWidth="1"/>
    <col min="8" max="8" width="15.42578125" style="55" customWidth="1"/>
    <col min="9" max="9" width="45.5703125" style="55" customWidth="1"/>
    <col min="10" max="13" width="15" style="55" customWidth="1"/>
    <col min="14" max="14" width="25.28515625" style="55" customWidth="1"/>
    <col min="15" max="15" width="20.5703125" style="55" customWidth="1"/>
    <col min="16" max="16384" width="9.28515625" style="55"/>
  </cols>
  <sheetData>
    <row r="1" spans="1:15" ht="16.899999999999999" customHeight="1" x14ac:dyDescent="0.25">
      <c r="A1" s="3360" t="s">
        <v>5663</v>
      </c>
      <c r="B1" s="3361"/>
      <c r="C1" s="3361"/>
      <c r="D1" s="3361"/>
      <c r="E1" s="3361"/>
      <c r="F1" s="3361"/>
      <c r="G1" s="3361"/>
      <c r="H1" s="3361"/>
      <c r="I1" s="3362"/>
    </row>
    <row r="2" spans="1:15" ht="14.65" customHeight="1" x14ac:dyDescent="0.25">
      <c r="A2" s="362" t="s">
        <v>345</v>
      </c>
      <c r="B2" s="3299" t="s">
        <v>5664</v>
      </c>
      <c r="C2" s="3356"/>
      <c r="D2" s="3356"/>
      <c r="E2" s="3356"/>
      <c r="F2" s="3356"/>
      <c r="G2" s="3356"/>
      <c r="H2" s="3356"/>
      <c r="I2" s="3357"/>
    </row>
    <row r="3" spans="1:15" ht="14.65" customHeight="1" x14ac:dyDescent="0.25">
      <c r="A3" s="362" t="s">
        <v>88</v>
      </c>
      <c r="B3" s="3299" t="s">
        <v>5665</v>
      </c>
      <c r="C3" s="3356"/>
      <c r="D3" s="3356"/>
      <c r="E3" s="3356"/>
      <c r="F3" s="3356"/>
      <c r="G3" s="3356"/>
      <c r="H3" s="3356"/>
      <c r="I3" s="3357"/>
    </row>
    <row r="4" spans="1:15" ht="14.65" customHeight="1" x14ac:dyDescent="0.25">
      <c r="A4" s="362" t="s">
        <v>90</v>
      </c>
      <c r="B4" s="3299" t="s">
        <v>1031</v>
      </c>
      <c r="C4" s="3356"/>
      <c r="D4" s="3356"/>
      <c r="E4" s="3356"/>
      <c r="F4" s="3356"/>
      <c r="G4" s="3356"/>
      <c r="H4" s="3356"/>
      <c r="I4" s="3357"/>
    </row>
    <row r="5" spans="1:15" ht="14.65" customHeight="1" x14ac:dyDescent="0.25">
      <c r="A5" s="363" t="s">
        <v>92</v>
      </c>
      <c r="B5" s="3299" t="s">
        <v>5666</v>
      </c>
      <c r="C5" s="3356"/>
      <c r="D5" s="3356"/>
      <c r="E5" s="3356"/>
      <c r="F5" s="3356"/>
      <c r="G5" s="3356"/>
      <c r="H5" s="3356"/>
      <c r="I5" s="3357"/>
    </row>
    <row r="6" spans="1:15" ht="14.65" customHeight="1" x14ac:dyDescent="0.25">
      <c r="A6" s="362" t="s">
        <v>94</v>
      </c>
      <c r="B6" s="3299" t="s">
        <v>5667</v>
      </c>
      <c r="C6" s="3356"/>
      <c r="D6" s="3356"/>
      <c r="E6" s="3356"/>
      <c r="F6" s="3356"/>
      <c r="G6" s="3356"/>
      <c r="H6" s="3356"/>
      <c r="I6" s="3357"/>
    </row>
    <row r="7" spans="1:15" ht="14.65" customHeight="1" x14ac:dyDescent="0.25">
      <c r="A7" s="362" t="s">
        <v>96</v>
      </c>
      <c r="B7" s="3299" t="s">
        <v>97</v>
      </c>
      <c r="C7" s="3356"/>
      <c r="D7" s="3356"/>
      <c r="E7" s="3356"/>
      <c r="F7" s="3356"/>
      <c r="G7" s="3356"/>
      <c r="H7" s="3356"/>
      <c r="I7" s="3357"/>
    </row>
    <row r="8" spans="1:15" ht="14.65" customHeight="1" x14ac:dyDescent="0.25">
      <c r="A8" s="362" t="s">
        <v>98</v>
      </c>
      <c r="B8" s="3299" t="s">
        <v>5668</v>
      </c>
      <c r="C8" s="3356"/>
      <c r="D8" s="3356"/>
      <c r="E8" s="3356"/>
      <c r="F8" s="3356"/>
      <c r="G8" s="3356"/>
      <c r="H8" s="3356"/>
      <c r="I8" s="3357"/>
    </row>
    <row r="9" spans="1:15" ht="14.65" customHeight="1" x14ac:dyDescent="0.25">
      <c r="A9" s="362" t="s">
        <v>100</v>
      </c>
      <c r="B9" s="3299" t="s">
        <v>5669</v>
      </c>
      <c r="C9" s="3356"/>
      <c r="D9" s="3356"/>
      <c r="E9" s="3356"/>
      <c r="F9" s="3356"/>
      <c r="G9" s="3356"/>
      <c r="H9" s="3356"/>
      <c r="I9" s="3357"/>
    </row>
    <row r="10" spans="1:15" ht="14.65" customHeight="1" x14ac:dyDescent="0.25">
      <c r="A10" s="363" t="s">
        <v>101</v>
      </c>
      <c r="B10" s="3299" t="s">
        <v>5670</v>
      </c>
      <c r="C10" s="3356"/>
      <c r="D10" s="3356"/>
      <c r="E10" s="3356"/>
      <c r="F10" s="3356"/>
      <c r="G10" s="3356"/>
      <c r="H10" s="3356"/>
      <c r="I10" s="3357"/>
    </row>
    <row r="11" spans="1:15" ht="14.65" customHeight="1" x14ac:dyDescent="0.25">
      <c r="A11" s="363" t="s">
        <v>103</v>
      </c>
      <c r="B11" s="3299" t="s">
        <v>5671</v>
      </c>
      <c r="C11" s="3356"/>
      <c r="D11" s="3356"/>
      <c r="E11" s="3356"/>
      <c r="F11" s="3356"/>
      <c r="G11" s="3356"/>
      <c r="H11" s="3356"/>
      <c r="I11" s="3357"/>
    </row>
    <row r="12" spans="1:15" ht="14.65" customHeight="1" x14ac:dyDescent="0.25">
      <c r="A12" s="362" t="s">
        <v>105</v>
      </c>
      <c r="B12" s="3299" t="s">
        <v>5672</v>
      </c>
      <c r="C12" s="3356"/>
      <c r="D12" s="3356"/>
      <c r="E12" s="3356"/>
      <c r="F12" s="3356"/>
      <c r="G12" s="3356"/>
      <c r="H12" s="3356"/>
      <c r="I12" s="3357"/>
    </row>
    <row r="13" spans="1:15" x14ac:dyDescent="0.25">
      <c r="A13" s="363" t="s">
        <v>107</v>
      </c>
      <c r="B13" s="3302">
        <v>3000000</v>
      </c>
      <c r="C13" s="3358"/>
      <c r="D13" s="3358"/>
      <c r="E13" s="3358"/>
      <c r="F13" s="3358"/>
      <c r="G13" s="3358"/>
      <c r="H13" s="3358"/>
      <c r="I13" s="3359"/>
    </row>
    <row r="14" spans="1:15" ht="14.65" customHeight="1" x14ac:dyDescent="0.25">
      <c r="A14" s="364" t="s">
        <v>108</v>
      </c>
      <c r="B14" s="3363" t="s">
        <v>5673</v>
      </c>
      <c r="C14" s="3364"/>
      <c r="D14" s="3364"/>
      <c r="E14" s="3364"/>
      <c r="F14" s="3364"/>
      <c r="G14" s="3364"/>
      <c r="H14" s="3364"/>
      <c r="I14" s="3365"/>
      <c r="K14" s="55" t="s">
        <v>521</v>
      </c>
    </row>
    <row r="15" spans="1:15" ht="14.65" customHeight="1" x14ac:dyDescent="0.25">
      <c r="A15" s="365" t="s">
        <v>110</v>
      </c>
      <c r="B15" s="3299" t="s">
        <v>5674</v>
      </c>
      <c r="C15" s="3356"/>
      <c r="D15" s="3356"/>
      <c r="E15" s="3356"/>
      <c r="F15" s="3356"/>
      <c r="G15" s="3356"/>
      <c r="H15" s="3356"/>
      <c r="I15" s="3357"/>
    </row>
    <row r="16" spans="1:15" ht="21.4" customHeight="1" x14ac:dyDescent="0.25">
      <c r="A16" s="1405" t="s">
        <v>112</v>
      </c>
      <c r="B16" s="1405" t="s">
        <v>113</v>
      </c>
      <c r="C16" s="1405" t="s">
        <v>114</v>
      </c>
      <c r="D16" s="1405" t="s">
        <v>115</v>
      </c>
      <c r="E16" s="1405" t="s">
        <v>116</v>
      </c>
      <c r="F16" s="1405" t="s">
        <v>117</v>
      </c>
      <c r="G16" s="1405" t="s">
        <v>118</v>
      </c>
      <c r="H16" s="1405" t="s">
        <v>119</v>
      </c>
      <c r="I16" s="1405" t="s">
        <v>120</v>
      </c>
      <c r="J16" s="1420"/>
      <c r="K16" s="1420"/>
      <c r="L16" s="1420"/>
      <c r="M16" s="1420"/>
      <c r="N16" s="1420"/>
      <c r="O16" s="1420"/>
    </row>
    <row r="17" spans="1:15" ht="25.5" x14ac:dyDescent="0.25">
      <c r="A17" s="2451" t="s">
        <v>5675</v>
      </c>
      <c r="B17" s="2462" t="s">
        <v>5676</v>
      </c>
      <c r="C17" s="3305" t="s">
        <v>5677</v>
      </c>
      <c r="D17" s="1406" t="s">
        <v>5678</v>
      </c>
      <c r="E17" s="1407" t="s">
        <v>5679</v>
      </c>
      <c r="F17" s="2452" t="s">
        <v>5680</v>
      </c>
      <c r="G17" s="2452" t="s">
        <v>5681</v>
      </c>
      <c r="H17" s="3355">
        <v>1500000</v>
      </c>
      <c r="I17" s="3348" t="s">
        <v>5682</v>
      </c>
      <c r="J17" s="1420"/>
      <c r="K17" s="1420"/>
      <c r="L17" s="1420"/>
      <c r="M17" s="1420"/>
      <c r="N17" s="1420"/>
      <c r="O17" s="1420"/>
    </row>
    <row r="18" spans="1:15" x14ac:dyDescent="0.25">
      <c r="A18" s="2468"/>
      <c r="B18" s="2462"/>
      <c r="C18" s="3349"/>
      <c r="D18" s="1406" t="s">
        <v>5683</v>
      </c>
      <c r="E18" s="1407" t="s">
        <v>5684</v>
      </c>
      <c r="F18" s="3349"/>
      <c r="G18" s="3349"/>
      <c r="H18" s="3346"/>
      <c r="I18" s="3349"/>
      <c r="J18" s="1420"/>
      <c r="K18" s="1420"/>
      <c r="L18" s="1420"/>
      <c r="M18" s="1420"/>
      <c r="N18" s="1420"/>
      <c r="O18" s="1420"/>
    </row>
    <row r="19" spans="1:15" ht="25.5" x14ac:dyDescent="0.25">
      <c r="A19" s="2468"/>
      <c r="B19" s="2462"/>
      <c r="C19" s="3349"/>
      <c r="D19" s="1413" t="s">
        <v>5685</v>
      </c>
      <c r="E19" s="1407" t="s">
        <v>5686</v>
      </c>
      <c r="F19" s="2482"/>
      <c r="G19" s="2482"/>
      <c r="H19" s="3347"/>
      <c r="I19" s="2482"/>
      <c r="J19" s="1420"/>
      <c r="K19" s="1420"/>
      <c r="L19" s="1420"/>
      <c r="M19" s="1420"/>
      <c r="N19" s="1420"/>
      <c r="O19" s="1420"/>
    </row>
    <row r="20" spans="1:15" x14ac:dyDescent="0.25">
      <c r="A20" s="2468"/>
      <c r="B20" s="2462"/>
      <c r="C20" s="2482"/>
      <c r="D20" s="1406" t="s">
        <v>5687</v>
      </c>
      <c r="E20" s="1407"/>
      <c r="F20" s="1407"/>
      <c r="G20" s="1417"/>
      <c r="H20" s="1408"/>
      <c r="I20" s="1407"/>
      <c r="J20" s="1420"/>
      <c r="K20" s="1420"/>
      <c r="L20" s="1420"/>
      <c r="M20" s="1420"/>
      <c r="N20" s="1420"/>
      <c r="O20" s="1420"/>
    </row>
    <row r="21" spans="1:15" ht="39" customHeight="1" x14ac:dyDescent="0.25">
      <c r="A21" s="2468"/>
      <c r="B21" s="2462" t="s">
        <v>1063</v>
      </c>
      <c r="C21" s="3305" t="s">
        <v>5688</v>
      </c>
      <c r="D21" s="1406" t="s">
        <v>5678</v>
      </c>
      <c r="E21" s="1407" t="s">
        <v>5679</v>
      </c>
      <c r="F21" s="2452" t="s">
        <v>5680</v>
      </c>
      <c r="G21" s="2452" t="s">
        <v>5681</v>
      </c>
      <c r="H21" s="3355">
        <v>500000</v>
      </c>
      <c r="I21" s="3348" t="s">
        <v>5682</v>
      </c>
      <c r="J21" s="1420"/>
      <c r="K21" s="1420"/>
      <c r="L21" s="1420"/>
      <c r="M21" s="1420"/>
      <c r="N21" s="1420"/>
      <c r="O21" s="1420"/>
    </row>
    <row r="22" spans="1:15" ht="24" customHeight="1" x14ac:dyDescent="0.25">
      <c r="A22" s="2468"/>
      <c r="B22" s="2451"/>
      <c r="C22" s="3349"/>
      <c r="D22" s="1406" t="s">
        <v>5683</v>
      </c>
      <c r="E22" s="1407" t="s">
        <v>5684</v>
      </c>
      <c r="F22" s="3349"/>
      <c r="G22" s="3349"/>
      <c r="H22" s="3346"/>
      <c r="I22" s="3349"/>
      <c r="J22" s="1425"/>
      <c r="K22" s="1425"/>
      <c r="L22" s="1425"/>
      <c r="M22" s="1425"/>
      <c r="N22" s="1420"/>
      <c r="O22" s="1420"/>
    </row>
    <row r="23" spans="1:15" ht="29.25" customHeight="1" x14ac:dyDescent="0.25">
      <c r="A23" s="2468"/>
      <c r="B23" s="2451"/>
      <c r="C23" s="3349"/>
      <c r="D23" s="1413"/>
      <c r="E23" s="1407" t="s">
        <v>5686</v>
      </c>
      <c r="F23" s="2482"/>
      <c r="G23" s="2482"/>
      <c r="H23" s="3347"/>
      <c r="I23" s="2482"/>
      <c r="J23" s="1425"/>
      <c r="K23" s="1425"/>
      <c r="L23" s="1425"/>
      <c r="M23" s="1425"/>
      <c r="N23" s="1420"/>
      <c r="O23" s="1420"/>
    </row>
    <row r="24" spans="1:15" ht="13.9" customHeight="1" x14ac:dyDescent="0.25">
      <c r="A24" s="2468"/>
      <c r="B24" s="2451"/>
      <c r="C24" s="2482"/>
      <c r="D24" s="1406" t="s">
        <v>5687</v>
      </c>
      <c r="E24" s="1407"/>
      <c r="F24" s="1407"/>
      <c r="G24" s="1417"/>
      <c r="H24" s="1408"/>
      <c r="I24" s="1407"/>
      <c r="J24" s="1425"/>
      <c r="K24" s="1425"/>
      <c r="L24" s="1425"/>
      <c r="M24" s="1425"/>
      <c r="N24" s="1420"/>
      <c r="O24" s="1420"/>
    </row>
    <row r="25" spans="1:15" ht="29.65" customHeight="1" x14ac:dyDescent="0.25">
      <c r="A25" s="2468"/>
      <c r="B25" s="2451" t="s">
        <v>5689</v>
      </c>
      <c r="C25" s="3305" t="s">
        <v>5690</v>
      </c>
      <c r="D25" s="1406" t="s">
        <v>5678</v>
      </c>
      <c r="E25" s="2452" t="s">
        <v>5691</v>
      </c>
      <c r="F25" s="2452" t="s">
        <v>5680</v>
      </c>
      <c r="G25" s="2452" t="s">
        <v>5692</v>
      </c>
      <c r="H25" s="3366">
        <v>300000</v>
      </c>
      <c r="I25" s="3348" t="s">
        <v>5682</v>
      </c>
      <c r="J25" s="1420"/>
      <c r="K25" s="1420"/>
      <c r="L25" s="1420"/>
      <c r="M25" s="1420"/>
      <c r="N25" s="1420"/>
      <c r="O25" s="1420"/>
    </row>
    <row r="26" spans="1:15" ht="17.649999999999999" customHeight="1" x14ac:dyDescent="0.25">
      <c r="A26" s="2468"/>
      <c r="B26" s="2451"/>
      <c r="C26" s="3349"/>
      <c r="D26" s="1406" t="s">
        <v>5683</v>
      </c>
      <c r="E26" s="3349" t="s">
        <v>5684</v>
      </c>
      <c r="F26" s="3349"/>
      <c r="G26" s="3332"/>
      <c r="H26" s="3367"/>
      <c r="I26" s="3349"/>
      <c r="J26" s="1420"/>
      <c r="K26" s="1420"/>
      <c r="L26" s="1420"/>
      <c r="M26" s="1420"/>
      <c r="N26" s="1420"/>
      <c r="O26" s="1420"/>
    </row>
    <row r="27" spans="1:15" ht="13.9" customHeight="1" x14ac:dyDescent="0.25">
      <c r="A27" s="2468"/>
      <c r="B27" s="2451"/>
      <c r="C27" s="3349"/>
      <c r="D27" s="1413"/>
      <c r="E27" s="2482" t="s">
        <v>5686</v>
      </c>
      <c r="F27" s="2482"/>
      <c r="G27" s="3333"/>
      <c r="H27" s="3368"/>
      <c r="I27" s="2482"/>
      <c r="J27" s="1425"/>
      <c r="K27" s="1425"/>
      <c r="L27" s="1425"/>
      <c r="M27" s="1425"/>
      <c r="N27" s="1420"/>
      <c r="O27" s="1420"/>
    </row>
    <row r="28" spans="1:15" x14ac:dyDescent="0.25">
      <c r="A28" s="2468"/>
      <c r="B28" s="2451"/>
      <c r="C28" s="2482"/>
      <c r="D28" s="1406" t="s">
        <v>5687</v>
      </c>
      <c r="E28" s="1407"/>
      <c r="F28" s="1407"/>
      <c r="G28" s="1417"/>
      <c r="H28" s="1408"/>
      <c r="I28" s="1407"/>
      <c r="J28" s="1420"/>
      <c r="K28" s="1420"/>
      <c r="L28" s="1420"/>
      <c r="M28" s="1420"/>
      <c r="N28" s="1420"/>
      <c r="O28" s="1420"/>
    </row>
    <row r="29" spans="1:15" ht="25.5" x14ac:dyDescent="0.25">
      <c r="A29" s="2468"/>
      <c r="B29" s="2462" t="s">
        <v>1067</v>
      </c>
      <c r="C29" s="3305" t="s">
        <v>5693</v>
      </c>
      <c r="D29" s="1406" t="s">
        <v>5678</v>
      </c>
      <c r="E29" s="1407" t="s">
        <v>5679</v>
      </c>
      <c r="F29" s="2452" t="s">
        <v>5680</v>
      </c>
      <c r="G29" s="2452" t="s">
        <v>5681</v>
      </c>
      <c r="H29" s="3355">
        <v>700000</v>
      </c>
      <c r="I29" s="3348" t="s">
        <v>5682</v>
      </c>
      <c r="J29" s="1420"/>
      <c r="K29" s="1420"/>
      <c r="L29" s="1420"/>
      <c r="M29" s="1420"/>
      <c r="N29" s="1420"/>
      <c r="O29" s="1420"/>
    </row>
    <row r="30" spans="1:15" ht="13.9" customHeight="1" x14ac:dyDescent="0.25">
      <c r="A30" s="2468"/>
      <c r="B30" s="2451"/>
      <c r="C30" s="3349"/>
      <c r="D30" s="1406" t="s">
        <v>5683</v>
      </c>
      <c r="E30" s="1407" t="s">
        <v>5684</v>
      </c>
      <c r="F30" s="3349"/>
      <c r="G30" s="3349"/>
      <c r="H30" s="3346"/>
      <c r="I30" s="3349"/>
      <c r="J30" s="1426"/>
      <c r="K30" s="1426"/>
      <c r="L30" s="1426"/>
      <c r="M30" s="1426"/>
      <c r="N30" s="1420"/>
      <c r="O30" s="1420"/>
    </row>
    <row r="31" spans="1:15" ht="13.9" customHeight="1" x14ac:dyDescent="0.25">
      <c r="A31" s="2468"/>
      <c r="B31" s="2451"/>
      <c r="C31" s="3349"/>
      <c r="D31" s="1413" t="s">
        <v>5685</v>
      </c>
      <c r="E31" s="1407" t="s">
        <v>5686</v>
      </c>
      <c r="F31" s="2482"/>
      <c r="G31" s="2482"/>
      <c r="H31" s="3347"/>
      <c r="I31" s="2482"/>
      <c r="J31" s="1426"/>
      <c r="K31" s="1426"/>
      <c r="L31" s="1426"/>
      <c r="M31" s="1426"/>
      <c r="N31" s="1420"/>
      <c r="O31" s="1420"/>
    </row>
    <row r="32" spans="1:15" x14ac:dyDescent="0.25">
      <c r="A32" s="2468"/>
      <c r="B32" s="2451"/>
      <c r="C32" s="3349"/>
      <c r="D32" s="1406" t="s">
        <v>5687</v>
      </c>
      <c r="E32" s="670"/>
      <c r="F32" s="1407"/>
      <c r="G32" s="1417"/>
      <c r="H32" s="1410"/>
      <c r="I32" s="1407"/>
    </row>
    <row r="33" spans="1:11" x14ac:dyDescent="0.25">
      <c r="A33" s="2468"/>
      <c r="B33" s="2451"/>
      <c r="C33" s="2482"/>
      <c r="D33" s="1406"/>
      <c r="E33" s="1406"/>
      <c r="F33" s="1406"/>
      <c r="G33" s="1406"/>
      <c r="H33" s="1412"/>
      <c r="I33" s="1406"/>
    </row>
    <row r="34" spans="1:11" x14ac:dyDescent="0.25">
      <c r="A34" s="1427"/>
      <c r="B34" s="1428"/>
      <c r="C34" s="1428"/>
      <c r="D34" s="1428"/>
      <c r="E34" s="1428"/>
      <c r="F34" s="1428"/>
      <c r="G34" s="1428"/>
      <c r="H34" s="1428"/>
      <c r="I34" s="1428"/>
      <c r="J34" s="1428"/>
      <c r="K34" s="1428"/>
    </row>
    <row r="35" spans="1:11" ht="13.9" customHeight="1" x14ac:dyDescent="0.25">
      <c r="H35" s="1429"/>
    </row>
    <row r="36" spans="1:11" ht="12.75" customHeight="1" x14ac:dyDescent="0.25">
      <c r="A36" s="358" t="s">
        <v>345</v>
      </c>
      <c r="B36" s="2480" t="s">
        <v>5694</v>
      </c>
      <c r="C36" s="2488"/>
      <c r="D36" s="2488"/>
      <c r="E36" s="2488"/>
      <c r="F36" s="2488"/>
      <c r="G36" s="2488"/>
      <c r="H36" s="2488"/>
      <c r="I36" s="2488"/>
    </row>
    <row r="37" spans="1:11" ht="13.5" customHeight="1" x14ac:dyDescent="0.25">
      <c r="A37" s="358" t="s">
        <v>88</v>
      </c>
      <c r="B37" s="2450" t="s">
        <v>1602</v>
      </c>
      <c r="C37" s="2487"/>
      <c r="D37" s="2487"/>
      <c r="E37" s="2487"/>
      <c r="F37" s="2487"/>
      <c r="G37" s="2487"/>
      <c r="H37" s="2487"/>
      <c r="I37" s="2487"/>
    </row>
    <row r="38" spans="1:11" ht="12.75" customHeight="1" x14ac:dyDescent="0.25">
      <c r="A38" s="358" t="s">
        <v>90</v>
      </c>
      <c r="B38" s="2450" t="s">
        <v>862</v>
      </c>
      <c r="C38" s="2487"/>
      <c r="D38" s="2487"/>
      <c r="E38" s="2487"/>
      <c r="F38" s="2487"/>
      <c r="G38" s="2487"/>
      <c r="H38" s="2487"/>
      <c r="I38" s="2487"/>
    </row>
    <row r="39" spans="1:11" ht="12.75" customHeight="1" x14ac:dyDescent="0.25">
      <c r="A39" s="359" t="s">
        <v>92</v>
      </c>
      <c r="B39" s="2450" t="s">
        <v>5695</v>
      </c>
      <c r="C39" s="2487"/>
      <c r="D39" s="2487"/>
      <c r="E39" s="2487"/>
      <c r="F39" s="2487"/>
      <c r="G39" s="2487"/>
      <c r="H39" s="2487"/>
      <c r="I39" s="2487"/>
    </row>
    <row r="40" spans="1:11" ht="13.9" customHeight="1" x14ac:dyDescent="0.25">
      <c r="A40" s="358" t="s">
        <v>94</v>
      </c>
      <c r="B40" s="2450" t="s">
        <v>5696</v>
      </c>
      <c r="C40" s="2487"/>
      <c r="D40" s="2487"/>
      <c r="E40" s="2487"/>
      <c r="F40" s="2487"/>
      <c r="G40" s="2487"/>
      <c r="H40" s="2487"/>
      <c r="I40" s="2487"/>
    </row>
    <row r="41" spans="1:11" ht="13.9" customHeight="1" x14ac:dyDescent="0.25">
      <c r="A41" s="358" t="s">
        <v>96</v>
      </c>
      <c r="B41" s="3299" t="s">
        <v>97</v>
      </c>
      <c r="C41" s="3300"/>
      <c r="D41" s="3300"/>
      <c r="E41" s="3300"/>
      <c r="F41" s="3300"/>
      <c r="G41" s="3300"/>
      <c r="H41" s="3300"/>
      <c r="I41" s="3352"/>
    </row>
    <row r="42" spans="1:11" ht="13.9" customHeight="1" x14ac:dyDescent="0.25">
      <c r="A42" s="358" t="s">
        <v>98</v>
      </c>
      <c r="B42" s="2450" t="s">
        <v>5697</v>
      </c>
      <c r="C42" s="2487"/>
      <c r="D42" s="2487"/>
      <c r="E42" s="2487"/>
      <c r="F42" s="2487"/>
      <c r="G42" s="2487"/>
      <c r="H42" s="2487"/>
      <c r="I42" s="2487"/>
    </row>
    <row r="43" spans="1:11" ht="12.75" customHeight="1" x14ac:dyDescent="0.25">
      <c r="A43" s="358" t="s">
        <v>100</v>
      </c>
      <c r="B43" s="2450" t="s">
        <v>5698</v>
      </c>
      <c r="C43" s="2450"/>
      <c r="D43" s="2450"/>
      <c r="E43" s="2450"/>
      <c r="F43" s="2450"/>
      <c r="G43" s="2450"/>
      <c r="H43" s="2450"/>
      <c r="I43" s="2450"/>
    </row>
    <row r="44" spans="1:11" ht="13.9" customHeight="1" x14ac:dyDescent="0.25">
      <c r="A44" s="359" t="s">
        <v>101</v>
      </c>
      <c r="B44" s="2450" t="s">
        <v>5699</v>
      </c>
      <c r="C44" s="2487"/>
      <c r="D44" s="2487"/>
      <c r="E44" s="2487"/>
      <c r="F44" s="2487"/>
      <c r="G44" s="2487"/>
      <c r="H44" s="2487"/>
      <c r="I44" s="2487"/>
    </row>
    <row r="45" spans="1:11" x14ac:dyDescent="0.25">
      <c r="A45" s="359" t="s">
        <v>103</v>
      </c>
      <c r="B45" s="2450" t="s">
        <v>5700</v>
      </c>
      <c r="C45" s="2487"/>
      <c r="D45" s="2487"/>
      <c r="E45" s="2487"/>
      <c r="F45" s="2487"/>
      <c r="G45" s="2487"/>
      <c r="H45" s="2487"/>
      <c r="I45" s="2487"/>
    </row>
    <row r="46" spans="1:11" ht="13.9" customHeight="1" x14ac:dyDescent="0.25">
      <c r="A46" s="358" t="s">
        <v>105</v>
      </c>
      <c r="B46" s="2450" t="s">
        <v>5701</v>
      </c>
      <c r="C46" s="2450"/>
      <c r="D46" s="2450"/>
      <c r="E46" s="2450"/>
      <c r="F46" s="2450"/>
      <c r="G46" s="2450"/>
      <c r="H46" s="2450"/>
      <c r="I46" s="2450"/>
    </row>
    <row r="47" spans="1:11" x14ac:dyDescent="0.25">
      <c r="A47" s="359" t="s">
        <v>107</v>
      </c>
      <c r="B47" s="3350">
        <v>3000000</v>
      </c>
      <c r="C47" s="2476"/>
      <c r="D47" s="2476"/>
      <c r="E47" s="2476"/>
      <c r="F47" s="2476"/>
      <c r="G47" s="2476"/>
      <c r="H47" s="2476"/>
      <c r="I47" s="2476"/>
    </row>
    <row r="48" spans="1:11" ht="13.9" customHeight="1" x14ac:dyDescent="0.25">
      <c r="A48" s="360" t="s">
        <v>108</v>
      </c>
      <c r="B48" s="2450" t="s">
        <v>5702</v>
      </c>
      <c r="C48" s="2480"/>
      <c r="D48" s="2480"/>
      <c r="E48" s="2480"/>
      <c r="F48" s="2480"/>
      <c r="G48" s="2480"/>
      <c r="H48" s="2480"/>
      <c r="I48" s="2480"/>
    </row>
    <row r="49" spans="1:15" ht="31.5" customHeight="1" x14ac:dyDescent="0.25">
      <c r="A49" s="1405" t="s">
        <v>112</v>
      </c>
      <c r="B49" s="1405" t="s">
        <v>113</v>
      </c>
      <c r="C49" s="1405" t="s">
        <v>114</v>
      </c>
      <c r="D49" s="1405" t="s">
        <v>115</v>
      </c>
      <c r="E49" s="1405" t="s">
        <v>116</v>
      </c>
      <c r="F49" s="1405" t="s">
        <v>117</v>
      </c>
      <c r="G49" s="1405" t="s">
        <v>118</v>
      </c>
      <c r="H49" s="1405" t="s">
        <v>119</v>
      </c>
      <c r="I49" s="1405" t="s">
        <v>120</v>
      </c>
      <c r="J49" s="1420"/>
      <c r="K49" s="1420"/>
      <c r="L49" s="1420"/>
      <c r="M49" s="1420"/>
      <c r="N49" s="1420"/>
      <c r="O49" s="1420"/>
    </row>
    <row r="50" spans="1:15" ht="26.65" customHeight="1" x14ac:dyDescent="0.25">
      <c r="A50" s="3349"/>
      <c r="B50" s="3351" t="s">
        <v>1349</v>
      </c>
      <c r="C50" s="3349" t="s">
        <v>5703</v>
      </c>
      <c r="D50" s="1430" t="s">
        <v>5704</v>
      </c>
      <c r="E50" s="1406" t="s">
        <v>5705</v>
      </c>
      <c r="F50" s="3349" t="s">
        <v>5706</v>
      </c>
      <c r="G50" s="3349" t="s">
        <v>5707</v>
      </c>
      <c r="H50" s="3353">
        <v>2500000</v>
      </c>
      <c r="I50" s="3349" t="s">
        <v>5708</v>
      </c>
      <c r="J50" s="1420"/>
      <c r="K50" s="1420"/>
      <c r="L50" s="1420"/>
      <c r="M50" s="1420"/>
      <c r="N50" s="1420"/>
      <c r="O50" s="1420"/>
    </row>
    <row r="51" spans="1:15" ht="13.9" customHeight="1" x14ac:dyDescent="0.25">
      <c r="A51" s="3349"/>
      <c r="B51" s="3352"/>
      <c r="C51" s="3349"/>
      <c r="D51" s="1406" t="s">
        <v>5683</v>
      </c>
      <c r="E51" s="1406" t="s">
        <v>5709</v>
      </c>
      <c r="F51" s="3349"/>
      <c r="G51" s="3349"/>
      <c r="H51" s="3353"/>
      <c r="I51" s="3349"/>
      <c r="J51" s="1425"/>
      <c r="K51" s="1425"/>
      <c r="L51" s="1425"/>
      <c r="M51" s="1425"/>
      <c r="N51" s="1420"/>
      <c r="O51" s="1420"/>
    </row>
    <row r="52" spans="1:15" ht="13.9" customHeight="1" x14ac:dyDescent="0.25">
      <c r="A52" s="3349"/>
      <c r="B52" s="3352"/>
      <c r="C52" s="2482"/>
      <c r="D52" s="1430" t="s">
        <v>5710</v>
      </c>
      <c r="E52" s="1407"/>
      <c r="F52" s="2482"/>
      <c r="G52" s="2482"/>
      <c r="H52" s="3354"/>
      <c r="I52" s="2482"/>
      <c r="J52" s="1420"/>
      <c r="K52" s="1420"/>
      <c r="L52" s="1420"/>
      <c r="M52" s="1420"/>
      <c r="N52" s="1420"/>
      <c r="O52" s="1420"/>
    </row>
    <row r="53" spans="1:15" ht="16.5" customHeight="1" x14ac:dyDescent="0.25">
      <c r="A53" s="3349"/>
      <c r="B53" s="2462" t="s">
        <v>895</v>
      </c>
      <c r="C53" s="2450" t="s">
        <v>5711</v>
      </c>
      <c r="D53" s="1430" t="s">
        <v>5704</v>
      </c>
      <c r="E53" s="1406" t="s">
        <v>5705</v>
      </c>
      <c r="F53" s="2452" t="s">
        <v>5706</v>
      </c>
      <c r="G53" s="2452" t="s">
        <v>5707</v>
      </c>
      <c r="H53" s="3355"/>
      <c r="I53" s="3348" t="s">
        <v>5708</v>
      </c>
      <c r="J53" s="1420"/>
      <c r="K53" s="1420"/>
      <c r="L53" s="1420"/>
      <c r="M53" s="1420"/>
      <c r="N53" s="1420"/>
      <c r="O53" s="1420"/>
    </row>
    <row r="54" spans="1:15" ht="11.65" customHeight="1" x14ac:dyDescent="0.25">
      <c r="A54" s="3349"/>
      <c r="B54" s="2451"/>
      <c r="C54" s="2468"/>
      <c r="D54" s="1406" t="s">
        <v>5683</v>
      </c>
      <c r="E54" s="1406" t="s">
        <v>5709</v>
      </c>
      <c r="F54" s="3349"/>
      <c r="G54" s="3349"/>
      <c r="H54" s="3346"/>
      <c r="I54" s="3349"/>
      <c r="J54" s="1426"/>
      <c r="K54" s="1426"/>
      <c r="L54" s="1426"/>
      <c r="M54" s="1426"/>
      <c r="N54" s="1420"/>
      <c r="O54" s="1420"/>
    </row>
    <row r="55" spans="1:15" ht="25.5" x14ac:dyDescent="0.25">
      <c r="A55" s="3349"/>
      <c r="B55" s="2451"/>
      <c r="C55" s="2468"/>
      <c r="D55" s="1430" t="s">
        <v>5712</v>
      </c>
      <c r="E55" s="670"/>
      <c r="F55" s="1407"/>
      <c r="G55" s="1417"/>
      <c r="H55" s="1410"/>
      <c r="I55" s="1407"/>
    </row>
    <row r="56" spans="1:15" x14ac:dyDescent="0.25">
      <c r="A56" s="3349"/>
      <c r="B56" s="2451"/>
      <c r="C56" s="2468"/>
      <c r="D56" s="1406"/>
      <c r="E56" s="1406"/>
      <c r="F56" s="1406"/>
      <c r="G56" s="1406"/>
      <c r="H56" s="1412"/>
      <c r="I56" s="1406"/>
    </row>
    <row r="57" spans="1:15" ht="26.65" customHeight="1" x14ac:dyDescent="0.25">
      <c r="A57" s="3349"/>
      <c r="B57" s="1431" t="s">
        <v>898</v>
      </c>
      <c r="C57" s="1427" t="s">
        <v>5713</v>
      </c>
      <c r="D57" s="1430" t="s">
        <v>5704</v>
      </c>
      <c r="E57" s="1406" t="s">
        <v>5705</v>
      </c>
      <c r="F57" s="3346" t="s">
        <v>5706</v>
      </c>
      <c r="G57" s="3344" t="s">
        <v>5707</v>
      </c>
      <c r="H57" s="1432">
        <v>500000</v>
      </c>
      <c r="I57" s="3348" t="s">
        <v>5708</v>
      </c>
      <c r="J57" s="1420"/>
      <c r="K57" s="1420"/>
      <c r="L57" s="1420"/>
      <c r="M57" s="1420"/>
      <c r="N57" s="1420"/>
      <c r="O57" s="1420"/>
    </row>
    <row r="58" spans="1:15" ht="13.9" customHeight="1" x14ac:dyDescent="0.25">
      <c r="A58" s="3349"/>
      <c r="B58" s="1422"/>
      <c r="C58" s="1427"/>
      <c r="D58" s="1406" t="s">
        <v>5683</v>
      </c>
      <c r="E58" s="1406" t="s">
        <v>5709</v>
      </c>
      <c r="F58" s="3346"/>
      <c r="G58" s="3346"/>
      <c r="H58" s="1432"/>
      <c r="I58" s="3349"/>
      <c r="J58" s="1425"/>
      <c r="K58" s="1425"/>
      <c r="L58" s="1425"/>
      <c r="M58" s="1425"/>
      <c r="N58" s="1420"/>
      <c r="O58" s="1420"/>
    </row>
    <row r="59" spans="1:15" ht="14.65" customHeight="1" x14ac:dyDescent="0.25">
      <c r="A59" s="3349"/>
      <c r="B59" s="1422"/>
      <c r="C59" s="1421"/>
      <c r="D59" s="1430" t="s">
        <v>5710</v>
      </c>
      <c r="E59" s="1407"/>
      <c r="F59" s="3347"/>
      <c r="G59" s="1433"/>
      <c r="H59" s="1424"/>
      <c r="I59" s="1428"/>
      <c r="J59" s="1420"/>
      <c r="K59" s="1420"/>
      <c r="L59" s="1420"/>
      <c r="M59" s="1420"/>
      <c r="N59" s="1420"/>
      <c r="O59" s="1420"/>
    </row>
    <row r="60" spans="1:15" ht="26.65" customHeight="1" x14ac:dyDescent="0.25">
      <c r="A60" s="3349"/>
      <c r="B60" s="1431" t="s">
        <v>5714</v>
      </c>
      <c r="C60" s="1427" t="s">
        <v>5715</v>
      </c>
      <c r="D60" s="1430" t="s">
        <v>5704</v>
      </c>
      <c r="E60" s="1406" t="s">
        <v>5705</v>
      </c>
      <c r="F60" s="3345" t="s">
        <v>5706</v>
      </c>
      <c r="G60" s="3344" t="s">
        <v>5707</v>
      </c>
      <c r="H60" s="1434"/>
      <c r="I60" s="3348" t="s">
        <v>5708</v>
      </c>
      <c r="J60" s="1420"/>
      <c r="K60" s="1420"/>
      <c r="L60" s="1420"/>
      <c r="M60" s="1420"/>
      <c r="N60" s="1420"/>
      <c r="O60" s="1420"/>
    </row>
    <row r="61" spans="1:15" ht="13.9" customHeight="1" x14ac:dyDescent="0.25">
      <c r="A61" s="3349"/>
      <c r="B61" s="1422"/>
      <c r="C61" s="1427"/>
      <c r="D61" s="1406" t="s">
        <v>5683</v>
      </c>
      <c r="E61" s="1406" t="s">
        <v>5709</v>
      </c>
      <c r="F61" s="3346"/>
      <c r="G61" s="3346"/>
      <c r="H61" s="1432"/>
      <c r="I61" s="3349"/>
      <c r="J61" s="1425"/>
      <c r="K61" s="1425"/>
      <c r="L61" s="1425"/>
      <c r="M61" s="1425"/>
      <c r="N61" s="1420"/>
      <c r="O61" s="1420"/>
    </row>
    <row r="62" spans="1:15" ht="18" customHeight="1" x14ac:dyDescent="0.25">
      <c r="A62" s="3349"/>
      <c r="B62" s="1422"/>
      <c r="C62" s="1427"/>
      <c r="D62" s="1430" t="s">
        <v>5710</v>
      </c>
      <c r="E62" s="1407"/>
      <c r="F62" s="3347"/>
      <c r="G62" s="1435"/>
      <c r="H62" s="1436"/>
      <c r="I62" s="1435"/>
      <c r="J62" s="1420"/>
      <c r="K62" s="1420"/>
      <c r="L62" s="1420"/>
      <c r="M62" s="1420"/>
      <c r="N62" s="1420"/>
      <c r="O62" s="1420"/>
    </row>
    <row r="63" spans="1:15" ht="13.5" customHeight="1" x14ac:dyDescent="0.25">
      <c r="A63" s="387"/>
      <c r="C63" s="387"/>
      <c r="F63" s="387"/>
      <c r="G63" s="387"/>
      <c r="H63" s="387"/>
      <c r="I63" s="387"/>
    </row>
    <row r="64" spans="1:15" ht="13.5" customHeight="1" x14ac:dyDescent="0.25">
      <c r="A64" s="359" t="s">
        <v>345</v>
      </c>
      <c r="B64" s="2451" t="s">
        <v>5694</v>
      </c>
      <c r="C64" s="2451"/>
      <c r="D64" s="2451"/>
      <c r="E64" s="2451"/>
      <c r="F64" s="2451"/>
      <c r="G64" s="2451"/>
      <c r="H64" s="2451"/>
      <c r="I64" s="2451"/>
    </row>
    <row r="65" spans="1:9" ht="13.9" customHeight="1" x14ac:dyDescent="0.25">
      <c r="A65" s="359" t="s">
        <v>88</v>
      </c>
      <c r="B65" s="2451" t="s">
        <v>1602</v>
      </c>
      <c r="C65" s="2451"/>
      <c r="D65" s="2451"/>
      <c r="E65" s="2451"/>
      <c r="F65" s="2451"/>
      <c r="G65" s="2451"/>
      <c r="H65" s="2451"/>
      <c r="I65" s="2451"/>
    </row>
    <row r="66" spans="1:9" ht="12.75" customHeight="1" x14ac:dyDescent="0.25">
      <c r="A66" s="359" t="s">
        <v>90</v>
      </c>
      <c r="B66" s="2451" t="s">
        <v>1031</v>
      </c>
      <c r="C66" s="2451"/>
      <c r="D66" s="2451"/>
      <c r="E66" s="2451"/>
      <c r="F66" s="2451"/>
      <c r="G66" s="2451"/>
      <c r="H66" s="2451"/>
      <c r="I66" s="2451"/>
    </row>
    <row r="67" spans="1:9" ht="13.9" customHeight="1" x14ac:dyDescent="0.25">
      <c r="A67" s="359" t="s">
        <v>92</v>
      </c>
      <c r="B67" s="2451" t="s">
        <v>5716</v>
      </c>
      <c r="C67" s="2451"/>
      <c r="D67" s="2451"/>
      <c r="E67" s="2451"/>
      <c r="F67" s="2451"/>
      <c r="G67" s="2451"/>
      <c r="H67" s="2451"/>
      <c r="I67" s="2451"/>
    </row>
    <row r="68" spans="1:9" ht="12.75" customHeight="1" x14ac:dyDescent="0.25">
      <c r="A68" s="359" t="s">
        <v>94</v>
      </c>
      <c r="B68" s="2451" t="s">
        <v>5717</v>
      </c>
      <c r="C68" s="2451"/>
      <c r="D68" s="2451"/>
      <c r="E68" s="2451"/>
      <c r="F68" s="2451"/>
      <c r="G68" s="2451"/>
      <c r="H68" s="2451"/>
      <c r="I68" s="2451"/>
    </row>
    <row r="69" spans="1:9" ht="13.9" customHeight="1" x14ac:dyDescent="0.25">
      <c r="A69" s="359" t="s">
        <v>96</v>
      </c>
      <c r="B69" s="2451" t="s">
        <v>97</v>
      </c>
      <c r="C69" s="2451"/>
      <c r="D69" s="2451"/>
      <c r="E69" s="2451"/>
      <c r="F69" s="2451"/>
      <c r="G69" s="2451"/>
      <c r="H69" s="1407"/>
      <c r="I69" s="1407"/>
    </row>
    <row r="70" spans="1:9" ht="16.5" customHeight="1" x14ac:dyDescent="0.25">
      <c r="A70" s="359" t="s">
        <v>98</v>
      </c>
      <c r="B70" s="2451" t="s">
        <v>5718</v>
      </c>
      <c r="C70" s="2451"/>
      <c r="D70" s="2451"/>
      <c r="E70" s="2451"/>
      <c r="F70" s="2451"/>
      <c r="G70" s="2451"/>
      <c r="H70" s="2451"/>
      <c r="I70" s="2451"/>
    </row>
    <row r="71" spans="1:9" ht="13.9" customHeight="1" x14ac:dyDescent="0.25">
      <c r="A71" s="359" t="s">
        <v>100</v>
      </c>
      <c r="B71" s="2451">
        <v>1</v>
      </c>
      <c r="C71" s="2451"/>
      <c r="D71" s="2451"/>
      <c r="E71" s="2451"/>
      <c r="F71" s="2451"/>
      <c r="G71" s="2451"/>
      <c r="H71" s="2451"/>
      <c r="I71" s="2451"/>
    </row>
    <row r="72" spans="1:9" ht="13.9" customHeight="1" x14ac:dyDescent="0.25">
      <c r="A72" s="359" t="s">
        <v>101</v>
      </c>
      <c r="B72" s="2451" t="s">
        <v>5719</v>
      </c>
      <c r="C72" s="2451"/>
      <c r="D72" s="2451"/>
      <c r="E72" s="2451"/>
      <c r="F72" s="2451"/>
      <c r="G72" s="2451"/>
      <c r="H72" s="2451"/>
      <c r="I72" s="2451"/>
    </row>
    <row r="73" spans="1:9" ht="20.25" customHeight="1" x14ac:dyDescent="0.25">
      <c r="A73" s="359" t="s">
        <v>103</v>
      </c>
      <c r="B73" s="2473" t="s">
        <v>5720</v>
      </c>
      <c r="C73" s="2464"/>
      <c r="D73" s="2464"/>
      <c r="E73" s="2464"/>
      <c r="F73" s="2464"/>
      <c r="G73" s="2464"/>
      <c r="H73" s="2464"/>
      <c r="I73" s="3343"/>
    </row>
    <row r="74" spans="1:9" ht="13.9" customHeight="1" x14ac:dyDescent="0.25">
      <c r="A74" s="359" t="s">
        <v>105</v>
      </c>
      <c r="B74" s="2451" t="s">
        <v>5721</v>
      </c>
      <c r="C74" s="2451"/>
      <c r="D74" s="2451"/>
      <c r="E74" s="2451"/>
      <c r="F74" s="2451"/>
      <c r="G74" s="2451"/>
      <c r="H74" s="2451"/>
      <c r="I74" s="2451"/>
    </row>
    <row r="75" spans="1:9" ht="12.75" customHeight="1" x14ac:dyDescent="0.25">
      <c r="A75" s="359" t="s">
        <v>107</v>
      </c>
      <c r="B75" s="3334">
        <v>10500000</v>
      </c>
      <c r="C75" s="2461"/>
      <c r="D75" s="2461"/>
      <c r="E75" s="2461"/>
      <c r="F75" s="2461"/>
      <c r="G75" s="2461"/>
      <c r="H75" s="2461"/>
      <c r="I75" s="2461"/>
    </row>
    <row r="76" spans="1:9" ht="12.75" customHeight="1" x14ac:dyDescent="0.25">
      <c r="A76" s="360" t="s">
        <v>108</v>
      </c>
      <c r="B76" s="2463" t="s">
        <v>5722</v>
      </c>
      <c r="C76" s="2464"/>
      <c r="D76" s="2464"/>
      <c r="E76" s="2464"/>
      <c r="F76" s="2464"/>
      <c r="G76" s="2464"/>
      <c r="H76" s="2464"/>
      <c r="I76" s="3343"/>
    </row>
    <row r="77" spans="1:9" ht="12.75" customHeight="1" x14ac:dyDescent="0.25">
      <c r="A77" s="655" t="s">
        <v>110</v>
      </c>
      <c r="B77" s="2451" t="s">
        <v>5723</v>
      </c>
      <c r="C77" s="2451"/>
      <c r="D77" s="2451"/>
      <c r="E77" s="2451"/>
      <c r="F77" s="2451"/>
      <c r="G77" s="2451"/>
      <c r="H77" s="2451"/>
      <c r="I77" s="2451"/>
    </row>
    <row r="78" spans="1:9" ht="13.9" customHeight="1" x14ac:dyDescent="0.25">
      <c r="A78" s="411" t="s">
        <v>112</v>
      </c>
      <c r="B78" s="412" t="s">
        <v>113</v>
      </c>
      <c r="C78" s="412" t="s">
        <v>114</v>
      </c>
      <c r="D78" s="412" t="s">
        <v>115</v>
      </c>
      <c r="E78" s="412" t="s">
        <v>116</v>
      </c>
      <c r="F78" s="412" t="s">
        <v>117</v>
      </c>
      <c r="G78" s="412" t="s">
        <v>118</v>
      </c>
      <c r="H78" s="412" t="s">
        <v>119</v>
      </c>
      <c r="I78" s="412" t="s">
        <v>120</v>
      </c>
    </row>
    <row r="79" spans="1:9" ht="12.75" customHeight="1" x14ac:dyDescent="0.25">
      <c r="A79" s="3344" t="s">
        <v>5724</v>
      </c>
      <c r="B79" s="2465" t="s">
        <v>1078</v>
      </c>
      <c r="C79" s="3331" t="s">
        <v>5725</v>
      </c>
      <c r="D79" s="2452" t="s">
        <v>5726</v>
      </c>
      <c r="E79" s="2452" t="s">
        <v>5727</v>
      </c>
      <c r="F79" s="2452" t="s">
        <v>5728</v>
      </c>
      <c r="G79" s="2452" t="s">
        <v>1673</v>
      </c>
      <c r="H79" s="3338"/>
      <c r="I79" s="2452" t="s">
        <v>5728</v>
      </c>
    </row>
    <row r="80" spans="1:9" ht="12.75" customHeight="1" x14ac:dyDescent="0.25">
      <c r="A80" s="3332"/>
      <c r="B80" s="2475"/>
      <c r="C80" s="3332"/>
      <c r="D80" s="3333"/>
      <c r="E80" s="3333"/>
      <c r="F80" s="3332"/>
      <c r="G80" s="3332"/>
      <c r="H80" s="3339"/>
      <c r="I80" s="3332"/>
    </row>
    <row r="81" spans="1:9" ht="21" customHeight="1" x14ac:dyDescent="0.25">
      <c r="A81" s="3332"/>
      <c r="B81" s="2475"/>
      <c r="C81" s="3332"/>
      <c r="D81" s="1407"/>
      <c r="E81" s="1407" t="s">
        <v>5729</v>
      </c>
      <c r="F81" s="3332"/>
      <c r="G81" s="3332"/>
      <c r="H81" s="3339"/>
      <c r="I81" s="3332"/>
    </row>
    <row r="82" spans="1:9" ht="13.9" customHeight="1" x14ac:dyDescent="0.25">
      <c r="A82" s="3332"/>
      <c r="B82" s="2475"/>
      <c r="C82" s="3333"/>
      <c r="D82" s="1407" t="s">
        <v>5730</v>
      </c>
      <c r="E82" s="1420"/>
      <c r="F82" s="3333"/>
      <c r="G82" s="3333"/>
      <c r="H82" s="3340"/>
      <c r="I82" s="3333"/>
    </row>
    <row r="83" spans="1:9" ht="13.15" customHeight="1" x14ac:dyDescent="0.25">
      <c r="A83" s="3332"/>
      <c r="B83" s="3341" t="s">
        <v>895</v>
      </c>
      <c r="C83" s="3331" t="s">
        <v>5731</v>
      </c>
      <c r="D83" s="2452" t="s">
        <v>5726</v>
      </c>
      <c r="E83" s="2452" t="s">
        <v>5732</v>
      </c>
      <c r="F83" s="2452" t="s">
        <v>5733</v>
      </c>
      <c r="G83" s="2452" t="s">
        <v>5734</v>
      </c>
      <c r="H83" s="3338">
        <v>8000000</v>
      </c>
      <c r="I83" s="2452" t="s">
        <v>5735</v>
      </c>
    </row>
    <row r="84" spans="1:9" x14ac:dyDescent="0.25">
      <c r="A84" s="3332"/>
      <c r="B84" s="3342"/>
      <c r="C84" s="3333"/>
      <c r="D84" s="3333"/>
      <c r="E84" s="3333"/>
      <c r="F84" s="3332"/>
      <c r="G84" s="3332"/>
      <c r="H84" s="3339"/>
      <c r="I84" s="3332"/>
    </row>
    <row r="85" spans="1:9" x14ac:dyDescent="0.25">
      <c r="A85" s="3332"/>
      <c r="B85" s="1407"/>
      <c r="C85" s="1411"/>
      <c r="D85" s="1407"/>
      <c r="E85" s="1407"/>
      <c r="F85" s="3332"/>
      <c r="G85" s="3332"/>
      <c r="H85" s="3339"/>
      <c r="I85" s="3332"/>
    </row>
    <row r="86" spans="1:9" ht="13.9" customHeight="1" x14ac:dyDescent="0.25">
      <c r="A86" s="3332"/>
      <c r="B86" s="1407"/>
      <c r="C86" s="1411"/>
      <c r="D86" s="1407" t="s">
        <v>5730</v>
      </c>
      <c r="E86" s="1420"/>
      <c r="F86" s="3333"/>
      <c r="G86" s="3333"/>
      <c r="H86" s="3340"/>
      <c r="I86" s="3333"/>
    </row>
    <row r="87" spans="1:9" ht="13.15" customHeight="1" x14ac:dyDescent="0.25">
      <c r="A87" s="3332"/>
      <c r="B87" s="1409" t="s">
        <v>898</v>
      </c>
      <c r="C87" s="1411" t="s">
        <v>5736</v>
      </c>
      <c r="D87" s="2452" t="s">
        <v>5726</v>
      </c>
      <c r="E87" s="2452" t="s">
        <v>5737</v>
      </c>
      <c r="F87" s="2452" t="s">
        <v>5736</v>
      </c>
      <c r="G87" s="2452" t="s">
        <v>5738</v>
      </c>
      <c r="H87" s="3338">
        <v>2500000</v>
      </c>
      <c r="I87" s="2452" t="s">
        <v>5735</v>
      </c>
    </row>
    <row r="88" spans="1:9" ht="13.15" customHeight="1" x14ac:dyDescent="0.25">
      <c r="A88" s="3332"/>
      <c r="B88" s="1407"/>
      <c r="C88" s="1411"/>
      <c r="D88" s="3333"/>
      <c r="E88" s="3333"/>
      <c r="F88" s="3332"/>
      <c r="G88" s="3332"/>
      <c r="H88" s="3339"/>
      <c r="I88" s="3332"/>
    </row>
    <row r="89" spans="1:9" x14ac:dyDescent="0.25">
      <c r="A89" s="3332"/>
      <c r="B89" s="3341" t="s">
        <v>898</v>
      </c>
      <c r="C89" s="3331" t="s">
        <v>572</v>
      </c>
      <c r="D89" s="1407"/>
      <c r="E89" s="1407"/>
      <c r="F89" s="3332"/>
      <c r="G89" s="3332"/>
      <c r="H89" s="3339"/>
      <c r="I89" s="3332"/>
    </row>
    <row r="90" spans="1:9" ht="12.75" customHeight="1" x14ac:dyDescent="0.25">
      <c r="A90" s="3332"/>
      <c r="B90" s="3342"/>
      <c r="C90" s="3333"/>
      <c r="D90" s="1407" t="s">
        <v>5730</v>
      </c>
      <c r="E90" s="1420"/>
      <c r="F90" s="3333"/>
      <c r="G90" s="3333"/>
      <c r="H90" s="3340"/>
      <c r="I90" s="3333"/>
    </row>
    <row r="91" spans="1:9" ht="13.5" customHeight="1" x14ac:dyDescent="0.25">
      <c r="A91" s="3332"/>
      <c r="B91" s="2465" t="s">
        <v>1067</v>
      </c>
      <c r="C91" s="3331" t="s">
        <v>572</v>
      </c>
      <c r="D91" s="2452" t="s">
        <v>5726</v>
      </c>
      <c r="E91" s="2452" t="s">
        <v>572</v>
      </c>
      <c r="F91" s="2452" t="s">
        <v>572</v>
      </c>
      <c r="G91" s="2452" t="s">
        <v>572</v>
      </c>
      <c r="H91" s="3334"/>
      <c r="I91" s="2452" t="s">
        <v>572</v>
      </c>
    </row>
    <row r="92" spans="1:9" ht="13.5" customHeight="1" x14ac:dyDescent="0.25">
      <c r="A92" s="3332"/>
      <c r="B92" s="2475"/>
      <c r="C92" s="3332"/>
      <c r="D92" s="3333"/>
      <c r="E92" s="3332"/>
      <c r="F92" s="3332"/>
      <c r="G92" s="3332"/>
      <c r="H92" s="2461"/>
      <c r="I92" s="3332"/>
    </row>
    <row r="93" spans="1:9" ht="13.5" customHeight="1" x14ac:dyDescent="0.25">
      <c r="A93" s="3332"/>
      <c r="B93" s="2475"/>
      <c r="C93" s="3332"/>
      <c r="D93" s="1407"/>
      <c r="E93" s="3332"/>
      <c r="F93" s="3332"/>
      <c r="G93" s="3332"/>
      <c r="H93" s="2461"/>
      <c r="I93" s="3332"/>
    </row>
    <row r="94" spans="1:9" ht="13.5" customHeight="1" x14ac:dyDescent="0.25">
      <c r="A94" s="3333"/>
      <c r="B94" s="2475"/>
      <c r="C94" s="3333"/>
      <c r="D94" s="1407" t="s">
        <v>5730</v>
      </c>
      <c r="E94" s="3333"/>
      <c r="F94" s="3333"/>
      <c r="G94" s="3333"/>
      <c r="H94" s="2461"/>
      <c r="I94" s="3333"/>
    </row>
    <row r="96" spans="1:9" ht="13.5" customHeight="1" thickBot="1" x14ac:dyDescent="0.3"/>
    <row r="97" spans="1:9" ht="13.5" customHeight="1" x14ac:dyDescent="0.25">
      <c r="A97" s="435" t="s">
        <v>345</v>
      </c>
      <c r="B97" s="3335" t="s">
        <v>5739</v>
      </c>
      <c r="C97" s="3336"/>
      <c r="D97" s="3336"/>
      <c r="E97" s="3336"/>
      <c r="F97" s="3336"/>
      <c r="G97" s="3336"/>
      <c r="H97" s="3336"/>
      <c r="I97" s="3337"/>
    </row>
    <row r="98" spans="1:9" ht="13.5" customHeight="1" x14ac:dyDescent="0.25">
      <c r="A98" s="362" t="s">
        <v>88</v>
      </c>
      <c r="B98" s="3299" t="s">
        <v>1602</v>
      </c>
      <c r="C98" s="3300"/>
      <c r="D98" s="3300"/>
      <c r="E98" s="3300"/>
      <c r="F98" s="3300"/>
      <c r="G98" s="3300"/>
      <c r="H98" s="3300"/>
      <c r="I98" s="3301"/>
    </row>
    <row r="99" spans="1:9" ht="13.5" customHeight="1" x14ac:dyDescent="0.25">
      <c r="A99" s="362" t="s">
        <v>90</v>
      </c>
      <c r="B99" s="3299" t="s">
        <v>1031</v>
      </c>
      <c r="C99" s="3300"/>
      <c r="D99" s="3300"/>
      <c r="E99" s="3300"/>
      <c r="F99" s="3300"/>
      <c r="G99" s="3300"/>
      <c r="H99" s="3300"/>
      <c r="I99" s="3301"/>
    </row>
    <row r="100" spans="1:9" x14ac:dyDescent="0.25">
      <c r="A100" s="363" t="s">
        <v>92</v>
      </c>
      <c r="B100" s="3322" t="s">
        <v>5740</v>
      </c>
      <c r="C100" s="3323"/>
      <c r="D100" s="3323"/>
      <c r="E100" s="3323"/>
      <c r="F100" s="3323"/>
      <c r="G100" s="3323"/>
      <c r="H100" s="3323"/>
      <c r="I100" s="3324"/>
    </row>
    <row r="101" spans="1:9" ht="13.5" customHeight="1" x14ac:dyDescent="0.25">
      <c r="A101" s="362" t="s">
        <v>94</v>
      </c>
      <c r="B101" s="2473" t="s">
        <v>1604</v>
      </c>
      <c r="C101" s="2474"/>
      <c r="D101" s="2474"/>
      <c r="E101" s="2474"/>
      <c r="F101" s="2474"/>
      <c r="G101" s="2474"/>
      <c r="H101" s="2474"/>
      <c r="I101" s="3325"/>
    </row>
    <row r="102" spans="1:9" ht="13.5" customHeight="1" x14ac:dyDescent="0.25">
      <c r="A102" s="362" t="s">
        <v>96</v>
      </c>
      <c r="B102" s="1414" t="s">
        <v>435</v>
      </c>
      <c r="C102" s="1415"/>
      <c r="D102" s="1415"/>
      <c r="E102" s="1415"/>
      <c r="F102" s="1415"/>
      <c r="G102" s="1415"/>
      <c r="H102" s="1415"/>
      <c r="I102" s="1416"/>
    </row>
    <row r="103" spans="1:9" ht="13.5" customHeight="1" x14ac:dyDescent="0.25">
      <c r="A103" s="362" t="s">
        <v>98</v>
      </c>
      <c r="B103" s="3299" t="s">
        <v>5741</v>
      </c>
      <c r="C103" s="3300"/>
      <c r="D103" s="3300"/>
      <c r="E103" s="3300"/>
      <c r="F103" s="3300"/>
      <c r="G103" s="3300"/>
      <c r="H103" s="3300"/>
      <c r="I103" s="3301"/>
    </row>
    <row r="104" spans="1:9" ht="13.15" customHeight="1" x14ac:dyDescent="0.25">
      <c r="A104" s="362" t="s">
        <v>100</v>
      </c>
      <c r="B104" s="3299" t="s">
        <v>1606</v>
      </c>
      <c r="C104" s="3300"/>
      <c r="D104" s="3300"/>
      <c r="E104" s="3300"/>
      <c r="F104" s="3300"/>
      <c r="G104" s="3300"/>
      <c r="H104" s="3300"/>
      <c r="I104" s="3301"/>
    </row>
    <row r="105" spans="1:9" ht="13.5" customHeight="1" x14ac:dyDescent="0.25">
      <c r="A105" s="363" t="s">
        <v>101</v>
      </c>
      <c r="B105" s="3299" t="s">
        <v>5742</v>
      </c>
      <c r="C105" s="3300"/>
      <c r="D105" s="3300"/>
      <c r="E105" s="3300"/>
      <c r="F105" s="3300"/>
      <c r="G105" s="3300"/>
      <c r="H105" s="3300"/>
      <c r="I105" s="3301"/>
    </row>
    <row r="106" spans="1:9" ht="13.15" customHeight="1" x14ac:dyDescent="0.25">
      <c r="A106" s="363" t="s">
        <v>103</v>
      </c>
      <c r="B106" s="3299" t="s">
        <v>5742</v>
      </c>
      <c r="C106" s="3300"/>
      <c r="D106" s="3300"/>
      <c r="E106" s="3300"/>
      <c r="F106" s="3300"/>
      <c r="G106" s="3300"/>
      <c r="H106" s="3300"/>
      <c r="I106" s="3301"/>
    </row>
    <row r="107" spans="1:9" ht="13.15" customHeight="1" x14ac:dyDescent="0.25">
      <c r="A107" s="362" t="s">
        <v>105</v>
      </c>
      <c r="B107" s="3299" t="s">
        <v>5743</v>
      </c>
      <c r="C107" s="3300"/>
      <c r="D107" s="3300"/>
      <c r="E107" s="3300"/>
      <c r="F107" s="3300"/>
      <c r="G107" s="3300"/>
      <c r="H107" s="3300"/>
      <c r="I107" s="3301"/>
    </row>
    <row r="108" spans="1:9" ht="12.75" customHeight="1" x14ac:dyDescent="0.25">
      <c r="A108" s="363" t="s">
        <v>107</v>
      </c>
      <c r="B108" s="3302">
        <v>2000000</v>
      </c>
      <c r="C108" s="3303"/>
      <c r="D108" s="3303"/>
      <c r="E108" s="3303"/>
      <c r="F108" s="3303"/>
      <c r="G108" s="3303"/>
      <c r="H108" s="3303"/>
      <c r="I108" s="3304"/>
    </row>
    <row r="109" spans="1:9" ht="12.75" customHeight="1" x14ac:dyDescent="0.25">
      <c r="A109" s="364" t="s">
        <v>108</v>
      </c>
      <c r="B109" s="3299" t="s">
        <v>1610</v>
      </c>
      <c r="C109" s="3300"/>
      <c r="D109" s="3300"/>
      <c r="E109" s="3300"/>
      <c r="F109" s="3300"/>
      <c r="G109" s="3300"/>
      <c r="H109" s="3300"/>
      <c r="I109" s="3301"/>
    </row>
    <row r="110" spans="1:9" ht="13.5" customHeight="1" x14ac:dyDescent="0.25">
      <c r="A110" s="365" t="s">
        <v>110</v>
      </c>
      <c r="B110" s="3299" t="s">
        <v>1611</v>
      </c>
      <c r="C110" s="3300"/>
      <c r="D110" s="3300"/>
      <c r="E110" s="3300"/>
      <c r="F110" s="3300"/>
      <c r="G110" s="3300"/>
      <c r="H110" s="3300"/>
      <c r="I110" s="3301"/>
    </row>
    <row r="111" spans="1:9" ht="13.15" customHeight="1" x14ac:dyDescent="0.25">
      <c r="A111" s="372" t="s">
        <v>112</v>
      </c>
      <c r="B111" s="1405" t="s">
        <v>113</v>
      </c>
      <c r="C111" s="1405" t="s">
        <v>114</v>
      </c>
      <c r="D111" s="1405" t="s">
        <v>115</v>
      </c>
      <c r="E111" s="1405" t="s">
        <v>116</v>
      </c>
      <c r="F111" s="1405" t="s">
        <v>117</v>
      </c>
      <c r="G111" s="1405" t="s">
        <v>118</v>
      </c>
      <c r="H111" s="1405" t="s">
        <v>119</v>
      </c>
      <c r="I111" s="374" t="s">
        <v>120</v>
      </c>
    </row>
    <row r="112" spans="1:9" ht="12.75" customHeight="1" x14ac:dyDescent="0.25">
      <c r="A112" s="3326" t="s">
        <v>1612</v>
      </c>
      <c r="B112" s="3314" t="s">
        <v>1078</v>
      </c>
      <c r="C112" s="3305" t="s">
        <v>1613</v>
      </c>
      <c r="D112" s="1413" t="s">
        <v>1614</v>
      </c>
      <c r="E112" s="1406" t="s">
        <v>1615</v>
      </c>
      <c r="F112" s="3305" t="s">
        <v>1613</v>
      </c>
      <c r="G112" s="3305" t="s">
        <v>126</v>
      </c>
      <c r="H112" s="3318">
        <v>0</v>
      </c>
      <c r="I112" s="3311" t="s">
        <v>1616</v>
      </c>
    </row>
    <row r="113" spans="1:9" ht="13.15" customHeight="1" x14ac:dyDescent="0.25">
      <c r="A113" s="3327"/>
      <c r="B113" s="3315"/>
      <c r="C113" s="3306"/>
      <c r="D113" s="1406" t="s">
        <v>5744</v>
      </c>
      <c r="E113" s="1406" t="s">
        <v>1618</v>
      </c>
      <c r="F113" s="3306"/>
      <c r="G113" s="3306"/>
      <c r="H113" s="3319"/>
      <c r="I113" s="3312"/>
    </row>
    <row r="114" spans="1:9" ht="13.15" customHeight="1" x14ac:dyDescent="0.25">
      <c r="A114" s="3327"/>
      <c r="B114" s="3315"/>
      <c r="C114" s="3306"/>
      <c r="D114" s="1406"/>
      <c r="E114" s="3305" t="s">
        <v>1619</v>
      </c>
      <c r="F114" s="3306"/>
      <c r="G114" s="3306"/>
      <c r="H114" s="3319"/>
      <c r="I114" s="3312"/>
    </row>
    <row r="115" spans="1:9" ht="13.5" customHeight="1" x14ac:dyDescent="0.25">
      <c r="A115" s="3327"/>
      <c r="B115" s="3315"/>
      <c r="C115" s="3306"/>
      <c r="D115" s="1406"/>
      <c r="E115" s="3306"/>
      <c r="F115" s="3306"/>
      <c r="G115" s="3306"/>
      <c r="H115" s="3319"/>
      <c r="I115" s="3312"/>
    </row>
    <row r="116" spans="1:9" ht="12.4" customHeight="1" x14ac:dyDescent="0.25">
      <c r="A116" s="3327"/>
      <c r="B116" s="3329"/>
      <c r="C116" s="3307"/>
      <c r="D116" s="1406" t="s">
        <v>1620</v>
      </c>
      <c r="E116" s="3307"/>
      <c r="F116" s="3307"/>
      <c r="G116" s="3307"/>
      <c r="H116" s="3330"/>
      <c r="I116" s="3313"/>
    </row>
    <row r="117" spans="1:9" x14ac:dyDescent="0.25">
      <c r="A117" s="3327"/>
      <c r="B117" s="3314" t="s">
        <v>895</v>
      </c>
      <c r="C117" s="3305" t="s">
        <v>1621</v>
      </c>
      <c r="D117" s="1406" t="s">
        <v>5744</v>
      </c>
      <c r="E117" s="1406" t="s">
        <v>1622</v>
      </c>
      <c r="F117" s="3305" t="s">
        <v>1621</v>
      </c>
      <c r="G117" s="3305" t="s">
        <v>126</v>
      </c>
      <c r="H117" s="3308">
        <v>600000</v>
      </c>
      <c r="I117" s="3311" t="s">
        <v>1616</v>
      </c>
    </row>
    <row r="118" spans="1:9" x14ac:dyDescent="0.25">
      <c r="A118" s="3327"/>
      <c r="B118" s="3315"/>
      <c r="C118" s="3306"/>
      <c r="D118" s="1406"/>
      <c r="E118" s="1406" t="s">
        <v>1623</v>
      </c>
      <c r="F118" s="3306"/>
      <c r="G118" s="3306"/>
      <c r="H118" s="3309"/>
      <c r="I118" s="3312"/>
    </row>
    <row r="119" spans="1:9" ht="12.75" customHeight="1" x14ac:dyDescent="0.25">
      <c r="A119" s="3327"/>
      <c r="B119" s="3315"/>
      <c r="C119" s="3306"/>
      <c r="D119" s="1406"/>
      <c r="E119" s="3305" t="s">
        <v>1618</v>
      </c>
      <c r="F119" s="3306"/>
      <c r="G119" s="3306"/>
      <c r="H119" s="3309"/>
      <c r="I119" s="3312"/>
    </row>
    <row r="120" spans="1:9" ht="13.5" customHeight="1" x14ac:dyDescent="0.25">
      <c r="A120" s="3327"/>
      <c r="B120" s="3315"/>
      <c r="C120" s="3306"/>
      <c r="D120" s="1406"/>
      <c r="E120" s="3306"/>
      <c r="F120" s="3306"/>
      <c r="G120" s="3306"/>
      <c r="H120" s="3309"/>
      <c r="I120" s="3312"/>
    </row>
    <row r="121" spans="1:9" ht="12.75" customHeight="1" x14ac:dyDescent="0.25">
      <c r="A121" s="3327"/>
      <c r="B121" s="3329"/>
      <c r="C121" s="3307"/>
      <c r="D121" s="1406" t="s">
        <v>1620</v>
      </c>
      <c r="E121" s="3307"/>
      <c r="F121" s="3307"/>
      <c r="G121" s="3307"/>
      <c r="H121" s="3310"/>
      <c r="I121" s="3313"/>
    </row>
    <row r="122" spans="1:9" ht="13.5" hidden="1" customHeight="1" x14ac:dyDescent="0.25">
      <c r="A122" s="3327"/>
      <c r="B122" s="3314" t="s">
        <v>898</v>
      </c>
      <c r="C122" s="3305" t="s">
        <v>1624</v>
      </c>
      <c r="D122" s="1413" t="s">
        <v>1614</v>
      </c>
      <c r="E122" s="1418" t="s">
        <v>1618</v>
      </c>
      <c r="F122" s="3305" t="s">
        <v>1625</v>
      </c>
      <c r="G122" s="3305" t="s">
        <v>126</v>
      </c>
      <c r="H122" s="3308">
        <v>600000</v>
      </c>
      <c r="I122" s="3311" t="s">
        <v>1616</v>
      </c>
    </row>
    <row r="123" spans="1:9" ht="13.5" hidden="1" customHeight="1" x14ac:dyDescent="0.25">
      <c r="A123" s="3327"/>
      <c r="B123" s="3315"/>
      <c r="C123" s="3306"/>
      <c r="D123" s="1406" t="s">
        <v>1617</v>
      </c>
      <c r="E123" s="1419"/>
      <c r="F123" s="3306"/>
      <c r="G123" s="3306"/>
      <c r="H123" s="3309"/>
      <c r="I123" s="3312"/>
    </row>
    <row r="124" spans="1:9" ht="13.5" hidden="1" customHeight="1" x14ac:dyDescent="0.25">
      <c r="A124" s="3327"/>
      <c r="B124" s="3315"/>
      <c r="C124" s="3306"/>
      <c r="D124" s="1406"/>
      <c r="E124" s="1419"/>
      <c r="F124" s="3306"/>
      <c r="G124" s="3306"/>
      <c r="H124" s="3309"/>
      <c r="I124" s="3312"/>
    </row>
    <row r="125" spans="1:9" ht="14.25" hidden="1" customHeight="1" x14ac:dyDescent="0.25">
      <c r="A125" s="3327"/>
      <c r="B125" s="3315"/>
      <c r="C125" s="3306"/>
      <c r="D125" s="1406"/>
      <c r="E125" s="1419"/>
      <c r="F125" s="3306"/>
      <c r="G125" s="3306"/>
      <c r="H125" s="3309"/>
      <c r="I125" s="3312"/>
    </row>
    <row r="126" spans="1:9" ht="13.9" customHeight="1" x14ac:dyDescent="0.25">
      <c r="A126" s="3327"/>
      <c r="B126" s="3329"/>
      <c r="C126" s="3307"/>
      <c r="D126" s="1406" t="s">
        <v>1620</v>
      </c>
      <c r="E126" s="1423"/>
      <c r="F126" s="3307"/>
      <c r="G126" s="3307"/>
      <c r="H126" s="3310"/>
      <c r="I126" s="3313"/>
    </row>
    <row r="127" spans="1:9" ht="13.9" customHeight="1" x14ac:dyDescent="0.25">
      <c r="A127" s="3327"/>
      <c r="B127" s="3314" t="s">
        <v>902</v>
      </c>
      <c r="C127" s="3305" t="s">
        <v>5745</v>
      </c>
      <c r="D127" s="1413" t="s">
        <v>1614</v>
      </c>
      <c r="E127" s="3305" t="s">
        <v>5746</v>
      </c>
      <c r="F127" s="3305" t="s">
        <v>5747</v>
      </c>
      <c r="G127" s="3305" t="s">
        <v>126</v>
      </c>
      <c r="H127" s="3318">
        <v>800000</v>
      </c>
      <c r="I127" s="3311" t="s">
        <v>5748</v>
      </c>
    </row>
    <row r="128" spans="1:9" ht="13.9" customHeight="1" x14ac:dyDescent="0.25">
      <c r="A128" s="3327"/>
      <c r="B128" s="3315"/>
      <c r="C128" s="3306"/>
      <c r="D128" s="1406" t="s">
        <v>5744</v>
      </c>
      <c r="E128" s="3306"/>
      <c r="F128" s="3306"/>
      <c r="G128" s="3306"/>
      <c r="H128" s="3319"/>
      <c r="I128" s="3312"/>
    </row>
    <row r="129" spans="1:9" ht="13.9" customHeight="1" x14ac:dyDescent="0.25">
      <c r="A129" s="3327"/>
      <c r="B129" s="3315"/>
      <c r="C129" s="3306"/>
      <c r="D129" s="1406"/>
      <c r="E129" s="3306"/>
      <c r="F129" s="3306"/>
      <c r="G129" s="3306"/>
      <c r="H129" s="3319"/>
      <c r="I129" s="3312"/>
    </row>
    <row r="130" spans="1:9" x14ac:dyDescent="0.25">
      <c r="A130" s="3327"/>
      <c r="B130" s="3315"/>
      <c r="C130" s="3306"/>
      <c r="D130" s="1406"/>
      <c r="E130" s="3306"/>
      <c r="F130" s="3306"/>
      <c r="G130" s="3306"/>
      <c r="H130" s="3319"/>
      <c r="I130" s="3312"/>
    </row>
    <row r="131" spans="1:9" ht="13.9" customHeight="1" thickBot="1" x14ac:dyDescent="0.3">
      <c r="A131" s="3328"/>
      <c r="B131" s="3316"/>
      <c r="C131" s="3317"/>
      <c r="D131" s="443"/>
      <c r="E131" s="3317"/>
      <c r="F131" s="3307"/>
      <c r="G131" s="3307"/>
      <c r="H131" s="3320"/>
      <c r="I131" s="3321"/>
    </row>
    <row r="132" spans="1:9" ht="13.9" customHeight="1" x14ac:dyDescent="0.25"/>
    <row r="133" spans="1:9" ht="13.9" customHeight="1" x14ac:dyDescent="0.25"/>
    <row r="134" spans="1:9" ht="13.9" customHeight="1" x14ac:dyDescent="0.25"/>
    <row r="136" spans="1:9" ht="13.9" customHeight="1" x14ac:dyDescent="0.25"/>
    <row r="137" spans="1:9" ht="13.9" customHeight="1" x14ac:dyDescent="0.25"/>
    <row r="138" spans="1:9" ht="13.9" customHeight="1" x14ac:dyDescent="0.25"/>
    <row r="139" spans="1:9" ht="30" customHeight="1" x14ac:dyDescent="0.25"/>
    <row r="140" spans="1:9" ht="13.9" customHeight="1" x14ac:dyDescent="0.25"/>
    <row r="144" spans="1:9" ht="12.75" customHeight="1" x14ac:dyDescent="0.25"/>
    <row r="145" ht="13.9" customHeight="1" x14ac:dyDescent="0.25"/>
    <row r="148" ht="12.75" customHeight="1" x14ac:dyDescent="0.25"/>
    <row r="150" ht="13.9" customHeight="1" x14ac:dyDescent="0.25"/>
    <row r="155" ht="13.9" customHeight="1" x14ac:dyDescent="0.25"/>
    <row r="157" ht="12.75" customHeight="1" x14ac:dyDescent="0.25"/>
    <row r="158" ht="12.75" customHeight="1" x14ac:dyDescent="0.25"/>
    <row r="159" ht="26.65" customHeight="1" x14ac:dyDescent="0.25"/>
    <row r="160" ht="26.65" customHeight="1" x14ac:dyDescent="0.25"/>
    <row r="162" ht="13.9" customHeight="1" x14ac:dyDescent="0.25"/>
    <row r="163" ht="13.9" customHeight="1" x14ac:dyDescent="0.25"/>
    <row r="164" ht="13.9" customHeight="1" x14ac:dyDescent="0.25"/>
    <row r="165" ht="13.9" customHeight="1" x14ac:dyDescent="0.25"/>
    <row r="167" ht="13.9" customHeight="1" x14ac:dyDescent="0.25"/>
    <row r="168" ht="13.9" customHeight="1" x14ac:dyDescent="0.25"/>
    <row r="169" ht="13.9" customHeight="1" x14ac:dyDescent="0.25"/>
    <row r="170" ht="13.9" customHeight="1" x14ac:dyDescent="0.25"/>
    <row r="172" ht="13.9" customHeight="1" x14ac:dyDescent="0.25"/>
    <row r="173" ht="13.9" customHeight="1" x14ac:dyDescent="0.25"/>
    <row r="174" ht="13.9" customHeight="1" x14ac:dyDescent="0.25"/>
    <row r="175" ht="27" customHeight="1" x14ac:dyDescent="0.25"/>
    <row r="176" ht="12.75" customHeight="1" x14ac:dyDescent="0.25"/>
    <row r="177" ht="13.15" customHeight="1" x14ac:dyDescent="0.25"/>
    <row r="186" ht="12.75" customHeight="1" x14ac:dyDescent="0.25"/>
    <row r="192" ht="12.75" customHeight="1" x14ac:dyDescent="0.25"/>
    <row r="193" ht="12.75" customHeight="1" x14ac:dyDescent="0.25"/>
    <row r="194" ht="12.75" customHeight="1" x14ac:dyDescent="0.25"/>
    <row r="195" ht="12.75" customHeight="1" x14ac:dyDescent="0.25"/>
    <row r="197" ht="13.9" customHeight="1" x14ac:dyDescent="0.25"/>
    <row r="198" ht="13.9" customHeight="1" x14ac:dyDescent="0.25"/>
    <row r="199" ht="13.9" customHeight="1" x14ac:dyDescent="0.25"/>
    <row r="200" ht="13.9" customHeight="1" x14ac:dyDescent="0.25"/>
    <row r="202" ht="13.9" customHeight="1" x14ac:dyDescent="0.25"/>
    <row r="203" ht="12.75" customHeight="1" x14ac:dyDescent="0.25"/>
    <row r="204" ht="13.9" customHeight="1" x14ac:dyDescent="0.25"/>
    <row r="205" ht="13.9" customHeight="1" x14ac:dyDescent="0.25"/>
    <row r="206" ht="12.75" customHeight="1" x14ac:dyDescent="0.25"/>
    <row r="207" ht="13.9" customHeight="1" x14ac:dyDescent="0.25"/>
    <row r="208" ht="13.9" customHeight="1" x14ac:dyDescent="0.25"/>
    <row r="209" ht="13.9" customHeight="1" x14ac:dyDescent="0.25"/>
    <row r="211" ht="13.9" customHeight="1" x14ac:dyDescent="0.25"/>
    <row r="215" ht="36" customHeight="1" x14ac:dyDescent="0.25"/>
    <row r="216" ht="13.9" customHeight="1" x14ac:dyDescent="0.25"/>
    <row r="221" ht="12.75" customHeight="1" x14ac:dyDescent="0.25"/>
    <row r="226" ht="12.75" customHeight="1" x14ac:dyDescent="0.25"/>
    <row r="227" ht="19.149999999999999" customHeight="1" x14ac:dyDescent="0.25"/>
    <row r="228" ht="12.75" customHeight="1" x14ac:dyDescent="0.25"/>
    <row r="229" ht="21.6" customHeight="1" x14ac:dyDescent="0.25"/>
    <row r="230" ht="18" customHeight="1" x14ac:dyDescent="0.25"/>
    <row r="233" ht="13.9" customHeight="1" x14ac:dyDescent="0.25"/>
    <row r="234" ht="12.75" customHeight="1" x14ac:dyDescent="0.25"/>
    <row r="235" ht="12.75" customHeight="1" x14ac:dyDescent="0.25"/>
    <row r="237" ht="12.75" customHeight="1" x14ac:dyDescent="0.25"/>
    <row r="239" ht="13.9" customHeight="1" x14ac:dyDescent="0.25"/>
    <row r="240" ht="13.9" customHeight="1" x14ac:dyDescent="0.25"/>
    <row r="241" ht="12.75" customHeight="1" x14ac:dyDescent="0.25"/>
    <row r="242" ht="13.9" customHeight="1" x14ac:dyDescent="0.25"/>
    <row r="244" ht="13.9" customHeight="1" x14ac:dyDescent="0.25"/>
    <row r="245" ht="13.9" customHeight="1" x14ac:dyDescent="0.25"/>
    <row r="246" ht="12.75" customHeight="1" x14ac:dyDescent="0.25"/>
    <row r="248" ht="12.75" customHeight="1" x14ac:dyDescent="0.25"/>
    <row r="249" ht="13.9" customHeight="1" x14ac:dyDescent="0.25"/>
    <row r="250" ht="12.75" customHeight="1" x14ac:dyDescent="0.25"/>
    <row r="252" ht="12.75" customHeight="1" x14ac:dyDescent="0.25"/>
    <row r="253" ht="13.9" customHeight="1" x14ac:dyDescent="0.25"/>
    <row r="254" ht="12.75" customHeight="1" x14ac:dyDescent="0.25"/>
    <row r="257" ht="13.9" customHeight="1" x14ac:dyDescent="0.25"/>
    <row r="258" ht="12.75" customHeight="1" x14ac:dyDescent="0.25"/>
    <row r="259" ht="13.5" customHeight="1" x14ac:dyDescent="0.25"/>
    <row r="260" ht="13.5" customHeight="1" x14ac:dyDescent="0.25"/>
  </sheetData>
  <mergeCells count="161">
    <mergeCell ref="B48:I48"/>
    <mergeCell ref="B14:I14"/>
    <mergeCell ref="B15:I15"/>
    <mergeCell ref="A17:A33"/>
    <mergeCell ref="B36:I36"/>
    <mergeCell ref="B37:I37"/>
    <mergeCell ref="B25:B28"/>
    <mergeCell ref="C25:C28"/>
    <mergeCell ref="E25:E27"/>
    <mergeCell ref="F25:F27"/>
    <mergeCell ref="G25:G27"/>
    <mergeCell ref="H25:H27"/>
    <mergeCell ref="I25:I27"/>
    <mergeCell ref="B29:B33"/>
    <mergeCell ref="C29:C33"/>
    <mergeCell ref="F29:F31"/>
    <mergeCell ref="G29:G31"/>
    <mergeCell ref="H29:H31"/>
    <mergeCell ref="B17:B20"/>
    <mergeCell ref="C17:C20"/>
    <mergeCell ref="F17:F19"/>
    <mergeCell ref="G17:G19"/>
    <mergeCell ref="H17:H19"/>
    <mergeCell ref="I17:I19"/>
    <mergeCell ref="B7:I7"/>
    <mergeCell ref="B9:I9"/>
    <mergeCell ref="B10:I10"/>
    <mergeCell ref="B11:I11"/>
    <mergeCell ref="B12:I12"/>
    <mergeCell ref="B13:I13"/>
    <mergeCell ref="A1:I1"/>
    <mergeCell ref="B2:I2"/>
    <mergeCell ref="B3:I3"/>
    <mergeCell ref="B4:I4"/>
    <mergeCell ref="B5:I5"/>
    <mergeCell ref="B6:I6"/>
    <mergeCell ref="B8:I8"/>
    <mergeCell ref="B21:B24"/>
    <mergeCell ref="C21:C24"/>
    <mergeCell ref="F21:F23"/>
    <mergeCell ref="G21:G23"/>
    <mergeCell ref="H21:H23"/>
    <mergeCell ref="I21:I23"/>
    <mergeCell ref="I29:I31"/>
    <mergeCell ref="B40:I40"/>
    <mergeCell ref="B41:I41"/>
    <mergeCell ref="B42:I42"/>
    <mergeCell ref="B43:I43"/>
    <mergeCell ref="B44:I44"/>
    <mergeCell ref="B45:I45"/>
    <mergeCell ref="B46:I46"/>
    <mergeCell ref="B47:I47"/>
    <mergeCell ref="B38:I38"/>
    <mergeCell ref="B39:I39"/>
    <mergeCell ref="A50:A62"/>
    <mergeCell ref="B50:B52"/>
    <mergeCell ref="C50:C52"/>
    <mergeCell ref="F50:F52"/>
    <mergeCell ref="G50:G52"/>
    <mergeCell ref="H50:H52"/>
    <mergeCell ref="I50:I52"/>
    <mergeCell ref="B53:B56"/>
    <mergeCell ref="C53:C56"/>
    <mergeCell ref="F53:F54"/>
    <mergeCell ref="G53:G54"/>
    <mergeCell ref="H53:H54"/>
    <mergeCell ref="I53:I54"/>
    <mergeCell ref="F57:F59"/>
    <mergeCell ref="G57:G58"/>
    <mergeCell ref="I57:I58"/>
    <mergeCell ref="F60:F62"/>
    <mergeCell ref="G60:G61"/>
    <mergeCell ref="I60:I61"/>
    <mergeCell ref="B64:I64"/>
    <mergeCell ref="B65:I65"/>
    <mergeCell ref="B66:I66"/>
    <mergeCell ref="B67:I67"/>
    <mergeCell ref="B68:I68"/>
    <mergeCell ref="B69:G69"/>
    <mergeCell ref="B70:I70"/>
    <mergeCell ref="B71:I71"/>
    <mergeCell ref="B72:I72"/>
    <mergeCell ref="B73:I73"/>
    <mergeCell ref="B74:I74"/>
    <mergeCell ref="B75:I75"/>
    <mergeCell ref="B76:I76"/>
    <mergeCell ref="B77:I77"/>
    <mergeCell ref="A79:A94"/>
    <mergeCell ref="B79:B82"/>
    <mergeCell ref="C79:C82"/>
    <mergeCell ref="D79:D80"/>
    <mergeCell ref="E79:E80"/>
    <mergeCell ref="F79:F82"/>
    <mergeCell ref="G79:G82"/>
    <mergeCell ref="H79:H82"/>
    <mergeCell ref="I79:I82"/>
    <mergeCell ref="B83:B84"/>
    <mergeCell ref="C83:C84"/>
    <mergeCell ref="D83:D84"/>
    <mergeCell ref="E83:E84"/>
    <mergeCell ref="F83:F86"/>
    <mergeCell ref="G83:G86"/>
    <mergeCell ref="H83:H86"/>
    <mergeCell ref="I83:I86"/>
    <mergeCell ref="D87:D88"/>
    <mergeCell ref="E87:E88"/>
    <mergeCell ref="F87:F90"/>
    <mergeCell ref="G87:G90"/>
    <mergeCell ref="H87:H90"/>
    <mergeCell ref="I87:I90"/>
    <mergeCell ref="B89:B90"/>
    <mergeCell ref="C89:C90"/>
    <mergeCell ref="B91:B94"/>
    <mergeCell ref="C91:C94"/>
    <mergeCell ref="D91:D92"/>
    <mergeCell ref="E91:E94"/>
    <mergeCell ref="F91:F94"/>
    <mergeCell ref="G91:G94"/>
    <mergeCell ref="H91:H94"/>
    <mergeCell ref="I91:I94"/>
    <mergeCell ref="B97:I97"/>
    <mergeCell ref="A112:A131"/>
    <mergeCell ref="B112:B116"/>
    <mergeCell ref="C112:C116"/>
    <mergeCell ref="F112:F116"/>
    <mergeCell ref="G112:G116"/>
    <mergeCell ref="H112:H116"/>
    <mergeCell ref="I112:I116"/>
    <mergeCell ref="E114:E116"/>
    <mergeCell ref="B117:B121"/>
    <mergeCell ref="C117:C121"/>
    <mergeCell ref="F117:F121"/>
    <mergeCell ref="G117:G121"/>
    <mergeCell ref="H117:H121"/>
    <mergeCell ref="I117:I121"/>
    <mergeCell ref="E119:E121"/>
    <mergeCell ref="B122:B126"/>
    <mergeCell ref="B127:B131"/>
    <mergeCell ref="C127:C131"/>
    <mergeCell ref="E127:E131"/>
    <mergeCell ref="F127:F131"/>
    <mergeCell ref="G127:G131"/>
    <mergeCell ref="H127:H131"/>
    <mergeCell ref="I127:I131"/>
    <mergeCell ref="B98:I98"/>
    <mergeCell ref="B99:I99"/>
    <mergeCell ref="B100:I100"/>
    <mergeCell ref="B101:I101"/>
    <mergeCell ref="B103:I103"/>
    <mergeCell ref="B104:I104"/>
    <mergeCell ref="B105:I105"/>
    <mergeCell ref="B106:I106"/>
    <mergeCell ref="B107:I107"/>
    <mergeCell ref="B108:I108"/>
    <mergeCell ref="B109:I109"/>
    <mergeCell ref="B110:I110"/>
    <mergeCell ref="C122:C126"/>
    <mergeCell ref="F122:F126"/>
    <mergeCell ref="G122:G126"/>
    <mergeCell ref="H122:H126"/>
    <mergeCell ref="I122:I126"/>
  </mergeCells>
  <pageMargins left="0.7" right="0.7" top="0.75" bottom="0.75" header="0.3" footer="0.3"/>
  <pageSetup paperSize="8" scale="57"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81"/>
  <sheetViews>
    <sheetView view="pageBreakPreview" topLeftCell="A54" zoomScale="90" zoomScaleNormal="100" zoomScaleSheetLayoutView="90" workbookViewId="0">
      <selection activeCell="A54" sqref="A54"/>
    </sheetView>
  </sheetViews>
  <sheetFormatPr defaultColWidth="9.140625" defaultRowHeight="12.75" x14ac:dyDescent="0.25"/>
  <cols>
    <col min="1" max="1" width="28.85546875" style="50" customWidth="1"/>
    <col min="2" max="2" width="17.140625" style="50" customWidth="1"/>
    <col min="3" max="3" width="23.5703125" style="50" customWidth="1"/>
    <col min="4" max="4" width="31.140625" style="50" customWidth="1"/>
    <col min="5" max="5" width="29.140625" style="50" customWidth="1"/>
    <col min="6" max="6" width="19" style="50" customWidth="1"/>
    <col min="7" max="7" width="31" style="50" customWidth="1"/>
    <col min="8" max="8" width="28.5703125" style="50" customWidth="1"/>
    <col min="9" max="9" width="30.140625" style="50" customWidth="1"/>
    <col min="10" max="16384" width="9.140625" style="50"/>
  </cols>
  <sheetData>
    <row r="1" spans="1:9" ht="18.95" customHeight="1" x14ac:dyDescent="0.25">
      <c r="A1" s="3371" t="s">
        <v>924</v>
      </c>
      <c r="B1" s="3372"/>
      <c r="C1" s="3372"/>
      <c r="D1" s="3372"/>
      <c r="E1" s="3372"/>
      <c r="F1" s="3372"/>
      <c r="G1" s="3372"/>
      <c r="H1" s="3372"/>
      <c r="I1" s="3373"/>
    </row>
    <row r="2" spans="1:9" x14ac:dyDescent="0.25">
      <c r="A2" s="188" t="s">
        <v>345</v>
      </c>
      <c r="B2" s="2012" t="s">
        <v>925</v>
      </c>
      <c r="C2" s="3369"/>
      <c r="D2" s="3369"/>
      <c r="E2" s="3369"/>
      <c r="F2" s="3369"/>
      <c r="G2" s="3369"/>
      <c r="H2" s="3369"/>
      <c r="I2" s="3370"/>
    </row>
    <row r="3" spans="1:9" x14ac:dyDescent="0.25">
      <c r="A3" s="188" t="s">
        <v>88</v>
      </c>
      <c r="B3" s="2012" t="s">
        <v>926</v>
      </c>
      <c r="C3" s="3369"/>
      <c r="D3" s="3369"/>
      <c r="E3" s="3369"/>
      <c r="F3" s="3369"/>
      <c r="G3" s="3369"/>
      <c r="H3" s="3369"/>
      <c r="I3" s="3370"/>
    </row>
    <row r="4" spans="1:9" x14ac:dyDescent="0.25">
      <c r="A4" s="188" t="s">
        <v>90</v>
      </c>
      <c r="B4" s="2012" t="s">
        <v>927</v>
      </c>
      <c r="C4" s="3369"/>
      <c r="D4" s="3369"/>
      <c r="E4" s="3369"/>
      <c r="F4" s="3369"/>
      <c r="G4" s="3369"/>
      <c r="H4" s="3369"/>
      <c r="I4" s="3370"/>
    </row>
    <row r="5" spans="1:9" x14ac:dyDescent="0.25">
      <c r="A5" s="74" t="s">
        <v>92</v>
      </c>
      <c r="B5" s="2012" t="s">
        <v>928</v>
      </c>
      <c r="C5" s="3369"/>
      <c r="D5" s="3369"/>
      <c r="E5" s="3369"/>
      <c r="F5" s="3369"/>
      <c r="G5" s="3369"/>
      <c r="H5" s="3369"/>
      <c r="I5" s="3370"/>
    </row>
    <row r="6" spans="1:9" x14ac:dyDescent="0.25">
      <c r="A6" s="188" t="s">
        <v>94</v>
      </c>
      <c r="B6" s="2012" t="s">
        <v>929</v>
      </c>
      <c r="C6" s="3369"/>
      <c r="D6" s="3369"/>
      <c r="E6" s="3369"/>
      <c r="F6" s="3369"/>
      <c r="G6" s="3369"/>
      <c r="H6" s="3369"/>
      <c r="I6" s="3370"/>
    </row>
    <row r="7" spans="1:9" x14ac:dyDescent="0.25">
      <c r="A7" s="188" t="s">
        <v>96</v>
      </c>
      <c r="B7" s="2012" t="s">
        <v>97</v>
      </c>
      <c r="C7" s="2013"/>
      <c r="D7" s="2013"/>
      <c r="E7" s="2013"/>
      <c r="F7" s="2013"/>
      <c r="G7" s="2013"/>
      <c r="H7" s="2013"/>
      <c r="I7" s="2014"/>
    </row>
    <row r="8" spans="1:9" x14ac:dyDescent="0.25">
      <c r="A8" s="188" t="s">
        <v>98</v>
      </c>
      <c r="B8" s="2012" t="s">
        <v>930</v>
      </c>
      <c r="C8" s="3369"/>
      <c r="D8" s="3369"/>
      <c r="E8" s="3369"/>
      <c r="F8" s="3369"/>
      <c r="G8" s="3369"/>
      <c r="H8" s="3369"/>
      <c r="I8" s="3370"/>
    </row>
    <row r="9" spans="1:9" x14ac:dyDescent="0.25">
      <c r="A9" s="188" t="s">
        <v>100</v>
      </c>
      <c r="B9" s="3374" t="s">
        <v>931</v>
      </c>
      <c r="C9" s="3369"/>
      <c r="D9" s="3369"/>
      <c r="E9" s="3369"/>
      <c r="F9" s="3369"/>
      <c r="G9" s="3369"/>
      <c r="H9" s="3369"/>
      <c r="I9" s="3370"/>
    </row>
    <row r="10" spans="1:9" x14ac:dyDescent="0.25">
      <c r="A10" s="74" t="s">
        <v>101</v>
      </c>
      <c r="B10" s="2012" t="s">
        <v>932</v>
      </c>
      <c r="C10" s="3369"/>
      <c r="D10" s="3369"/>
      <c r="E10" s="3369"/>
      <c r="F10" s="3369"/>
      <c r="G10" s="3369"/>
      <c r="H10" s="3369"/>
      <c r="I10" s="3370"/>
    </row>
    <row r="11" spans="1:9" x14ac:dyDescent="0.25">
      <c r="A11" s="74" t="s">
        <v>103</v>
      </c>
      <c r="B11" s="2012" t="s">
        <v>933</v>
      </c>
      <c r="C11" s="3369"/>
      <c r="D11" s="3369"/>
      <c r="E11" s="3369"/>
      <c r="F11" s="3369"/>
      <c r="G11" s="3369"/>
      <c r="H11" s="3369"/>
      <c r="I11" s="3370"/>
    </row>
    <row r="12" spans="1:9" x14ac:dyDescent="0.25">
      <c r="A12" s="188" t="s">
        <v>105</v>
      </c>
      <c r="B12" s="2012" t="s">
        <v>934</v>
      </c>
      <c r="C12" s="3369"/>
      <c r="D12" s="3369"/>
      <c r="E12" s="3369"/>
      <c r="F12" s="3369"/>
      <c r="G12" s="3369"/>
      <c r="H12" s="3369"/>
      <c r="I12" s="3370"/>
    </row>
    <row r="13" spans="1:9" s="330" customFormat="1" ht="15" customHeight="1" x14ac:dyDescent="0.25">
      <c r="A13" s="74" t="s">
        <v>107</v>
      </c>
      <c r="B13" s="2383">
        <v>5700000</v>
      </c>
      <c r="C13" s="2114"/>
      <c r="D13" s="2114"/>
      <c r="E13" s="2114"/>
      <c r="F13" s="2114"/>
      <c r="G13" s="2114"/>
      <c r="H13" s="2114"/>
      <c r="I13" s="2115"/>
    </row>
    <row r="14" spans="1:9" ht="18.75" customHeight="1" x14ac:dyDescent="0.25">
      <c r="A14" s="189" t="s">
        <v>108</v>
      </c>
      <c r="B14" s="2012" t="s">
        <v>935</v>
      </c>
      <c r="C14" s="3369"/>
      <c r="D14" s="3369"/>
      <c r="E14" s="3369"/>
      <c r="F14" s="3369"/>
      <c r="G14" s="3369"/>
      <c r="H14" s="3369"/>
      <c r="I14" s="3370"/>
    </row>
    <row r="15" spans="1:9" x14ac:dyDescent="0.25">
      <c r="A15" s="190" t="s">
        <v>110</v>
      </c>
      <c r="B15" s="2012" t="s">
        <v>936</v>
      </c>
      <c r="C15" s="3369"/>
      <c r="D15" s="3369"/>
      <c r="E15" s="3369"/>
      <c r="F15" s="3369"/>
      <c r="G15" s="3369"/>
      <c r="H15" s="3369"/>
      <c r="I15" s="3370"/>
    </row>
    <row r="16" spans="1:9" ht="25.5" x14ac:dyDescent="0.25">
      <c r="A16" s="88" t="s">
        <v>112</v>
      </c>
      <c r="B16" s="331" t="s">
        <v>113</v>
      </c>
      <c r="C16" s="90" t="s">
        <v>114</v>
      </c>
      <c r="D16" s="90" t="s">
        <v>115</v>
      </c>
      <c r="E16" s="90" t="s">
        <v>116</v>
      </c>
      <c r="F16" s="90" t="s">
        <v>117</v>
      </c>
      <c r="G16" s="90" t="s">
        <v>118</v>
      </c>
      <c r="H16" s="90" t="s">
        <v>119</v>
      </c>
      <c r="I16" s="97" t="s">
        <v>120</v>
      </c>
    </row>
    <row r="17" spans="1:9" ht="102.75" customHeight="1" x14ac:dyDescent="0.25">
      <c r="A17" s="1604" t="s">
        <v>937</v>
      </c>
      <c r="B17" s="1604">
        <v>1</v>
      </c>
      <c r="C17" s="332" t="s">
        <v>938</v>
      </c>
      <c r="D17" s="99" t="s">
        <v>939</v>
      </c>
      <c r="E17" s="333" t="s">
        <v>940</v>
      </c>
      <c r="F17" s="99" t="s">
        <v>941</v>
      </c>
      <c r="G17" s="1605" t="s">
        <v>942</v>
      </c>
      <c r="H17" s="3375">
        <v>1425000</v>
      </c>
      <c r="I17" s="1604" t="s">
        <v>943</v>
      </c>
    </row>
    <row r="18" spans="1:9" ht="46.5" customHeight="1" x14ac:dyDescent="0.25">
      <c r="A18" s="1608"/>
      <c r="B18" s="1604"/>
      <c r="C18" s="334" t="s">
        <v>944</v>
      </c>
      <c r="D18" s="99" t="s">
        <v>945</v>
      </c>
      <c r="E18" s="99" t="s">
        <v>946</v>
      </c>
      <c r="F18" s="99" t="s">
        <v>947</v>
      </c>
      <c r="G18" s="1605"/>
      <c r="H18" s="1604"/>
      <c r="I18" s="1604"/>
    </row>
    <row r="19" spans="1:9" ht="38.25" x14ac:dyDescent="0.25">
      <c r="A19" s="1608"/>
      <c r="B19" s="1604">
        <v>2</v>
      </c>
      <c r="C19" s="99" t="s">
        <v>948</v>
      </c>
      <c r="D19" s="99" t="s">
        <v>949</v>
      </c>
      <c r="E19" s="99" t="s">
        <v>950</v>
      </c>
      <c r="F19" s="99" t="s">
        <v>951</v>
      </c>
      <c r="G19" s="1605" t="s">
        <v>952</v>
      </c>
      <c r="H19" s="3375">
        <v>1425000</v>
      </c>
      <c r="I19" s="1608" t="s">
        <v>953</v>
      </c>
    </row>
    <row r="20" spans="1:9" ht="57.6" customHeight="1" x14ac:dyDescent="0.25">
      <c r="A20" s="1608"/>
      <c r="B20" s="1604"/>
      <c r="C20" s="99" t="s">
        <v>954</v>
      </c>
      <c r="D20" s="99" t="s">
        <v>955</v>
      </c>
      <c r="E20" s="99" t="s">
        <v>956</v>
      </c>
      <c r="F20" s="99" t="s">
        <v>957</v>
      </c>
      <c r="G20" s="1605"/>
      <c r="H20" s="1604"/>
      <c r="I20" s="1608"/>
    </row>
    <row r="21" spans="1:9" x14ac:dyDescent="0.25">
      <c r="A21" s="1608"/>
      <c r="B21" s="1604">
        <v>3</v>
      </c>
      <c r="C21" s="1601" t="s">
        <v>958</v>
      </c>
      <c r="D21" s="1601" t="s">
        <v>955</v>
      </c>
      <c r="E21" s="1608" t="s">
        <v>959</v>
      </c>
      <c r="F21" s="1604" t="s">
        <v>960</v>
      </c>
      <c r="G21" s="1605" t="s">
        <v>961</v>
      </c>
      <c r="H21" s="3376">
        <v>1425000</v>
      </c>
      <c r="I21" s="1608" t="s">
        <v>962</v>
      </c>
    </row>
    <row r="22" spans="1:9" ht="32.25" customHeight="1" x14ac:dyDescent="0.25">
      <c r="A22" s="1608"/>
      <c r="B22" s="1604"/>
      <c r="C22" s="1608"/>
      <c r="D22" s="1608"/>
      <c r="E22" s="1608"/>
      <c r="F22" s="1608"/>
      <c r="G22" s="1605"/>
      <c r="H22" s="1604"/>
      <c r="I22" s="1608"/>
    </row>
    <row r="23" spans="1:9" ht="29.25" customHeight="1" x14ac:dyDescent="0.25">
      <c r="A23" s="1608"/>
      <c r="B23" s="1604"/>
      <c r="C23" s="1608"/>
      <c r="D23" s="1608"/>
      <c r="E23" s="1608"/>
      <c r="F23" s="1608"/>
      <c r="G23" s="1605"/>
      <c r="H23" s="1604"/>
      <c r="I23" s="1608"/>
    </row>
    <row r="24" spans="1:9" ht="82.5" customHeight="1" x14ac:dyDescent="0.25">
      <c r="A24" s="1608"/>
      <c r="B24" s="1608">
        <v>4</v>
      </c>
      <c r="C24" s="1608" t="s">
        <v>963</v>
      </c>
      <c r="D24" s="2052" t="s">
        <v>964</v>
      </c>
      <c r="E24" s="1608" t="s">
        <v>965</v>
      </c>
      <c r="F24" s="1608" t="s">
        <v>966</v>
      </c>
      <c r="G24" s="1605" t="s">
        <v>967</v>
      </c>
      <c r="H24" s="3375">
        <v>1425000</v>
      </c>
      <c r="I24" s="1608" t="s">
        <v>968</v>
      </c>
    </row>
    <row r="25" spans="1:9" ht="22.5" customHeight="1" x14ac:dyDescent="0.25">
      <c r="A25" s="1608"/>
      <c r="B25" s="1608"/>
      <c r="C25" s="1608"/>
      <c r="D25" s="1608"/>
      <c r="E25" s="1608"/>
      <c r="F25" s="1608"/>
      <c r="G25" s="1605"/>
      <c r="H25" s="1604"/>
      <c r="I25" s="1608"/>
    </row>
    <row r="26" spans="1:9" s="45" customFormat="1" ht="13.5" thickBot="1" x14ac:dyDescent="0.3">
      <c r="A26" s="191"/>
      <c r="B26" s="191"/>
      <c r="C26" s="191"/>
      <c r="D26" s="191"/>
      <c r="E26" s="191"/>
      <c r="F26" s="191"/>
      <c r="G26" s="335"/>
      <c r="H26" s="336"/>
      <c r="I26" s="191"/>
    </row>
    <row r="27" spans="1:9" s="44" customFormat="1" x14ac:dyDescent="0.25">
      <c r="A27" s="337" t="s">
        <v>345</v>
      </c>
      <c r="B27" s="1983" t="s">
        <v>969</v>
      </c>
      <c r="C27" s="1983"/>
      <c r="D27" s="1983"/>
      <c r="E27" s="1983"/>
      <c r="F27" s="1983"/>
      <c r="G27" s="1983"/>
      <c r="H27" s="1983"/>
      <c r="I27" s="2084"/>
    </row>
    <row r="28" spans="1:9" s="44" customFormat="1" ht="13.5" customHeight="1" x14ac:dyDescent="0.25">
      <c r="A28" s="188" t="s">
        <v>88</v>
      </c>
      <c r="B28" s="1601" t="s">
        <v>926</v>
      </c>
      <c r="C28" s="1601"/>
      <c r="D28" s="1601"/>
      <c r="E28" s="1601"/>
      <c r="F28" s="1601"/>
      <c r="G28" s="1601"/>
      <c r="H28" s="1601"/>
      <c r="I28" s="2011"/>
    </row>
    <row r="29" spans="1:9" s="44" customFormat="1" x14ac:dyDescent="0.25">
      <c r="A29" s="188" t="s">
        <v>90</v>
      </c>
      <c r="B29" s="1601" t="s">
        <v>927</v>
      </c>
      <c r="C29" s="1601"/>
      <c r="D29" s="1601"/>
      <c r="E29" s="1601"/>
      <c r="F29" s="1601"/>
      <c r="G29" s="1601"/>
      <c r="H29" s="1601"/>
      <c r="I29" s="2011"/>
    </row>
    <row r="30" spans="1:9" s="44" customFormat="1" ht="20.100000000000001" customHeight="1" x14ac:dyDescent="0.25">
      <c r="A30" s="74" t="s">
        <v>92</v>
      </c>
      <c r="B30" s="1601" t="s">
        <v>970</v>
      </c>
      <c r="C30" s="1601"/>
      <c r="D30" s="1601"/>
      <c r="E30" s="1601"/>
      <c r="F30" s="1601"/>
      <c r="G30" s="1601"/>
      <c r="H30" s="1601"/>
      <c r="I30" s="2011"/>
    </row>
    <row r="31" spans="1:9" s="44" customFormat="1" ht="20.100000000000001" customHeight="1" x14ac:dyDescent="0.25">
      <c r="A31" s="188" t="s">
        <v>94</v>
      </c>
      <c r="B31" s="1601" t="s">
        <v>971</v>
      </c>
      <c r="C31" s="1601"/>
      <c r="D31" s="1601"/>
      <c r="E31" s="1601"/>
      <c r="F31" s="1601"/>
      <c r="G31" s="1601"/>
      <c r="H31" s="1601"/>
      <c r="I31" s="2011"/>
    </row>
    <row r="32" spans="1:9" s="44" customFormat="1" ht="20.100000000000001" customHeight="1" x14ac:dyDescent="0.25">
      <c r="A32" s="188" t="s">
        <v>96</v>
      </c>
      <c r="B32" s="2012" t="s">
        <v>97</v>
      </c>
      <c r="C32" s="2013"/>
      <c r="D32" s="2013"/>
      <c r="E32" s="2013"/>
      <c r="F32" s="2013"/>
      <c r="G32" s="2013"/>
      <c r="H32" s="2013"/>
      <c r="I32" s="2014"/>
    </row>
    <row r="33" spans="1:15" s="44" customFormat="1" ht="20.100000000000001" customHeight="1" x14ac:dyDescent="0.25">
      <c r="A33" s="188" t="s">
        <v>98</v>
      </c>
      <c r="B33" s="2012" t="s">
        <v>972</v>
      </c>
      <c r="C33" s="2013"/>
      <c r="D33" s="2013"/>
      <c r="E33" s="2013"/>
      <c r="F33" s="2013"/>
      <c r="G33" s="2013"/>
      <c r="H33" s="2013"/>
      <c r="I33" s="2014"/>
    </row>
    <row r="34" spans="1:15" s="44" customFormat="1" ht="20.100000000000001" customHeight="1" x14ac:dyDescent="0.25">
      <c r="A34" s="188" t="s">
        <v>100</v>
      </c>
      <c r="B34" s="3379" t="s">
        <v>973</v>
      </c>
      <c r="C34" s="3379"/>
      <c r="D34" s="3379"/>
      <c r="E34" s="3379"/>
      <c r="F34" s="3379"/>
      <c r="G34" s="3379"/>
      <c r="H34" s="3379"/>
      <c r="I34" s="3380"/>
    </row>
    <row r="35" spans="1:15" s="44" customFormat="1" ht="20.100000000000001" customHeight="1" x14ac:dyDescent="0.25">
      <c r="A35" s="74" t="s">
        <v>101</v>
      </c>
      <c r="B35" s="1601" t="s">
        <v>974</v>
      </c>
      <c r="C35" s="1601"/>
      <c r="D35" s="1601"/>
      <c r="E35" s="1601"/>
      <c r="F35" s="1601"/>
      <c r="G35" s="1601"/>
      <c r="H35" s="1601"/>
      <c r="I35" s="2011"/>
    </row>
    <row r="36" spans="1:15" s="44" customFormat="1" ht="20.100000000000001" customHeight="1" x14ac:dyDescent="0.25">
      <c r="A36" s="74" t="s">
        <v>103</v>
      </c>
      <c r="B36" s="1601" t="s">
        <v>975</v>
      </c>
      <c r="C36" s="1601"/>
      <c r="D36" s="1601"/>
      <c r="E36" s="1601"/>
      <c r="F36" s="1601"/>
      <c r="G36" s="1601"/>
      <c r="H36" s="1601"/>
      <c r="I36" s="2011"/>
    </row>
    <row r="37" spans="1:15" s="44" customFormat="1" ht="13.5" customHeight="1" x14ac:dyDescent="0.25">
      <c r="A37" s="188" t="s">
        <v>105</v>
      </c>
      <c r="B37" s="1601" t="s">
        <v>976</v>
      </c>
      <c r="C37" s="1601"/>
      <c r="D37" s="1601"/>
      <c r="E37" s="1601"/>
      <c r="F37" s="1601"/>
      <c r="G37" s="1601"/>
      <c r="H37" s="1601"/>
      <c r="I37" s="2011"/>
    </row>
    <row r="38" spans="1:15" s="44" customFormat="1" ht="20.100000000000001" customHeight="1" x14ac:dyDescent="0.25">
      <c r="A38" s="74" t="s">
        <v>107</v>
      </c>
      <c r="B38" s="3377" t="s">
        <v>862</v>
      </c>
      <c r="C38" s="3377"/>
      <c r="D38" s="3377"/>
      <c r="E38" s="3377"/>
      <c r="F38" s="3377"/>
      <c r="G38" s="3377"/>
      <c r="H38" s="3377"/>
      <c r="I38" s="3378"/>
    </row>
    <row r="39" spans="1:15" s="44" customFormat="1" ht="20.100000000000001" customHeight="1" x14ac:dyDescent="0.25">
      <c r="A39" s="189" t="s">
        <v>108</v>
      </c>
      <c r="B39" s="1601" t="s">
        <v>977</v>
      </c>
      <c r="C39" s="1601"/>
      <c r="D39" s="1601"/>
      <c r="E39" s="1601"/>
      <c r="F39" s="1601"/>
      <c r="G39" s="1601"/>
      <c r="H39" s="1601"/>
      <c r="I39" s="2011"/>
      <c r="K39" s="44" t="s">
        <v>521</v>
      </c>
    </row>
    <row r="40" spans="1:15" s="44" customFormat="1" ht="20.100000000000001" customHeight="1" x14ac:dyDescent="0.25">
      <c r="A40" s="190" t="s">
        <v>110</v>
      </c>
      <c r="B40" s="1601" t="s">
        <v>978</v>
      </c>
      <c r="C40" s="1601"/>
      <c r="D40" s="1601"/>
      <c r="E40" s="1601"/>
      <c r="F40" s="1601"/>
      <c r="G40" s="1601"/>
      <c r="H40" s="1601"/>
      <c r="I40" s="2011"/>
    </row>
    <row r="41" spans="1:15" s="44" customFormat="1" ht="30" customHeight="1" x14ac:dyDescent="0.25">
      <c r="A41" s="79" t="s">
        <v>112</v>
      </c>
      <c r="B41" s="90" t="s">
        <v>113</v>
      </c>
      <c r="C41" s="90" t="s">
        <v>114</v>
      </c>
      <c r="D41" s="90" t="s">
        <v>115</v>
      </c>
      <c r="E41" s="90" t="s">
        <v>116</v>
      </c>
      <c r="F41" s="90" t="s">
        <v>117</v>
      </c>
      <c r="G41" s="90" t="s">
        <v>118</v>
      </c>
      <c r="H41" s="90" t="s">
        <v>119</v>
      </c>
      <c r="I41" s="97" t="s">
        <v>120</v>
      </c>
      <c r="J41" s="51"/>
      <c r="K41" s="51"/>
      <c r="L41" s="51"/>
      <c r="M41" s="51"/>
      <c r="N41" s="51"/>
      <c r="O41" s="51"/>
    </row>
    <row r="42" spans="1:15" s="44" customFormat="1" ht="89.25" customHeight="1" x14ac:dyDescent="0.25">
      <c r="A42" s="1604" t="s">
        <v>979</v>
      </c>
      <c r="B42" s="93">
        <v>1</v>
      </c>
      <c r="C42" s="99" t="s">
        <v>980</v>
      </c>
      <c r="D42" s="99" t="s">
        <v>981</v>
      </c>
      <c r="E42" s="99" t="s">
        <v>982</v>
      </c>
      <c r="F42" s="99" t="s">
        <v>983</v>
      </c>
      <c r="G42" s="99" t="s">
        <v>984</v>
      </c>
      <c r="H42" s="99">
        <v>0</v>
      </c>
      <c r="I42" s="99" t="s">
        <v>985</v>
      </c>
      <c r="J42" s="51"/>
      <c r="K42" s="51"/>
      <c r="L42" s="51"/>
      <c r="M42" s="51"/>
      <c r="N42" s="51"/>
      <c r="O42" s="51"/>
    </row>
    <row r="43" spans="1:15" s="44" customFormat="1" ht="90" customHeight="1" x14ac:dyDescent="0.25">
      <c r="A43" s="1608"/>
      <c r="B43" s="93">
        <v>2</v>
      </c>
      <c r="C43" s="99" t="s">
        <v>980</v>
      </c>
      <c r="D43" s="99" t="s">
        <v>981</v>
      </c>
      <c r="E43" s="99" t="s">
        <v>982</v>
      </c>
      <c r="F43" s="99" t="s">
        <v>983</v>
      </c>
      <c r="G43" s="99" t="s">
        <v>984</v>
      </c>
      <c r="H43" s="99">
        <v>0</v>
      </c>
      <c r="I43" s="99" t="s">
        <v>985</v>
      </c>
      <c r="J43" s="51"/>
      <c r="K43" s="51"/>
      <c r="L43" s="51"/>
      <c r="M43" s="51"/>
      <c r="N43" s="51"/>
      <c r="O43" s="51"/>
    </row>
    <row r="44" spans="1:15" s="44" customFormat="1" ht="87" customHeight="1" x14ac:dyDescent="0.25">
      <c r="A44" s="1608"/>
      <c r="B44" s="93">
        <v>3</v>
      </c>
      <c r="C44" s="99" t="s">
        <v>980</v>
      </c>
      <c r="D44" s="99" t="s">
        <v>981</v>
      </c>
      <c r="E44" s="99" t="s">
        <v>982</v>
      </c>
      <c r="F44" s="99" t="s">
        <v>983</v>
      </c>
      <c r="G44" s="99" t="s">
        <v>984</v>
      </c>
      <c r="H44" s="99">
        <v>0</v>
      </c>
      <c r="I44" s="99" t="s">
        <v>985</v>
      </c>
      <c r="J44" s="51"/>
      <c r="K44" s="51"/>
      <c r="L44" s="51"/>
      <c r="M44" s="51"/>
      <c r="N44" s="51"/>
      <c r="O44" s="51"/>
    </row>
    <row r="45" spans="1:15" s="44" customFormat="1" ht="64.5" customHeight="1" x14ac:dyDescent="0.25">
      <c r="A45" s="1608"/>
      <c r="B45" s="93">
        <v>4</v>
      </c>
      <c r="C45" s="99" t="s">
        <v>980</v>
      </c>
      <c r="D45" s="99" t="s">
        <v>981</v>
      </c>
      <c r="E45" s="99" t="s">
        <v>982</v>
      </c>
      <c r="F45" s="99" t="s">
        <v>983</v>
      </c>
      <c r="G45" s="99" t="s">
        <v>984</v>
      </c>
      <c r="H45" s="99">
        <v>0</v>
      </c>
      <c r="I45" s="99" t="s">
        <v>985</v>
      </c>
      <c r="J45" s="51"/>
      <c r="K45" s="51"/>
      <c r="L45" s="51"/>
      <c r="M45" s="51"/>
      <c r="N45" s="51"/>
      <c r="O45" s="51"/>
    </row>
    <row r="46" spans="1:15" s="44" customFormat="1" ht="14.45" customHeight="1" x14ac:dyDescent="0.25">
      <c r="A46" s="338"/>
      <c r="B46" s="339"/>
      <c r="C46" s="340"/>
      <c r="D46" s="340"/>
      <c r="E46" s="340"/>
      <c r="F46" s="340"/>
      <c r="G46" s="340"/>
      <c r="H46" s="340"/>
      <c r="I46" s="340"/>
      <c r="J46" s="51"/>
      <c r="K46" s="51"/>
      <c r="L46" s="51"/>
      <c r="M46" s="51"/>
      <c r="N46" s="51"/>
      <c r="O46" s="51"/>
    </row>
    <row r="47" spans="1:15" s="44" customFormat="1" ht="19.5" customHeight="1" x14ac:dyDescent="0.25">
      <c r="A47" s="188" t="s">
        <v>345</v>
      </c>
      <c r="B47" s="2012" t="s">
        <v>969</v>
      </c>
      <c r="C47" s="2013"/>
      <c r="D47" s="2013"/>
      <c r="E47" s="2013"/>
      <c r="F47" s="2013"/>
      <c r="G47" s="2013"/>
      <c r="H47" s="2013"/>
      <c r="I47" s="2014"/>
    </row>
    <row r="48" spans="1:15" s="44" customFormat="1" ht="20.100000000000001" customHeight="1" x14ac:dyDescent="0.25">
      <c r="A48" s="188" t="s">
        <v>88</v>
      </c>
      <c r="B48" s="2012" t="s">
        <v>926</v>
      </c>
      <c r="C48" s="2013"/>
      <c r="D48" s="2013"/>
      <c r="E48" s="2013"/>
      <c r="F48" s="2013"/>
      <c r="G48" s="2013"/>
      <c r="H48" s="2013"/>
      <c r="I48" s="2014"/>
    </row>
    <row r="49" spans="1:15" s="44" customFormat="1" ht="20.100000000000001" customHeight="1" x14ac:dyDescent="0.25">
      <c r="A49" s="188" t="s">
        <v>90</v>
      </c>
      <c r="B49" s="2012" t="s">
        <v>927</v>
      </c>
      <c r="C49" s="2013"/>
      <c r="D49" s="2013"/>
      <c r="E49" s="2013"/>
      <c r="F49" s="2013"/>
      <c r="G49" s="2013"/>
      <c r="H49" s="2013"/>
      <c r="I49" s="2014"/>
    </row>
    <row r="50" spans="1:15" s="44" customFormat="1" ht="20.100000000000001" customHeight="1" x14ac:dyDescent="0.25">
      <c r="A50" s="74" t="s">
        <v>92</v>
      </c>
      <c r="B50" s="2012" t="s">
        <v>986</v>
      </c>
      <c r="C50" s="2013"/>
      <c r="D50" s="2013"/>
      <c r="E50" s="2013"/>
      <c r="F50" s="2013"/>
      <c r="G50" s="2013"/>
      <c r="H50" s="2013"/>
      <c r="I50" s="2014"/>
    </row>
    <row r="51" spans="1:15" s="44" customFormat="1" ht="20.100000000000001" customHeight="1" x14ac:dyDescent="0.25">
      <c r="A51" s="188" t="s">
        <v>94</v>
      </c>
      <c r="B51" s="2012" t="s">
        <v>971</v>
      </c>
      <c r="C51" s="2013"/>
      <c r="D51" s="2013"/>
      <c r="E51" s="2013"/>
      <c r="F51" s="2013"/>
      <c r="G51" s="2013"/>
      <c r="H51" s="2013"/>
      <c r="I51" s="2014"/>
    </row>
    <row r="52" spans="1:15" s="44" customFormat="1" ht="20.100000000000001" customHeight="1" x14ac:dyDescent="0.25">
      <c r="A52" s="188" t="s">
        <v>96</v>
      </c>
      <c r="B52" s="2012" t="s">
        <v>97</v>
      </c>
      <c r="C52" s="2013"/>
      <c r="D52" s="2013"/>
      <c r="E52" s="2013"/>
      <c r="F52" s="2013"/>
      <c r="G52" s="2013"/>
      <c r="H52" s="2013"/>
      <c r="I52" s="2014"/>
    </row>
    <row r="53" spans="1:15" s="44" customFormat="1" ht="20.100000000000001" customHeight="1" x14ac:dyDescent="0.25">
      <c r="A53" s="188" t="s">
        <v>98</v>
      </c>
      <c r="B53" s="2012" t="s">
        <v>987</v>
      </c>
      <c r="C53" s="2013"/>
      <c r="D53" s="2013"/>
      <c r="E53" s="2013"/>
      <c r="F53" s="2013"/>
      <c r="G53" s="2013"/>
      <c r="H53" s="2013"/>
      <c r="I53" s="2014"/>
    </row>
    <row r="54" spans="1:15" s="44" customFormat="1" ht="20.100000000000001" customHeight="1" x14ac:dyDescent="0.25">
      <c r="A54" s="188" t="s">
        <v>100</v>
      </c>
      <c r="B54" s="3381" t="s">
        <v>988</v>
      </c>
      <c r="C54" s="3382"/>
      <c r="D54" s="3382"/>
      <c r="E54" s="3382"/>
      <c r="F54" s="3382"/>
      <c r="G54" s="3382"/>
      <c r="H54" s="3382"/>
      <c r="I54" s="3383"/>
    </row>
    <row r="55" spans="1:15" s="44" customFormat="1" ht="20.100000000000001" customHeight="1" x14ac:dyDescent="0.25">
      <c r="A55" s="74" t="s">
        <v>101</v>
      </c>
      <c r="B55" s="2012" t="s">
        <v>989</v>
      </c>
      <c r="C55" s="2013"/>
      <c r="D55" s="2013"/>
      <c r="E55" s="2013"/>
      <c r="F55" s="2013"/>
      <c r="G55" s="2013"/>
      <c r="H55" s="2013"/>
      <c r="I55" s="2014"/>
    </row>
    <row r="56" spans="1:15" s="44" customFormat="1" ht="20.100000000000001" customHeight="1" x14ac:dyDescent="0.25">
      <c r="A56" s="74" t="s">
        <v>103</v>
      </c>
      <c r="B56" s="3381" t="s">
        <v>990</v>
      </c>
      <c r="C56" s="3382"/>
      <c r="D56" s="3382"/>
      <c r="E56" s="3382"/>
      <c r="F56" s="3382"/>
      <c r="G56" s="3382"/>
      <c r="H56" s="3382"/>
      <c r="I56" s="3383"/>
    </row>
    <row r="57" spans="1:15" s="44" customFormat="1" ht="20.100000000000001" customHeight="1" x14ac:dyDescent="0.25">
      <c r="A57" s="188" t="s">
        <v>105</v>
      </c>
      <c r="B57" s="2012" t="s">
        <v>991</v>
      </c>
      <c r="C57" s="2013"/>
      <c r="D57" s="2013"/>
      <c r="E57" s="2013"/>
      <c r="F57" s="2013"/>
      <c r="G57" s="2013"/>
      <c r="H57" s="2013"/>
      <c r="I57" s="2014"/>
    </row>
    <row r="58" spans="1:15" s="44" customFormat="1" ht="20.100000000000001" customHeight="1" x14ac:dyDescent="0.25">
      <c r="A58" s="74" t="s">
        <v>107</v>
      </c>
      <c r="B58" s="3384" t="s">
        <v>411</v>
      </c>
      <c r="C58" s="3385"/>
      <c r="D58" s="3385"/>
      <c r="E58" s="3385"/>
      <c r="F58" s="3385"/>
      <c r="G58" s="3385"/>
      <c r="H58" s="3385"/>
      <c r="I58" s="3386"/>
    </row>
    <row r="59" spans="1:15" s="44" customFormat="1" ht="20.100000000000001" customHeight="1" x14ac:dyDescent="0.25">
      <c r="A59" s="189" t="s">
        <v>108</v>
      </c>
      <c r="B59" s="2012" t="s">
        <v>992</v>
      </c>
      <c r="C59" s="2013"/>
      <c r="D59" s="2013"/>
      <c r="E59" s="2013"/>
      <c r="F59" s="2013"/>
      <c r="G59" s="2013"/>
      <c r="H59" s="2013"/>
      <c r="I59" s="2014"/>
      <c r="K59" s="44" t="s">
        <v>521</v>
      </c>
    </row>
    <row r="60" spans="1:15" s="44" customFormat="1" ht="20.100000000000001" customHeight="1" x14ac:dyDescent="0.25">
      <c r="A60" s="190" t="s">
        <v>110</v>
      </c>
      <c r="B60" s="2012" t="s">
        <v>993</v>
      </c>
      <c r="C60" s="2013"/>
      <c r="D60" s="2013"/>
      <c r="E60" s="2013"/>
      <c r="F60" s="2013"/>
      <c r="G60" s="2013"/>
      <c r="H60" s="2013"/>
      <c r="I60" s="2014"/>
    </row>
    <row r="61" spans="1:15" s="44" customFormat="1" ht="30" customHeight="1" x14ac:dyDescent="0.25">
      <c r="A61" s="88" t="s">
        <v>112</v>
      </c>
      <c r="B61" s="331" t="s">
        <v>113</v>
      </c>
      <c r="C61" s="331" t="s">
        <v>114</v>
      </c>
      <c r="D61" s="90" t="s">
        <v>115</v>
      </c>
      <c r="E61" s="90" t="s">
        <v>116</v>
      </c>
      <c r="F61" s="90" t="s">
        <v>117</v>
      </c>
      <c r="G61" s="90" t="s">
        <v>118</v>
      </c>
      <c r="H61" s="90" t="s">
        <v>119</v>
      </c>
      <c r="I61" s="97" t="s">
        <v>120</v>
      </c>
      <c r="J61" s="51"/>
      <c r="K61" s="51"/>
      <c r="L61" s="51"/>
      <c r="M61" s="51"/>
      <c r="N61" s="51"/>
      <c r="O61" s="51"/>
    </row>
    <row r="62" spans="1:15" s="44" customFormat="1" ht="86.25" customHeight="1" x14ac:dyDescent="0.25">
      <c r="A62" s="341"/>
      <c r="B62" s="99">
        <v>1</v>
      </c>
      <c r="C62" s="99" t="s">
        <v>994</v>
      </c>
      <c r="D62" s="342" t="s">
        <v>981</v>
      </c>
      <c r="E62" s="342" t="s">
        <v>995</v>
      </c>
      <c r="F62" s="342" t="s">
        <v>996</v>
      </c>
      <c r="G62" s="342" t="s">
        <v>997</v>
      </c>
      <c r="H62" s="343">
        <v>0</v>
      </c>
      <c r="I62" s="342" t="s">
        <v>998</v>
      </c>
      <c r="J62" s="51"/>
      <c r="K62" s="51"/>
      <c r="L62" s="51"/>
      <c r="M62" s="51"/>
      <c r="N62" s="51"/>
      <c r="O62" s="51"/>
    </row>
    <row r="63" spans="1:15" s="44" customFormat="1" ht="117" customHeight="1" x14ac:dyDescent="0.25">
      <c r="A63" s="99"/>
      <c r="B63" s="3389">
        <v>3</v>
      </c>
      <c r="C63" s="99" t="s">
        <v>999</v>
      </c>
      <c r="D63" s="342" t="s">
        <v>981</v>
      </c>
      <c r="E63" s="342" t="s">
        <v>1000</v>
      </c>
      <c r="F63" s="342" t="s">
        <v>999</v>
      </c>
      <c r="G63" s="342" t="s">
        <v>1001</v>
      </c>
      <c r="H63" s="343">
        <v>0</v>
      </c>
      <c r="I63" s="342" t="s">
        <v>1002</v>
      </c>
      <c r="J63" s="51"/>
      <c r="K63" s="51"/>
      <c r="L63" s="51"/>
      <c r="M63" s="51"/>
      <c r="N63" s="51"/>
      <c r="O63" s="51"/>
    </row>
    <row r="64" spans="1:15" s="44" customFormat="1" ht="81" customHeight="1" x14ac:dyDescent="0.25">
      <c r="A64" s="99"/>
      <c r="B64" s="3389"/>
      <c r="C64" s="99" t="s">
        <v>1003</v>
      </c>
      <c r="D64" s="342" t="s">
        <v>981</v>
      </c>
      <c r="E64" s="342" t="s">
        <v>1004</v>
      </c>
      <c r="F64" s="342" t="s">
        <v>1005</v>
      </c>
      <c r="G64" s="342" t="s">
        <v>1001</v>
      </c>
      <c r="H64" s="343">
        <v>0</v>
      </c>
      <c r="I64" s="342" t="s">
        <v>1006</v>
      </c>
      <c r="J64" s="51"/>
      <c r="K64" s="51"/>
      <c r="L64" s="51"/>
      <c r="M64" s="51"/>
      <c r="N64" s="51"/>
      <c r="O64" s="51"/>
    </row>
    <row r="65" spans="1:15" s="44" customFormat="1" ht="63.6" customHeight="1" thickBot="1" x14ac:dyDescent="0.3">
      <c r="A65" s="344"/>
      <c r="B65" s="345">
        <v>4</v>
      </c>
      <c r="C65" s="345" t="s">
        <v>1007</v>
      </c>
      <c r="D65" s="345" t="s">
        <v>981</v>
      </c>
      <c r="E65" s="345" t="s">
        <v>1008</v>
      </c>
      <c r="F65" s="345" t="s">
        <v>1009</v>
      </c>
      <c r="G65" s="345" t="s">
        <v>1001</v>
      </c>
      <c r="H65" s="346">
        <v>0</v>
      </c>
      <c r="I65" s="345" t="s">
        <v>1010</v>
      </c>
      <c r="J65" s="51"/>
      <c r="K65" s="51"/>
      <c r="L65" s="51"/>
      <c r="M65" s="51"/>
      <c r="N65" s="51"/>
      <c r="O65" s="51"/>
    </row>
    <row r="68" spans="1:15" s="44" customFormat="1" ht="19.5" customHeight="1" x14ac:dyDescent="0.25">
      <c r="A68" s="188" t="s">
        <v>345</v>
      </c>
      <c r="B68" s="2012" t="s">
        <v>969</v>
      </c>
      <c r="C68" s="2013"/>
      <c r="D68" s="2013"/>
      <c r="E68" s="2013"/>
      <c r="F68" s="2013"/>
      <c r="G68" s="2013"/>
      <c r="H68" s="2013"/>
      <c r="I68" s="2014"/>
    </row>
    <row r="69" spans="1:15" s="44" customFormat="1" ht="20.100000000000001" customHeight="1" x14ac:dyDescent="0.25">
      <c r="A69" s="188" t="s">
        <v>98</v>
      </c>
      <c r="B69" s="2012" t="s">
        <v>972</v>
      </c>
      <c r="C69" s="2013"/>
      <c r="D69" s="2013"/>
      <c r="E69" s="2013"/>
      <c r="F69" s="2013"/>
      <c r="G69" s="2013"/>
      <c r="H69" s="2013"/>
      <c r="I69" s="2014"/>
    </row>
    <row r="70" spans="1:15" s="44" customFormat="1" ht="20.100000000000001" customHeight="1" x14ac:dyDescent="0.25">
      <c r="A70" s="188" t="s">
        <v>100</v>
      </c>
      <c r="B70" s="3381">
        <v>12</v>
      </c>
      <c r="C70" s="3382"/>
      <c r="D70" s="3382"/>
      <c r="E70" s="3382"/>
      <c r="F70" s="3382"/>
      <c r="G70" s="3382"/>
      <c r="H70" s="3382"/>
      <c r="I70" s="3383"/>
    </row>
    <row r="71" spans="1:15" s="44" customFormat="1" ht="20.100000000000001" customHeight="1" x14ac:dyDescent="0.25">
      <c r="A71" s="74" t="s">
        <v>101</v>
      </c>
      <c r="B71" s="2012" t="s">
        <v>1011</v>
      </c>
      <c r="C71" s="2013"/>
      <c r="D71" s="2013"/>
      <c r="E71" s="2013"/>
      <c r="F71" s="2013"/>
      <c r="G71" s="2013"/>
      <c r="H71" s="2013"/>
      <c r="I71" s="2014"/>
    </row>
    <row r="72" spans="1:15" s="44" customFormat="1" ht="20.100000000000001" customHeight="1" x14ac:dyDescent="0.25">
      <c r="A72" s="74" t="s">
        <v>103</v>
      </c>
      <c r="B72" s="2012" t="s">
        <v>1012</v>
      </c>
      <c r="C72" s="2013"/>
      <c r="D72" s="2013"/>
      <c r="E72" s="2013"/>
      <c r="F72" s="2013"/>
      <c r="G72" s="2013"/>
      <c r="H72" s="2013"/>
      <c r="I72" s="2014"/>
    </row>
    <row r="73" spans="1:15" s="44" customFormat="1" ht="30" customHeight="1" x14ac:dyDescent="0.25">
      <c r="A73" s="188" t="s">
        <v>105</v>
      </c>
      <c r="B73" s="2012" t="s">
        <v>1013</v>
      </c>
      <c r="C73" s="2013"/>
      <c r="D73" s="2013"/>
      <c r="E73" s="2013"/>
      <c r="F73" s="2013"/>
      <c r="G73" s="2013"/>
      <c r="H73" s="2013"/>
      <c r="I73" s="2014"/>
    </row>
    <row r="74" spans="1:15" s="44" customFormat="1" ht="20.100000000000001" customHeight="1" x14ac:dyDescent="0.25">
      <c r="A74" s="74" t="s">
        <v>107</v>
      </c>
      <c r="B74" s="3390" t="s">
        <v>1014</v>
      </c>
      <c r="C74" s="3391"/>
      <c r="D74" s="3391"/>
      <c r="E74" s="3391"/>
      <c r="F74" s="3391"/>
      <c r="G74" s="3391"/>
      <c r="H74" s="3391"/>
      <c r="I74" s="3392"/>
    </row>
    <row r="75" spans="1:15" s="44" customFormat="1" ht="20.100000000000001" customHeight="1" x14ac:dyDescent="0.25">
      <c r="A75" s="189" t="s">
        <v>108</v>
      </c>
      <c r="B75" s="2012" t="s">
        <v>977</v>
      </c>
      <c r="C75" s="2013"/>
      <c r="D75" s="2013"/>
      <c r="E75" s="2013"/>
      <c r="F75" s="2013"/>
      <c r="G75" s="2013"/>
      <c r="H75" s="2013"/>
      <c r="I75" s="2014"/>
      <c r="K75" s="44" t="s">
        <v>521</v>
      </c>
    </row>
    <row r="76" spans="1:15" s="44" customFormat="1" ht="20.100000000000001" customHeight="1" x14ac:dyDescent="0.25">
      <c r="A76" s="190" t="s">
        <v>110</v>
      </c>
      <c r="B76" s="2012" t="s">
        <v>1015</v>
      </c>
      <c r="C76" s="2013"/>
      <c r="D76" s="2013"/>
      <c r="E76" s="2013"/>
      <c r="F76" s="2013"/>
      <c r="G76" s="2013"/>
      <c r="H76" s="2013"/>
      <c r="I76" s="2014"/>
    </row>
    <row r="77" spans="1:15" s="44" customFormat="1" ht="89.25" customHeight="1" x14ac:dyDescent="0.25">
      <c r="A77" s="79" t="s">
        <v>112</v>
      </c>
      <c r="B77" s="90" t="s">
        <v>113</v>
      </c>
      <c r="C77" s="90" t="s">
        <v>114</v>
      </c>
      <c r="D77" s="90" t="s">
        <v>115</v>
      </c>
      <c r="E77" s="90" t="s">
        <v>116</v>
      </c>
      <c r="F77" s="90" t="s">
        <v>117</v>
      </c>
      <c r="G77" s="90" t="s">
        <v>118</v>
      </c>
      <c r="H77" s="90" t="s">
        <v>119</v>
      </c>
      <c r="I77" s="97" t="s">
        <v>120</v>
      </c>
      <c r="J77" s="51"/>
      <c r="K77" s="51"/>
      <c r="L77" s="51"/>
      <c r="M77" s="51"/>
      <c r="N77" s="51"/>
      <c r="O77" s="51"/>
    </row>
    <row r="78" spans="1:15" s="44" customFormat="1" ht="90" customHeight="1" x14ac:dyDescent="0.25">
      <c r="A78" s="2203" t="s">
        <v>1016</v>
      </c>
      <c r="B78" s="93">
        <v>1</v>
      </c>
      <c r="C78" s="99" t="s">
        <v>1017</v>
      </c>
      <c r="D78" s="99" t="s">
        <v>981</v>
      </c>
      <c r="E78" s="99" t="s">
        <v>1018</v>
      </c>
      <c r="F78" s="99" t="s">
        <v>1019</v>
      </c>
      <c r="G78" s="99" t="s">
        <v>1020</v>
      </c>
      <c r="H78" s="99">
        <v>0</v>
      </c>
      <c r="I78" s="347" t="s">
        <v>1019</v>
      </c>
      <c r="J78" s="51"/>
      <c r="K78" s="51"/>
      <c r="L78" s="51"/>
      <c r="M78" s="51"/>
      <c r="N78" s="51"/>
      <c r="O78" s="51"/>
    </row>
    <row r="79" spans="1:15" s="44" customFormat="1" ht="87" customHeight="1" x14ac:dyDescent="0.25">
      <c r="A79" s="3387"/>
      <c r="B79" s="93">
        <v>2</v>
      </c>
      <c r="C79" s="99" t="s">
        <v>1021</v>
      </c>
      <c r="D79" s="99" t="s">
        <v>981</v>
      </c>
      <c r="E79" s="99" t="s">
        <v>1022</v>
      </c>
      <c r="F79" s="99" t="s">
        <v>1023</v>
      </c>
      <c r="G79" s="99" t="s">
        <v>1020</v>
      </c>
      <c r="H79" s="99">
        <v>0</v>
      </c>
      <c r="I79" s="347" t="s">
        <v>1023</v>
      </c>
      <c r="J79" s="51"/>
      <c r="K79" s="51"/>
      <c r="L79" s="51"/>
      <c r="M79" s="51"/>
      <c r="N79" s="51"/>
      <c r="O79" s="51"/>
    </row>
    <row r="80" spans="1:15" s="44" customFormat="1" ht="67.5" customHeight="1" x14ac:dyDescent="0.25">
      <c r="A80" s="3387"/>
      <c r="B80" s="93">
        <v>3</v>
      </c>
      <c r="C80" s="99" t="s">
        <v>1024</v>
      </c>
      <c r="D80" s="99" t="s">
        <v>981</v>
      </c>
      <c r="E80" s="99" t="s">
        <v>1025</v>
      </c>
      <c r="F80" s="99" t="s">
        <v>1023</v>
      </c>
      <c r="G80" s="99" t="s">
        <v>1020</v>
      </c>
      <c r="H80" s="99">
        <v>0</v>
      </c>
      <c r="I80" s="347" t="s">
        <v>1023</v>
      </c>
      <c r="J80" s="51"/>
      <c r="K80" s="51"/>
      <c r="L80" s="51"/>
      <c r="M80" s="51"/>
      <c r="N80" s="51"/>
      <c r="O80" s="51"/>
    </row>
    <row r="81" spans="1:15" s="44" customFormat="1" ht="77.25" customHeight="1" thickBot="1" x14ac:dyDescent="0.3">
      <c r="A81" s="3388"/>
      <c r="B81" s="307">
        <v>4</v>
      </c>
      <c r="C81" s="345" t="s">
        <v>1026</v>
      </c>
      <c r="D81" s="345" t="s">
        <v>981</v>
      </c>
      <c r="E81" s="345" t="s">
        <v>1027</v>
      </c>
      <c r="F81" s="345" t="s">
        <v>1028</v>
      </c>
      <c r="G81" s="345" t="s">
        <v>1020</v>
      </c>
      <c r="H81" s="345">
        <v>0</v>
      </c>
      <c r="I81" s="348" t="s">
        <v>1028</v>
      </c>
      <c r="J81" s="51"/>
      <c r="K81" s="51"/>
      <c r="L81" s="51"/>
      <c r="M81" s="51"/>
      <c r="N81" s="51"/>
      <c r="O81" s="51"/>
    </row>
  </sheetData>
  <mergeCells count="80">
    <mergeCell ref="A78:A81"/>
    <mergeCell ref="B60:I60"/>
    <mergeCell ref="B63:B64"/>
    <mergeCell ref="B68:I68"/>
    <mergeCell ref="B69:I69"/>
    <mergeCell ref="B70:I70"/>
    <mergeCell ref="B71:I71"/>
    <mergeCell ref="B72:I72"/>
    <mergeCell ref="B73:I73"/>
    <mergeCell ref="B74:I74"/>
    <mergeCell ref="B75:I75"/>
    <mergeCell ref="B76:I76"/>
    <mergeCell ref="A42:A45"/>
    <mergeCell ref="B59:I59"/>
    <mergeCell ref="B48:I48"/>
    <mergeCell ref="B49:I49"/>
    <mergeCell ref="B50:I50"/>
    <mergeCell ref="B51:I51"/>
    <mergeCell ref="B52:I52"/>
    <mergeCell ref="B53:I53"/>
    <mergeCell ref="B54:I54"/>
    <mergeCell ref="B55:I55"/>
    <mergeCell ref="B56:I56"/>
    <mergeCell ref="B57:I57"/>
    <mergeCell ref="B58:I58"/>
    <mergeCell ref="B47:I47"/>
    <mergeCell ref="B31:I31"/>
    <mergeCell ref="B32:I32"/>
    <mergeCell ref="B33:I33"/>
    <mergeCell ref="B34:I34"/>
    <mergeCell ref="B35:I35"/>
    <mergeCell ref="B36:I36"/>
    <mergeCell ref="B37:I37"/>
    <mergeCell ref="B38:I38"/>
    <mergeCell ref="B39:I39"/>
    <mergeCell ref="B40:I40"/>
    <mergeCell ref="F21:F23"/>
    <mergeCell ref="G21:G23"/>
    <mergeCell ref="H21:H23"/>
    <mergeCell ref="I21:I23"/>
    <mergeCell ref="B30:I30"/>
    <mergeCell ref="B24:B25"/>
    <mergeCell ref="C24:C25"/>
    <mergeCell ref="D24:D25"/>
    <mergeCell ref="E24:E25"/>
    <mergeCell ref="F24:F25"/>
    <mergeCell ref="G24:G25"/>
    <mergeCell ref="H24:H25"/>
    <mergeCell ref="I24:I25"/>
    <mergeCell ref="B27:I27"/>
    <mergeCell ref="B28:I28"/>
    <mergeCell ref="B29:I29"/>
    <mergeCell ref="B13:I13"/>
    <mergeCell ref="B14:I14"/>
    <mergeCell ref="B15:I15"/>
    <mergeCell ref="A17:A25"/>
    <mergeCell ref="B17:B18"/>
    <mergeCell ref="G17:G18"/>
    <mergeCell ref="H17:H18"/>
    <mergeCell ref="I17:I18"/>
    <mergeCell ref="B19:B20"/>
    <mergeCell ref="G19:G20"/>
    <mergeCell ref="H19:H20"/>
    <mergeCell ref="I19:I20"/>
    <mergeCell ref="B21:B23"/>
    <mergeCell ref="C21:C23"/>
    <mergeCell ref="D21:D23"/>
    <mergeCell ref="E21:E23"/>
    <mergeCell ref="B12:I12"/>
    <mergeCell ref="A1:I1"/>
    <mergeCell ref="B2:I2"/>
    <mergeCell ref="B3:I3"/>
    <mergeCell ref="B4:I4"/>
    <mergeCell ref="B5:I5"/>
    <mergeCell ref="B6:I6"/>
    <mergeCell ref="B7:I7"/>
    <mergeCell ref="B8:I8"/>
    <mergeCell ref="B9:I9"/>
    <mergeCell ref="B10:I10"/>
    <mergeCell ref="B11:I11"/>
  </mergeCells>
  <pageMargins left="0.7" right="0.7" top="0.75" bottom="0.75" header="0.3" footer="0.3"/>
  <pageSetup paperSize="8" scale="75"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90"/>
  <sheetViews>
    <sheetView view="pageBreakPreview" zoomScale="60" zoomScaleNormal="68" workbookViewId="0">
      <selection sqref="A1:I1"/>
    </sheetView>
  </sheetViews>
  <sheetFormatPr defaultColWidth="9.140625" defaultRowHeight="24.95" customHeight="1" x14ac:dyDescent="0.25"/>
  <cols>
    <col min="1" max="1" width="28.85546875" style="44" customWidth="1"/>
    <col min="2" max="9" width="45.85546875" style="44" customWidth="1"/>
    <col min="10" max="10" width="0.42578125" style="44" customWidth="1"/>
    <col min="11" max="11" width="15" style="44" customWidth="1"/>
    <col min="12" max="12" width="25.140625" style="44" customWidth="1"/>
    <col min="13" max="13" width="20.85546875" style="44" customWidth="1"/>
    <col min="14" max="16384" width="9.140625" style="44"/>
  </cols>
  <sheetData>
    <row r="1" spans="1:9" ht="24.95" customHeight="1" x14ac:dyDescent="0.25">
      <c r="A1" s="1602" t="s">
        <v>1029</v>
      </c>
      <c r="B1" s="1602"/>
      <c r="C1" s="1602"/>
      <c r="D1" s="1602"/>
      <c r="E1" s="1602"/>
      <c r="F1" s="1602"/>
      <c r="G1" s="1602"/>
      <c r="H1" s="1602"/>
      <c r="I1" s="1602"/>
    </row>
    <row r="2" spans="1:9" s="50" customFormat="1" ht="12.75" x14ac:dyDescent="0.25">
      <c r="A2" s="349" t="s">
        <v>86</v>
      </c>
      <c r="B2" s="1601" t="s">
        <v>1030</v>
      </c>
      <c r="C2" s="1613"/>
      <c r="D2" s="1613"/>
      <c r="E2" s="1613"/>
      <c r="F2" s="1613"/>
      <c r="G2" s="1613"/>
      <c r="H2" s="1613"/>
      <c r="I2" s="1613"/>
    </row>
    <row r="3" spans="1:9" s="50" customFormat="1" ht="12.75" x14ac:dyDescent="0.25">
      <c r="A3" s="349" t="s">
        <v>88</v>
      </c>
      <c r="B3" s="1601" t="s">
        <v>877</v>
      </c>
      <c r="C3" s="1613"/>
      <c r="D3" s="1613"/>
      <c r="E3" s="1613"/>
      <c r="F3" s="1613"/>
      <c r="G3" s="1613"/>
      <c r="H3" s="1613"/>
      <c r="I3" s="1613"/>
    </row>
    <row r="4" spans="1:9" s="50" customFormat="1" ht="12.75" x14ac:dyDescent="0.25">
      <c r="A4" s="349" t="s">
        <v>90</v>
      </c>
      <c r="B4" s="1601" t="s">
        <v>1031</v>
      </c>
      <c r="C4" s="1613"/>
      <c r="D4" s="1613"/>
      <c r="E4" s="1613"/>
      <c r="F4" s="1613"/>
      <c r="G4" s="1613"/>
      <c r="H4" s="1613"/>
      <c r="I4" s="1613"/>
    </row>
    <row r="5" spans="1:9" s="50" customFormat="1" ht="12.75" x14ac:dyDescent="0.25">
      <c r="A5" s="350" t="s">
        <v>92</v>
      </c>
      <c r="B5" s="1601" t="s">
        <v>1032</v>
      </c>
      <c r="C5" s="1613"/>
      <c r="D5" s="1613"/>
      <c r="E5" s="1613"/>
      <c r="F5" s="1613"/>
      <c r="G5" s="1613"/>
      <c r="H5" s="1613"/>
      <c r="I5" s="1613"/>
    </row>
    <row r="6" spans="1:9" s="50" customFormat="1" ht="12.75" x14ac:dyDescent="0.25">
      <c r="A6" s="349" t="s">
        <v>94</v>
      </c>
      <c r="B6" s="1601" t="s">
        <v>1033</v>
      </c>
      <c r="C6" s="1613"/>
      <c r="D6" s="1613"/>
      <c r="E6" s="1613"/>
      <c r="F6" s="1613"/>
      <c r="G6" s="1613"/>
      <c r="H6" s="1613"/>
      <c r="I6" s="1613"/>
    </row>
    <row r="7" spans="1:9" s="50" customFormat="1" ht="12.75" x14ac:dyDescent="0.25">
      <c r="A7" s="349" t="s">
        <v>96</v>
      </c>
      <c r="B7" s="1601" t="s">
        <v>97</v>
      </c>
      <c r="C7" s="1601"/>
      <c r="D7" s="1601"/>
      <c r="E7" s="1601"/>
      <c r="F7" s="1601"/>
      <c r="G7" s="1601"/>
      <c r="H7" s="1601"/>
      <c r="I7" s="1601"/>
    </row>
    <row r="8" spans="1:9" s="50" customFormat="1" ht="12.75" x14ac:dyDescent="0.25">
      <c r="A8" s="349" t="s">
        <v>98</v>
      </c>
      <c r="B8" s="1601" t="s">
        <v>1034</v>
      </c>
      <c r="C8" s="1613"/>
      <c r="D8" s="1613"/>
      <c r="E8" s="1613"/>
      <c r="F8" s="1613"/>
      <c r="G8" s="1613"/>
      <c r="H8" s="1613"/>
      <c r="I8" s="1613"/>
    </row>
    <row r="9" spans="1:9" s="50" customFormat="1" ht="12.75" x14ac:dyDescent="0.25">
      <c r="A9" s="349" t="s">
        <v>100</v>
      </c>
      <c r="B9" s="2784">
        <v>0.8</v>
      </c>
      <c r="C9" s="1613"/>
      <c r="D9" s="1613"/>
      <c r="E9" s="1613"/>
      <c r="F9" s="1613"/>
      <c r="G9" s="1613"/>
      <c r="H9" s="1613"/>
      <c r="I9" s="1613"/>
    </row>
    <row r="10" spans="1:9" s="50" customFormat="1" ht="12.75" x14ac:dyDescent="0.25">
      <c r="A10" s="350" t="s">
        <v>101</v>
      </c>
      <c r="B10" s="1601" t="s">
        <v>1035</v>
      </c>
      <c r="C10" s="1613"/>
      <c r="D10" s="1613"/>
      <c r="E10" s="1613"/>
      <c r="F10" s="1613"/>
      <c r="G10" s="1613"/>
      <c r="H10" s="1613"/>
      <c r="I10" s="1613"/>
    </row>
    <row r="11" spans="1:9" s="50" customFormat="1" ht="12.75" x14ac:dyDescent="0.25">
      <c r="A11" s="350" t="s">
        <v>103</v>
      </c>
      <c r="B11" s="1601" t="s">
        <v>1036</v>
      </c>
      <c r="C11" s="1613"/>
      <c r="D11" s="1613"/>
      <c r="E11" s="1613"/>
      <c r="F11" s="1613"/>
      <c r="G11" s="1613"/>
      <c r="H11" s="1613"/>
      <c r="I11" s="1613"/>
    </row>
    <row r="12" spans="1:9" s="50" customFormat="1" ht="12.75" x14ac:dyDescent="0.25">
      <c r="A12" s="349" t="s">
        <v>105</v>
      </c>
      <c r="B12" s="1601" t="s">
        <v>1037</v>
      </c>
      <c r="C12" s="1613"/>
      <c r="D12" s="1613"/>
      <c r="E12" s="1613"/>
      <c r="F12" s="1613"/>
      <c r="G12" s="1613"/>
      <c r="H12" s="1613"/>
      <c r="I12" s="1613"/>
    </row>
    <row r="13" spans="1:9" s="50" customFormat="1" ht="12.75" x14ac:dyDescent="0.25">
      <c r="A13" s="350" t="s">
        <v>107</v>
      </c>
      <c r="B13" s="1601" t="s">
        <v>768</v>
      </c>
      <c r="C13" s="1613"/>
      <c r="D13" s="1613"/>
      <c r="E13" s="1613"/>
      <c r="F13" s="1613"/>
      <c r="G13" s="1613"/>
      <c r="H13" s="1613"/>
      <c r="I13" s="1613"/>
    </row>
    <row r="14" spans="1:9" s="50" customFormat="1" ht="12.75" x14ac:dyDescent="0.25">
      <c r="A14" s="351" t="s">
        <v>108</v>
      </c>
      <c r="B14" s="1601" t="s">
        <v>1038</v>
      </c>
      <c r="C14" s="1613"/>
      <c r="D14" s="1613"/>
      <c r="E14" s="1613"/>
      <c r="F14" s="1613"/>
      <c r="G14" s="1613"/>
      <c r="H14" s="1613"/>
      <c r="I14" s="1613"/>
    </row>
    <row r="15" spans="1:9" s="50" customFormat="1" ht="12.75" x14ac:dyDescent="0.25">
      <c r="A15" s="352" t="s">
        <v>110</v>
      </c>
      <c r="B15" s="1601" t="s">
        <v>1039</v>
      </c>
      <c r="C15" s="1613"/>
      <c r="D15" s="1613"/>
      <c r="E15" s="1613"/>
      <c r="F15" s="1613"/>
      <c r="G15" s="1613"/>
      <c r="H15" s="1613"/>
      <c r="I15" s="1613"/>
    </row>
    <row r="16" spans="1:9" s="50" customFormat="1" ht="24.95" customHeight="1" x14ac:dyDescent="0.25">
      <c r="A16" s="90" t="s">
        <v>112</v>
      </c>
      <c r="B16" s="90" t="s">
        <v>113</v>
      </c>
      <c r="C16" s="90" t="s">
        <v>114</v>
      </c>
      <c r="D16" s="90" t="s">
        <v>115</v>
      </c>
      <c r="E16" s="90" t="s">
        <v>116</v>
      </c>
      <c r="F16" s="90" t="s">
        <v>117</v>
      </c>
      <c r="G16" s="90" t="s">
        <v>118</v>
      </c>
      <c r="H16" s="90" t="s">
        <v>119</v>
      </c>
      <c r="I16" s="90" t="s">
        <v>120</v>
      </c>
    </row>
    <row r="17" spans="1:9" s="50" customFormat="1" ht="24.95" customHeight="1" x14ac:dyDescent="0.25">
      <c r="A17" s="1604" t="s">
        <v>1040</v>
      </c>
      <c r="B17" s="1604" t="s">
        <v>888</v>
      </c>
      <c r="C17" s="1613" t="s">
        <v>1041</v>
      </c>
      <c r="D17" s="1613" t="s">
        <v>1042</v>
      </c>
      <c r="E17" s="1613" t="s">
        <v>1043</v>
      </c>
      <c r="F17" s="1613" t="s">
        <v>1036</v>
      </c>
      <c r="G17" s="1613" t="s">
        <v>1044</v>
      </c>
      <c r="H17" s="1605" t="s">
        <v>411</v>
      </c>
      <c r="I17" s="1613" t="s">
        <v>1039</v>
      </c>
    </row>
    <row r="18" spans="1:9" s="50" customFormat="1" ht="46.5" customHeight="1" x14ac:dyDescent="0.25">
      <c r="A18" s="1604"/>
      <c r="B18" s="1604"/>
      <c r="C18" s="1613"/>
      <c r="D18" s="1608"/>
      <c r="E18" s="1613"/>
      <c r="F18" s="1613"/>
      <c r="G18" s="1613"/>
      <c r="H18" s="1613"/>
      <c r="I18" s="1613"/>
    </row>
    <row r="19" spans="1:9" s="50" customFormat="1" ht="24.95" customHeight="1" x14ac:dyDescent="0.25">
      <c r="A19" s="1604"/>
      <c r="B19" s="1604"/>
      <c r="C19" s="1613"/>
      <c r="D19" s="1608"/>
      <c r="E19" s="1608"/>
      <c r="F19" s="1613"/>
      <c r="G19" s="1613"/>
      <c r="H19" s="1613"/>
      <c r="I19" s="1613"/>
    </row>
    <row r="20" spans="1:9" s="50" customFormat="1" ht="49.5" customHeight="1" x14ac:dyDescent="0.25">
      <c r="A20" s="1604"/>
      <c r="B20" s="1604"/>
      <c r="C20" s="1613"/>
      <c r="D20" s="1608"/>
      <c r="E20" s="1608"/>
      <c r="F20" s="1613"/>
      <c r="G20" s="1613"/>
      <c r="H20" s="1613"/>
      <c r="I20" s="1613"/>
    </row>
    <row r="21" spans="1:9" s="50" customFormat="1" ht="24.95" customHeight="1" x14ac:dyDescent="0.25">
      <c r="A21" s="1604"/>
      <c r="B21" s="1613" t="s">
        <v>895</v>
      </c>
      <c r="C21" s="1613" t="s">
        <v>1041</v>
      </c>
      <c r="D21" s="1613" t="s">
        <v>1045</v>
      </c>
      <c r="E21" s="1613" t="s">
        <v>1046</v>
      </c>
      <c r="F21" s="1613" t="s">
        <v>1036</v>
      </c>
      <c r="G21" s="1613" t="s">
        <v>1044</v>
      </c>
      <c r="H21" s="1613" t="s">
        <v>411</v>
      </c>
      <c r="I21" s="1613" t="s">
        <v>1039</v>
      </c>
    </row>
    <row r="22" spans="1:9" s="50" customFormat="1" ht="24.95" customHeight="1" x14ac:dyDescent="0.25">
      <c r="A22" s="1604"/>
      <c r="B22" s="1613"/>
      <c r="C22" s="1613"/>
      <c r="D22" s="1613"/>
      <c r="E22" s="1608"/>
      <c r="F22" s="1613"/>
      <c r="G22" s="1613"/>
      <c r="H22" s="1613"/>
      <c r="I22" s="1613"/>
    </row>
    <row r="23" spans="1:9" s="50" customFormat="1" ht="29.25" customHeight="1" x14ac:dyDescent="0.25">
      <c r="A23" s="1604"/>
      <c r="B23" s="1613"/>
      <c r="C23" s="1613"/>
      <c r="D23" s="1613"/>
      <c r="E23" s="1608"/>
      <c r="F23" s="1613"/>
      <c r="G23" s="1613"/>
      <c r="H23" s="1613"/>
      <c r="I23" s="1613"/>
    </row>
    <row r="24" spans="1:9" s="50" customFormat="1" ht="24.95" customHeight="1" x14ac:dyDescent="0.25">
      <c r="A24" s="1604"/>
      <c r="B24" s="1613" t="s">
        <v>898</v>
      </c>
      <c r="C24" s="1613" t="s">
        <v>1041</v>
      </c>
      <c r="D24" s="1613" t="s">
        <v>1047</v>
      </c>
      <c r="E24" s="1613" t="s">
        <v>1048</v>
      </c>
      <c r="F24" s="1613" t="s">
        <v>1036</v>
      </c>
      <c r="G24" s="1605" t="s">
        <v>1044</v>
      </c>
      <c r="H24" s="1605" t="s">
        <v>411</v>
      </c>
      <c r="I24" s="1613" t="s">
        <v>1039</v>
      </c>
    </row>
    <row r="25" spans="1:9" s="50" customFormat="1" ht="24.95" customHeight="1" x14ac:dyDescent="0.25">
      <c r="A25" s="1604"/>
      <c r="B25" s="1613"/>
      <c r="C25" s="1613"/>
      <c r="D25" s="1613"/>
      <c r="E25" s="1608"/>
      <c r="F25" s="1613"/>
      <c r="G25" s="1613"/>
      <c r="H25" s="1613"/>
      <c r="I25" s="1613"/>
    </row>
    <row r="26" spans="1:9" s="50" customFormat="1" ht="12.75" x14ac:dyDescent="0.25">
      <c r="A26" s="1604"/>
      <c r="B26" s="1613"/>
      <c r="C26" s="1613"/>
      <c r="D26" s="1613"/>
      <c r="E26" s="1608"/>
      <c r="F26" s="1613"/>
      <c r="G26" s="1613"/>
      <c r="H26" s="1613"/>
      <c r="I26" s="1613"/>
    </row>
    <row r="27" spans="1:9" s="50" customFormat="1" ht="24.75" hidden="1" customHeight="1" x14ac:dyDescent="0.25">
      <c r="A27" s="1604"/>
      <c r="B27" s="1613"/>
      <c r="C27" s="1613"/>
      <c r="D27" s="1613"/>
      <c r="E27" s="1608"/>
      <c r="F27" s="1613"/>
      <c r="G27" s="1613"/>
      <c r="H27" s="1613"/>
      <c r="I27" s="1613"/>
    </row>
    <row r="28" spans="1:9" s="50" customFormat="1" ht="24.75" hidden="1" customHeight="1" x14ac:dyDescent="0.25">
      <c r="A28" s="1604"/>
      <c r="B28" s="1613"/>
      <c r="C28" s="1613"/>
      <c r="D28" s="1613"/>
      <c r="E28" s="1608"/>
      <c r="F28" s="1613"/>
      <c r="G28" s="1613"/>
      <c r="H28" s="1613"/>
      <c r="I28" s="1613"/>
    </row>
    <row r="29" spans="1:9" s="50" customFormat="1" ht="24.95" customHeight="1" x14ac:dyDescent="0.25">
      <c r="A29" s="1604"/>
      <c r="B29" s="1613" t="s">
        <v>902</v>
      </c>
      <c r="C29" s="1613" t="s">
        <v>1041</v>
      </c>
      <c r="D29" s="1613" t="s">
        <v>1049</v>
      </c>
      <c r="E29" s="1613" t="s">
        <v>1050</v>
      </c>
      <c r="F29" s="1613" t="s">
        <v>1036</v>
      </c>
      <c r="G29" s="1613" t="s">
        <v>1044</v>
      </c>
      <c r="H29" s="1613" t="s">
        <v>411</v>
      </c>
      <c r="I29" s="1613" t="s">
        <v>1039</v>
      </c>
    </row>
    <row r="30" spans="1:9" s="50" customFormat="1" ht="12.75" x14ac:dyDescent="0.25">
      <c r="A30" s="1604"/>
      <c r="B30" s="1613"/>
      <c r="C30" s="1613"/>
      <c r="D30" s="1613"/>
      <c r="E30" s="1608"/>
      <c r="F30" s="1613"/>
      <c r="G30" s="1613"/>
      <c r="H30" s="1613"/>
      <c r="I30" s="1613"/>
    </row>
    <row r="31" spans="1:9" s="50" customFormat="1" ht="12.75" x14ac:dyDescent="0.25">
      <c r="A31" s="1604"/>
      <c r="B31" s="1613"/>
      <c r="C31" s="1613"/>
      <c r="D31" s="1613"/>
      <c r="E31" s="1608"/>
      <c r="F31" s="1613"/>
      <c r="G31" s="1613"/>
      <c r="H31" s="1613"/>
      <c r="I31" s="1613"/>
    </row>
    <row r="32" spans="1:9" s="50" customFormat="1" ht="12.75" x14ac:dyDescent="0.25">
      <c r="A32" s="1604"/>
      <c r="B32" s="1613"/>
      <c r="C32" s="1613"/>
      <c r="D32" s="1613"/>
      <c r="E32" s="1608"/>
      <c r="F32" s="1613"/>
      <c r="G32" s="1613"/>
      <c r="H32" s="1613"/>
      <c r="I32" s="1613"/>
    </row>
    <row r="33" spans="1:9" s="353" customFormat="1" ht="24.95" customHeight="1" x14ac:dyDescent="0.25">
      <c r="A33" s="51"/>
    </row>
    <row r="34" spans="1:9" ht="24.95" customHeight="1" x14ac:dyDescent="0.25">
      <c r="A34" s="349" t="s">
        <v>86</v>
      </c>
      <c r="B34" s="1601" t="s">
        <v>1030</v>
      </c>
      <c r="C34" s="1613"/>
      <c r="D34" s="1613"/>
      <c r="E34" s="1613"/>
      <c r="F34" s="1613"/>
      <c r="G34" s="1613"/>
      <c r="H34" s="1613"/>
      <c r="I34" s="1613"/>
    </row>
    <row r="35" spans="1:9" ht="24.95" customHeight="1" x14ac:dyDescent="0.25">
      <c r="A35" s="349" t="s">
        <v>88</v>
      </c>
      <c r="B35" s="1601" t="s">
        <v>877</v>
      </c>
      <c r="C35" s="1608"/>
      <c r="D35" s="1608"/>
      <c r="E35" s="1608"/>
      <c r="F35" s="1608"/>
      <c r="G35" s="1608"/>
      <c r="H35" s="1608"/>
      <c r="I35" s="1608"/>
    </row>
    <row r="36" spans="1:9" ht="24.95" customHeight="1" x14ac:dyDescent="0.25">
      <c r="A36" s="349" t="s">
        <v>90</v>
      </c>
      <c r="B36" s="1601" t="s">
        <v>1031</v>
      </c>
      <c r="C36" s="1613"/>
      <c r="D36" s="1613"/>
      <c r="E36" s="1613"/>
      <c r="F36" s="1613"/>
      <c r="G36" s="1613"/>
      <c r="H36" s="1613"/>
      <c r="I36" s="1613"/>
    </row>
    <row r="37" spans="1:9" ht="13.5" customHeight="1" x14ac:dyDescent="0.25">
      <c r="A37" s="350" t="s">
        <v>92</v>
      </c>
      <c r="B37" s="1601" t="s">
        <v>1051</v>
      </c>
      <c r="C37" s="1613"/>
      <c r="D37" s="1613"/>
      <c r="E37" s="1613"/>
      <c r="F37" s="1613"/>
      <c r="G37" s="1613"/>
      <c r="H37" s="1613"/>
      <c r="I37" s="1613"/>
    </row>
    <row r="38" spans="1:9" ht="24.95" customHeight="1" x14ac:dyDescent="0.25">
      <c r="A38" s="349" t="s">
        <v>94</v>
      </c>
      <c r="B38" s="1601" t="s">
        <v>1052</v>
      </c>
      <c r="C38" s="1613"/>
      <c r="D38" s="1613"/>
      <c r="E38" s="1613"/>
      <c r="F38" s="1613"/>
      <c r="G38" s="1613"/>
      <c r="H38" s="1613"/>
      <c r="I38" s="1613"/>
    </row>
    <row r="39" spans="1:9" ht="24.95" customHeight="1" x14ac:dyDescent="0.25">
      <c r="A39" s="349" t="s">
        <v>96</v>
      </c>
      <c r="B39" s="1601" t="s">
        <v>435</v>
      </c>
      <c r="C39" s="1601"/>
      <c r="D39" s="1601"/>
      <c r="E39" s="1601"/>
      <c r="F39" s="1601"/>
      <c r="G39" s="1601"/>
      <c r="H39" s="1601"/>
      <c r="I39" s="1601"/>
    </row>
    <row r="40" spans="1:9" ht="24.95" customHeight="1" x14ac:dyDescent="0.25">
      <c r="A40" s="349" t="s">
        <v>98</v>
      </c>
      <c r="B40" s="1601" t="s">
        <v>1053</v>
      </c>
      <c r="C40" s="1613"/>
      <c r="D40" s="1613"/>
      <c r="E40" s="1613"/>
      <c r="F40" s="1613"/>
      <c r="G40" s="1613"/>
      <c r="H40" s="1613"/>
      <c r="I40" s="1613"/>
    </row>
    <row r="41" spans="1:9" ht="24.95" customHeight="1" x14ac:dyDescent="0.25">
      <c r="A41" s="349" t="s">
        <v>100</v>
      </c>
      <c r="B41" s="1601">
        <v>12</v>
      </c>
      <c r="C41" s="1613"/>
      <c r="D41" s="1613"/>
      <c r="E41" s="1613"/>
      <c r="F41" s="1613"/>
      <c r="G41" s="1613"/>
      <c r="H41" s="1613"/>
      <c r="I41" s="1613"/>
    </row>
    <row r="42" spans="1:9" ht="24.95" customHeight="1" x14ac:dyDescent="0.25">
      <c r="A42" s="350" t="s">
        <v>101</v>
      </c>
      <c r="B42" s="1601" t="s">
        <v>1054</v>
      </c>
      <c r="C42" s="1613"/>
      <c r="D42" s="1613"/>
      <c r="E42" s="1613"/>
      <c r="F42" s="1613"/>
      <c r="G42" s="1613"/>
      <c r="H42" s="1613"/>
      <c r="I42" s="1613"/>
    </row>
    <row r="43" spans="1:9" ht="24.95" customHeight="1" x14ac:dyDescent="0.25">
      <c r="A43" s="350" t="s">
        <v>103</v>
      </c>
      <c r="B43" s="1601" t="s">
        <v>1055</v>
      </c>
      <c r="C43" s="1613"/>
      <c r="D43" s="1613"/>
      <c r="E43" s="1613"/>
      <c r="F43" s="1613"/>
      <c r="G43" s="1613"/>
      <c r="H43" s="1613"/>
      <c r="I43" s="1613"/>
    </row>
    <row r="44" spans="1:9" ht="24.95" customHeight="1" x14ac:dyDescent="0.25">
      <c r="A44" s="349" t="s">
        <v>105</v>
      </c>
      <c r="B44" s="1601" t="s">
        <v>1056</v>
      </c>
      <c r="C44" s="1613"/>
      <c r="D44" s="1613"/>
      <c r="E44" s="1613"/>
      <c r="F44" s="1613"/>
      <c r="G44" s="1613"/>
      <c r="H44" s="1613"/>
      <c r="I44" s="1613"/>
    </row>
    <row r="45" spans="1:9" ht="12.75" x14ac:dyDescent="0.25">
      <c r="A45" s="350" t="s">
        <v>107</v>
      </c>
      <c r="B45" s="2428">
        <v>15000000</v>
      </c>
      <c r="C45" s="2428"/>
      <c r="D45" s="2428"/>
      <c r="E45" s="2428"/>
      <c r="F45" s="2428"/>
      <c r="G45" s="2428"/>
      <c r="H45" s="2428"/>
      <c r="I45" s="2428"/>
    </row>
    <row r="46" spans="1:9" ht="24.95" customHeight="1" x14ac:dyDescent="0.25">
      <c r="A46" s="351" t="s">
        <v>108</v>
      </c>
      <c r="B46" s="1601" t="s">
        <v>1052</v>
      </c>
      <c r="C46" s="1613"/>
      <c r="D46" s="1613"/>
      <c r="E46" s="1613"/>
      <c r="F46" s="1613"/>
      <c r="G46" s="1613"/>
      <c r="H46" s="1613"/>
      <c r="I46" s="1613"/>
    </row>
    <row r="47" spans="1:9" ht="12.75" x14ac:dyDescent="0.25">
      <c r="A47" s="352" t="s">
        <v>110</v>
      </c>
      <c r="B47" s="1601" t="s">
        <v>1057</v>
      </c>
      <c r="C47" s="1613"/>
      <c r="D47" s="1613"/>
      <c r="E47" s="1613"/>
      <c r="F47" s="1613"/>
      <c r="G47" s="1613"/>
      <c r="H47" s="1613"/>
      <c r="I47" s="1613"/>
    </row>
    <row r="48" spans="1:9" ht="24.95" customHeight="1" x14ac:dyDescent="0.25">
      <c r="A48" s="90" t="s">
        <v>112</v>
      </c>
      <c r="B48" s="90" t="s">
        <v>113</v>
      </c>
      <c r="C48" s="90" t="s">
        <v>114</v>
      </c>
      <c r="D48" s="90" t="s">
        <v>115</v>
      </c>
      <c r="E48" s="90" t="s">
        <v>116</v>
      </c>
      <c r="F48" s="90" t="s">
        <v>117</v>
      </c>
      <c r="G48" s="90" t="s">
        <v>118</v>
      </c>
      <c r="H48" s="90" t="s">
        <v>119</v>
      </c>
      <c r="I48" s="90" t="s">
        <v>120</v>
      </c>
    </row>
    <row r="49" spans="1:11" s="50" customFormat="1" ht="51.95" customHeight="1" x14ac:dyDescent="0.25">
      <c r="A49" s="1604"/>
      <c r="B49" s="93" t="s">
        <v>888</v>
      </c>
      <c r="C49" s="99" t="s">
        <v>1058</v>
      </c>
      <c r="D49" s="99" t="s">
        <v>1059</v>
      </c>
      <c r="E49" s="99" t="s">
        <v>1060</v>
      </c>
      <c r="F49" s="99" t="s">
        <v>1061</v>
      </c>
      <c r="G49" s="354" t="s">
        <v>1056</v>
      </c>
      <c r="H49" s="355">
        <f>15000000/4</f>
        <v>3750000</v>
      </c>
      <c r="I49" s="99" t="s">
        <v>1062</v>
      </c>
    </row>
    <row r="50" spans="1:11" s="50" customFormat="1" ht="51.95" customHeight="1" x14ac:dyDescent="0.25">
      <c r="A50" s="1604"/>
      <c r="B50" s="93" t="s">
        <v>1063</v>
      </c>
      <c r="C50" s="99" t="s">
        <v>1064</v>
      </c>
      <c r="D50" s="99" t="s">
        <v>1059</v>
      </c>
      <c r="E50" s="99" t="s">
        <v>1060</v>
      </c>
      <c r="F50" s="99" t="s">
        <v>1061</v>
      </c>
      <c r="G50" s="354" t="s">
        <v>1056</v>
      </c>
      <c r="H50" s="355">
        <f t="shared" ref="H50:H52" si="0">15000000/4</f>
        <v>3750000</v>
      </c>
      <c r="I50" s="99" t="s">
        <v>1062</v>
      </c>
    </row>
    <row r="51" spans="1:11" s="50" customFormat="1" ht="51.95" customHeight="1" x14ac:dyDescent="0.25">
      <c r="A51" s="1604"/>
      <c r="B51" s="93" t="s">
        <v>1065</v>
      </c>
      <c r="C51" s="99" t="s">
        <v>1066</v>
      </c>
      <c r="D51" s="99" t="s">
        <v>1059</v>
      </c>
      <c r="E51" s="99" t="s">
        <v>1060</v>
      </c>
      <c r="F51" s="99" t="s">
        <v>1061</v>
      </c>
      <c r="G51" s="354" t="s">
        <v>1056</v>
      </c>
      <c r="H51" s="355">
        <f t="shared" si="0"/>
        <v>3750000</v>
      </c>
      <c r="I51" s="99" t="s">
        <v>1062</v>
      </c>
    </row>
    <row r="52" spans="1:11" s="50" customFormat="1" ht="51.95" customHeight="1" x14ac:dyDescent="0.25">
      <c r="A52" s="1604"/>
      <c r="B52" s="93" t="s">
        <v>1067</v>
      </c>
      <c r="C52" s="99" t="s">
        <v>1068</v>
      </c>
      <c r="D52" s="99" t="s">
        <v>1059</v>
      </c>
      <c r="E52" s="99" t="s">
        <v>1060</v>
      </c>
      <c r="F52" s="99" t="s">
        <v>1061</v>
      </c>
      <c r="G52" s="354" t="s">
        <v>1056</v>
      </c>
      <c r="H52" s="355">
        <f t="shared" si="0"/>
        <v>3750000</v>
      </c>
      <c r="I52" s="99" t="s">
        <v>1062</v>
      </c>
    </row>
    <row r="53" spans="1:11" s="353" customFormat="1" ht="24.95" customHeight="1" x14ac:dyDescent="0.25">
      <c r="A53" s="1604"/>
    </row>
    <row r="54" spans="1:11" s="353" customFormat="1" ht="24.95" customHeight="1" x14ac:dyDescent="0.25">
      <c r="A54" s="349" t="s">
        <v>86</v>
      </c>
      <c r="B54" s="1601" t="s">
        <v>1030</v>
      </c>
      <c r="C54" s="1613"/>
      <c r="D54" s="1613"/>
      <c r="E54" s="1613"/>
      <c r="F54" s="1613"/>
      <c r="G54" s="1613"/>
      <c r="H54" s="1613"/>
      <c r="I54" s="1613"/>
    </row>
    <row r="55" spans="1:11" s="353" customFormat="1" ht="24.95" customHeight="1" x14ac:dyDescent="0.25">
      <c r="A55" s="349" t="s">
        <v>88</v>
      </c>
      <c r="B55" s="1601" t="s">
        <v>877</v>
      </c>
      <c r="C55" s="1608"/>
      <c r="D55" s="1608"/>
      <c r="E55" s="1608"/>
      <c r="F55" s="1608"/>
      <c r="G55" s="1608"/>
      <c r="H55" s="1608"/>
      <c r="I55" s="1608"/>
    </row>
    <row r="56" spans="1:11" ht="24.95" customHeight="1" x14ac:dyDescent="0.25">
      <c r="A56" s="188" t="s">
        <v>90</v>
      </c>
      <c r="B56" s="2012" t="s">
        <v>1031</v>
      </c>
      <c r="C56" s="2013"/>
      <c r="D56" s="2013"/>
      <c r="E56" s="2013"/>
      <c r="F56" s="2013"/>
      <c r="G56" s="2013"/>
      <c r="H56" s="2013"/>
      <c r="I56" s="2014"/>
      <c r="K56" s="356"/>
    </row>
    <row r="57" spans="1:11" ht="24.95" customHeight="1" x14ac:dyDescent="0.25">
      <c r="A57" s="74" t="s">
        <v>92</v>
      </c>
      <c r="B57" s="1601" t="s">
        <v>1069</v>
      </c>
      <c r="C57" s="1613"/>
      <c r="D57" s="1613"/>
      <c r="E57" s="1613"/>
      <c r="F57" s="1613"/>
      <c r="G57" s="1613"/>
      <c r="H57" s="1613"/>
      <c r="I57" s="2761"/>
      <c r="K57" s="356"/>
    </row>
    <row r="58" spans="1:11" ht="24.95" customHeight="1" x14ac:dyDescent="0.25">
      <c r="A58" s="188" t="s">
        <v>94</v>
      </c>
      <c r="B58" s="1601" t="s">
        <v>1070</v>
      </c>
      <c r="C58" s="1613"/>
      <c r="D58" s="1613"/>
      <c r="E58" s="1613"/>
      <c r="F58" s="1613"/>
      <c r="G58" s="1613"/>
      <c r="H58" s="1613"/>
      <c r="I58" s="2761"/>
      <c r="K58" s="356"/>
    </row>
    <row r="59" spans="1:11" ht="24.95" customHeight="1" x14ac:dyDescent="0.25">
      <c r="A59" s="188" t="s">
        <v>96</v>
      </c>
      <c r="B59" s="2012" t="s">
        <v>97</v>
      </c>
      <c r="C59" s="2013"/>
      <c r="D59" s="2013"/>
      <c r="E59" s="2013"/>
      <c r="F59" s="2013"/>
      <c r="G59" s="2013"/>
      <c r="H59" s="2013"/>
      <c r="I59" s="2014"/>
      <c r="K59" s="356"/>
    </row>
    <row r="60" spans="1:11" ht="24.95" customHeight="1" x14ac:dyDescent="0.25">
      <c r="A60" s="188" t="s">
        <v>98</v>
      </c>
      <c r="B60" s="1601" t="s">
        <v>1071</v>
      </c>
      <c r="C60" s="1613"/>
      <c r="D60" s="1613"/>
      <c r="E60" s="1613"/>
      <c r="F60" s="1613"/>
      <c r="G60" s="1613"/>
      <c r="H60" s="1613"/>
      <c r="I60" s="2761"/>
      <c r="K60" s="356"/>
    </row>
    <row r="61" spans="1:11" ht="24.95" customHeight="1" x14ac:dyDescent="0.25">
      <c r="A61" s="188" t="s">
        <v>100</v>
      </c>
      <c r="B61" s="1601">
        <v>24</v>
      </c>
      <c r="C61" s="1613"/>
      <c r="D61" s="1613"/>
      <c r="E61" s="1613"/>
      <c r="F61" s="1613"/>
      <c r="G61" s="1613"/>
      <c r="H61" s="1613"/>
      <c r="I61" s="2761"/>
      <c r="K61" s="356"/>
    </row>
    <row r="62" spans="1:11" ht="24.95" customHeight="1" x14ac:dyDescent="0.25">
      <c r="A62" s="74" t="s">
        <v>101</v>
      </c>
      <c r="B62" s="1601" t="s">
        <v>1072</v>
      </c>
      <c r="C62" s="1613"/>
      <c r="D62" s="1613"/>
      <c r="E62" s="1613"/>
      <c r="F62" s="1613"/>
      <c r="G62" s="1613"/>
      <c r="H62" s="1613"/>
      <c r="I62" s="2761"/>
      <c r="K62" s="356"/>
    </row>
    <row r="63" spans="1:11" ht="24.95" customHeight="1" x14ac:dyDescent="0.25">
      <c r="A63" s="74" t="s">
        <v>103</v>
      </c>
      <c r="B63" s="1601" t="s">
        <v>1073</v>
      </c>
      <c r="C63" s="1613"/>
      <c r="D63" s="1613"/>
      <c r="E63" s="1613"/>
      <c r="F63" s="1613"/>
      <c r="G63" s="1613"/>
      <c r="H63" s="1613"/>
      <c r="I63" s="2761"/>
      <c r="K63" s="356"/>
    </row>
    <row r="64" spans="1:11" ht="24.95" customHeight="1" x14ac:dyDescent="0.25">
      <c r="A64" s="188" t="s">
        <v>105</v>
      </c>
      <c r="B64" s="1601" t="s">
        <v>1074</v>
      </c>
      <c r="C64" s="1613"/>
      <c r="D64" s="1613"/>
      <c r="E64" s="1613"/>
      <c r="F64" s="1613"/>
      <c r="G64" s="1613"/>
      <c r="H64" s="1613"/>
      <c r="I64" s="2761"/>
      <c r="K64" s="356"/>
    </row>
    <row r="65" spans="1:14" ht="24.95" customHeight="1" x14ac:dyDescent="0.25">
      <c r="A65" s="74" t="s">
        <v>107</v>
      </c>
      <c r="B65" s="1609">
        <v>500000</v>
      </c>
      <c r="C65" s="1613"/>
      <c r="D65" s="1613"/>
      <c r="E65" s="1613"/>
      <c r="F65" s="1613"/>
      <c r="G65" s="1613"/>
      <c r="H65" s="1613"/>
      <c r="I65" s="2761"/>
      <c r="K65" s="356"/>
    </row>
    <row r="66" spans="1:14" ht="24.95" customHeight="1" x14ac:dyDescent="0.25">
      <c r="A66" s="189" t="s">
        <v>108</v>
      </c>
      <c r="B66" s="1601" t="s">
        <v>1075</v>
      </c>
      <c r="C66" s="1613"/>
      <c r="D66" s="1613"/>
      <c r="E66" s="1613"/>
      <c r="F66" s="1613"/>
      <c r="G66" s="1613"/>
      <c r="H66" s="1613"/>
      <c r="I66" s="2761"/>
      <c r="J66" s="44" t="s">
        <v>521</v>
      </c>
      <c r="K66" s="356"/>
    </row>
    <row r="67" spans="1:14" ht="24.95" customHeight="1" x14ac:dyDescent="0.25">
      <c r="A67" s="190" t="s">
        <v>110</v>
      </c>
      <c r="B67" s="1601" t="s">
        <v>1076</v>
      </c>
      <c r="C67" s="1613"/>
      <c r="D67" s="1613"/>
      <c r="E67" s="1613"/>
      <c r="F67" s="1613"/>
      <c r="G67" s="1613"/>
      <c r="H67" s="1613"/>
      <c r="I67" s="2761"/>
      <c r="K67" s="356"/>
    </row>
    <row r="68" spans="1:14" ht="24.95" customHeight="1" x14ac:dyDescent="0.25">
      <c r="A68" s="79" t="s">
        <v>112</v>
      </c>
      <c r="B68" s="90" t="s">
        <v>113</v>
      </c>
      <c r="C68" s="90" t="s">
        <v>114</v>
      </c>
      <c r="D68" s="90" t="s">
        <v>115</v>
      </c>
      <c r="E68" s="90" t="s">
        <v>116</v>
      </c>
      <c r="F68" s="90" t="s">
        <v>117</v>
      </c>
      <c r="G68" s="90" t="s">
        <v>118</v>
      </c>
      <c r="H68" s="90" t="s">
        <v>119</v>
      </c>
      <c r="I68" s="97" t="s">
        <v>120</v>
      </c>
      <c r="J68" s="51"/>
      <c r="K68" s="357"/>
      <c r="L68" s="51"/>
      <c r="M68" s="51"/>
      <c r="N68" s="51"/>
    </row>
    <row r="69" spans="1:14" ht="24.95" customHeight="1" x14ac:dyDescent="0.25">
      <c r="A69" s="2117" t="s">
        <v>1077</v>
      </c>
      <c r="B69" s="1604" t="s">
        <v>1078</v>
      </c>
      <c r="C69" s="1982" t="s">
        <v>1079</v>
      </c>
      <c r="D69" s="2815" t="s">
        <v>1080</v>
      </c>
      <c r="E69" s="1608" t="s">
        <v>1081</v>
      </c>
      <c r="F69" s="3169" t="s">
        <v>1082</v>
      </c>
      <c r="G69" s="1997" t="s">
        <v>1074</v>
      </c>
      <c r="H69" s="3375">
        <v>125000</v>
      </c>
      <c r="I69" s="2119" t="s">
        <v>1083</v>
      </c>
      <c r="J69" s="51"/>
      <c r="K69" s="357"/>
      <c r="L69" s="51"/>
      <c r="M69" s="51"/>
      <c r="N69" s="51"/>
    </row>
    <row r="70" spans="1:14" ht="24.95" customHeight="1" x14ac:dyDescent="0.25">
      <c r="A70" s="2117"/>
      <c r="B70" s="1604"/>
      <c r="C70" s="1995"/>
      <c r="D70" s="3393"/>
      <c r="E70" s="1608"/>
      <c r="F70" s="1608"/>
      <c r="G70" s="1998"/>
      <c r="H70" s="1604"/>
      <c r="I70" s="2119"/>
      <c r="J70" s="51"/>
      <c r="K70" s="357"/>
      <c r="L70" s="51"/>
      <c r="M70" s="51"/>
      <c r="N70" s="51"/>
    </row>
    <row r="71" spans="1:14" ht="22.5" customHeight="1" x14ac:dyDescent="0.25">
      <c r="A71" s="2117"/>
      <c r="B71" s="1604"/>
      <c r="C71" s="1995"/>
      <c r="D71" s="3393"/>
      <c r="E71" s="1608"/>
      <c r="F71" s="1608"/>
      <c r="G71" s="1998"/>
      <c r="H71" s="1604"/>
      <c r="I71" s="2119"/>
      <c r="J71" s="51"/>
      <c r="K71" s="357"/>
      <c r="L71" s="51"/>
      <c r="M71" s="51"/>
      <c r="N71" s="51"/>
    </row>
    <row r="72" spans="1:14" ht="20.25" hidden="1" customHeight="1" x14ac:dyDescent="0.25">
      <c r="A72" s="2117"/>
      <c r="B72" s="1604"/>
      <c r="C72" s="1995"/>
      <c r="D72" s="3393"/>
      <c r="E72" s="1608"/>
      <c r="F72" s="1608"/>
      <c r="G72" s="1998"/>
      <c r="H72" s="1604"/>
      <c r="I72" s="2119"/>
      <c r="J72" s="51"/>
      <c r="K72" s="357"/>
      <c r="L72" s="51"/>
      <c r="M72" s="51"/>
      <c r="N72" s="51"/>
    </row>
    <row r="73" spans="1:14" ht="24.75" hidden="1" customHeight="1" x14ac:dyDescent="0.25">
      <c r="A73" s="2117"/>
      <c r="B73" s="1604"/>
      <c r="C73" s="1995"/>
      <c r="D73" s="3393"/>
      <c r="E73" s="1608"/>
      <c r="F73" s="1608"/>
      <c r="G73" s="1998"/>
      <c r="H73" s="1604"/>
      <c r="I73" s="2119"/>
      <c r="J73" s="51"/>
      <c r="K73" s="357"/>
      <c r="L73" s="51"/>
      <c r="M73" s="51"/>
      <c r="N73" s="51"/>
    </row>
    <row r="74" spans="1:14" ht="24.75" hidden="1" customHeight="1" x14ac:dyDescent="0.25">
      <c r="A74" s="2117"/>
      <c r="B74" s="1604"/>
      <c r="C74" s="1995"/>
      <c r="D74" s="3393"/>
      <c r="E74" s="1608"/>
      <c r="F74" s="1608"/>
      <c r="G74" s="1998"/>
      <c r="H74" s="1604"/>
      <c r="I74" s="2119"/>
      <c r="J74" s="51"/>
      <c r="K74" s="357"/>
      <c r="L74" s="51"/>
      <c r="M74" s="51"/>
      <c r="N74" s="51"/>
    </row>
    <row r="75" spans="1:14" ht="24.75" hidden="1" customHeight="1" x14ac:dyDescent="0.25">
      <c r="A75" s="2117"/>
      <c r="B75" s="1604"/>
      <c r="C75" s="1995"/>
      <c r="D75" s="3393"/>
      <c r="E75" s="1608"/>
      <c r="F75" s="1608"/>
      <c r="G75" s="1998"/>
      <c r="H75" s="1604"/>
      <c r="I75" s="347"/>
      <c r="J75" s="51"/>
      <c r="K75" s="357"/>
      <c r="L75" s="51"/>
      <c r="M75" s="51"/>
      <c r="N75" s="51"/>
    </row>
    <row r="76" spans="1:14" ht="24.75" hidden="1" customHeight="1" x14ac:dyDescent="0.25">
      <c r="A76" s="2117"/>
      <c r="B76" s="1604"/>
      <c r="C76" s="1983"/>
      <c r="D76" s="2816"/>
      <c r="E76" s="1608"/>
      <c r="F76" s="1608"/>
      <c r="G76" s="2822"/>
      <c r="H76" s="1604"/>
      <c r="I76" s="298"/>
      <c r="J76" s="51"/>
      <c r="K76" s="357"/>
      <c r="L76" s="51"/>
      <c r="M76" s="51"/>
      <c r="N76" s="51"/>
    </row>
    <row r="77" spans="1:14" ht="24.95" customHeight="1" x14ac:dyDescent="0.25">
      <c r="A77" s="2117"/>
      <c r="B77" s="1604" t="s">
        <v>895</v>
      </c>
      <c r="C77" s="1608" t="s">
        <v>1084</v>
      </c>
      <c r="D77" s="1608" t="s">
        <v>1085</v>
      </c>
      <c r="E77" s="1608" t="s">
        <v>1086</v>
      </c>
      <c r="F77" s="2813" t="s">
        <v>1082</v>
      </c>
      <c r="G77" s="1605" t="s">
        <v>1074</v>
      </c>
      <c r="H77" s="3375">
        <v>125000</v>
      </c>
      <c r="I77" s="2119" t="s">
        <v>1087</v>
      </c>
      <c r="J77" s="51"/>
      <c r="K77" s="357"/>
      <c r="L77" s="51"/>
      <c r="M77" s="51"/>
      <c r="N77" s="51"/>
    </row>
    <row r="78" spans="1:14" ht="24.95" customHeight="1" x14ac:dyDescent="0.25">
      <c r="A78" s="2117"/>
      <c r="B78" s="1604"/>
      <c r="C78" s="1608"/>
      <c r="D78" s="1608"/>
      <c r="E78" s="1608"/>
      <c r="F78" s="1608"/>
      <c r="G78" s="1608"/>
      <c r="H78" s="1604"/>
      <c r="I78" s="2119"/>
      <c r="J78" s="51"/>
      <c r="K78" s="357"/>
      <c r="L78" s="51"/>
      <c r="M78" s="51"/>
      <c r="N78" s="51"/>
    </row>
    <row r="79" spans="1:14" ht="8.25" customHeight="1" x14ac:dyDescent="0.25">
      <c r="A79" s="2117"/>
      <c r="B79" s="1604"/>
      <c r="C79" s="1608"/>
      <c r="D79" s="1608"/>
      <c r="E79" s="1608"/>
      <c r="F79" s="1608"/>
      <c r="G79" s="1608"/>
      <c r="H79" s="1604"/>
      <c r="I79" s="2119"/>
      <c r="J79" s="51"/>
      <c r="K79" s="357"/>
      <c r="L79" s="51"/>
      <c r="M79" s="51"/>
      <c r="N79" s="51"/>
    </row>
    <row r="80" spans="1:14" ht="24.75" hidden="1" customHeight="1" x14ac:dyDescent="0.25">
      <c r="A80" s="2117"/>
      <c r="B80" s="1604"/>
      <c r="C80" s="1608"/>
      <c r="D80" s="1608"/>
      <c r="E80" s="1608"/>
      <c r="F80" s="1608"/>
      <c r="G80" s="1608"/>
      <c r="H80" s="1604"/>
      <c r="I80" s="2119"/>
      <c r="J80" s="51"/>
      <c r="K80" s="357"/>
      <c r="L80" s="51"/>
      <c r="M80" s="51"/>
      <c r="N80" s="51"/>
    </row>
    <row r="81" spans="1:14" ht="24.95" customHeight="1" x14ac:dyDescent="0.25">
      <c r="A81" s="2117"/>
      <c r="B81" s="1604" t="s">
        <v>898</v>
      </c>
      <c r="C81" s="1608" t="s">
        <v>1088</v>
      </c>
      <c r="D81" s="1608" t="s">
        <v>1089</v>
      </c>
      <c r="E81" s="1608" t="s">
        <v>1081</v>
      </c>
      <c r="F81" s="2813" t="s">
        <v>1082</v>
      </c>
      <c r="G81" s="1605" t="s">
        <v>1074</v>
      </c>
      <c r="H81" s="2371">
        <v>125000</v>
      </c>
      <c r="I81" s="2119" t="s">
        <v>1090</v>
      </c>
      <c r="J81" s="51"/>
      <c r="K81" s="357"/>
      <c r="L81" s="51"/>
      <c r="M81" s="51"/>
      <c r="N81" s="51"/>
    </row>
    <row r="82" spans="1:14" ht="24.95" customHeight="1" x14ac:dyDescent="0.25">
      <c r="A82" s="2117"/>
      <c r="B82" s="1604"/>
      <c r="C82" s="1608"/>
      <c r="D82" s="1608"/>
      <c r="E82" s="1608"/>
      <c r="F82" s="1608"/>
      <c r="G82" s="1608"/>
      <c r="H82" s="1608"/>
      <c r="I82" s="2119"/>
      <c r="J82" s="51"/>
      <c r="K82" s="357"/>
      <c r="L82" s="51"/>
      <c r="M82" s="51"/>
      <c r="N82" s="51"/>
    </row>
    <row r="83" spans="1:14" ht="24.95" customHeight="1" x14ac:dyDescent="0.25">
      <c r="A83" s="2117"/>
      <c r="B83" s="1604"/>
      <c r="C83" s="1608"/>
      <c r="D83" s="1608"/>
      <c r="E83" s="1608"/>
      <c r="F83" s="1608"/>
      <c r="G83" s="1608"/>
      <c r="H83" s="1608"/>
      <c r="I83" s="2119"/>
      <c r="J83" s="51"/>
      <c r="K83" s="357"/>
      <c r="L83" s="51"/>
      <c r="M83" s="51"/>
      <c r="N83" s="51"/>
    </row>
    <row r="84" spans="1:14" ht="6" customHeight="1" x14ac:dyDescent="0.25">
      <c r="A84" s="2117"/>
      <c r="B84" s="1604"/>
      <c r="C84" s="1608"/>
      <c r="D84" s="1608"/>
      <c r="E84" s="1608"/>
      <c r="F84" s="1608"/>
      <c r="G84" s="1608"/>
      <c r="H84" s="1608"/>
      <c r="I84" s="2119"/>
      <c r="J84" s="51"/>
      <c r="K84" s="357"/>
      <c r="L84" s="51"/>
      <c r="M84" s="51"/>
      <c r="N84" s="51"/>
    </row>
    <row r="85" spans="1:14" ht="24.75" hidden="1" customHeight="1" x14ac:dyDescent="0.25">
      <c r="A85" s="2117"/>
      <c r="B85" s="1604"/>
      <c r="C85" s="1608"/>
      <c r="D85" s="1608"/>
      <c r="E85" s="1608"/>
      <c r="F85" s="1608"/>
      <c r="G85" s="1608"/>
      <c r="H85" s="1608"/>
      <c r="I85" s="2119"/>
      <c r="J85" s="51"/>
      <c r="K85" s="357"/>
      <c r="L85" s="51"/>
      <c r="M85" s="51"/>
      <c r="N85" s="51"/>
    </row>
    <row r="86" spans="1:14" ht="24.95" customHeight="1" x14ac:dyDescent="0.25">
      <c r="A86" s="2117"/>
      <c r="B86" s="1604" t="s">
        <v>902</v>
      </c>
      <c r="C86" s="1608" t="s">
        <v>1091</v>
      </c>
      <c r="D86" s="1608" t="s">
        <v>1092</v>
      </c>
      <c r="E86" s="1608" t="s">
        <v>1093</v>
      </c>
      <c r="F86" s="1608" t="s">
        <v>1082</v>
      </c>
      <c r="G86" s="1605" t="s">
        <v>1074</v>
      </c>
      <c r="H86" s="2371">
        <v>125000</v>
      </c>
      <c r="I86" s="2119" t="s">
        <v>1094</v>
      </c>
      <c r="J86" s="51"/>
      <c r="K86" s="357"/>
      <c r="L86" s="51"/>
      <c r="M86" s="51"/>
      <c r="N86" s="51"/>
    </row>
    <row r="87" spans="1:14" ht="24.95" customHeight="1" x14ac:dyDescent="0.25">
      <c r="A87" s="2117"/>
      <c r="B87" s="1604"/>
      <c r="C87" s="1608"/>
      <c r="D87" s="1608"/>
      <c r="E87" s="1608"/>
      <c r="F87" s="1608"/>
      <c r="G87" s="1608"/>
      <c r="H87" s="1604"/>
      <c r="I87" s="2119"/>
      <c r="J87" s="51"/>
      <c r="K87" s="357"/>
      <c r="L87" s="51"/>
      <c r="M87" s="51"/>
      <c r="N87" s="51"/>
    </row>
    <row r="88" spans="1:14" ht="24.75" customHeight="1" x14ac:dyDescent="0.25">
      <c r="A88" s="2117"/>
      <c r="B88" s="1604"/>
      <c r="C88" s="1608"/>
      <c r="D88" s="1608"/>
      <c r="E88" s="1608"/>
      <c r="F88" s="1608"/>
      <c r="G88" s="1608"/>
      <c r="H88" s="1604"/>
      <c r="I88" s="2119"/>
      <c r="J88" s="51"/>
      <c r="K88" s="357"/>
      <c r="L88" s="51"/>
      <c r="M88" s="51"/>
      <c r="N88" s="51"/>
    </row>
    <row r="89" spans="1:14" ht="12.75" x14ac:dyDescent="0.25">
      <c r="A89" s="2117"/>
      <c r="B89" s="1604"/>
      <c r="C89" s="1608"/>
      <c r="D89" s="1608"/>
      <c r="E89" s="1608"/>
      <c r="F89" s="1608"/>
      <c r="G89" s="1608"/>
      <c r="H89" s="1604"/>
      <c r="I89" s="2119"/>
      <c r="J89" s="51"/>
      <c r="K89" s="357"/>
      <c r="L89" s="51"/>
      <c r="M89" s="51"/>
      <c r="N89" s="51"/>
    </row>
    <row r="90" spans="1:14" ht="13.5" thickBot="1" x14ac:dyDescent="0.3">
      <c r="A90" s="2367"/>
      <c r="B90" s="2026"/>
      <c r="C90" s="2829"/>
      <c r="D90" s="2829"/>
      <c r="E90" s="2829"/>
      <c r="F90" s="2829"/>
      <c r="G90" s="2829"/>
      <c r="H90" s="2829"/>
      <c r="I90" s="2831"/>
      <c r="J90" s="51"/>
      <c r="K90" s="357"/>
      <c r="L90" s="51"/>
      <c r="M90" s="51"/>
      <c r="N90" s="51"/>
    </row>
  </sheetData>
  <mergeCells count="110">
    <mergeCell ref="D86:D90"/>
    <mergeCell ref="E86:E90"/>
    <mergeCell ref="F86:F90"/>
    <mergeCell ref="G86:G90"/>
    <mergeCell ref="H77:H80"/>
    <mergeCell ref="I77:I80"/>
    <mergeCell ref="B81:B85"/>
    <mergeCell ref="C81:C85"/>
    <mergeCell ref="D81:D85"/>
    <mergeCell ref="E81:E85"/>
    <mergeCell ref="F81:F85"/>
    <mergeCell ref="G81:G85"/>
    <mergeCell ref="H81:H85"/>
    <mergeCell ref="I81:I85"/>
    <mergeCell ref="B63:I63"/>
    <mergeCell ref="B64:I64"/>
    <mergeCell ref="B65:I65"/>
    <mergeCell ref="B66:I66"/>
    <mergeCell ref="B67:I67"/>
    <mergeCell ref="A69:A90"/>
    <mergeCell ref="B69:B76"/>
    <mergeCell ref="C69:C76"/>
    <mergeCell ref="D69:D76"/>
    <mergeCell ref="E69:E76"/>
    <mergeCell ref="F69:F76"/>
    <mergeCell ref="G69:G76"/>
    <mergeCell ref="H69:H76"/>
    <mergeCell ref="I69:I74"/>
    <mergeCell ref="B77:B80"/>
    <mergeCell ref="C77:C80"/>
    <mergeCell ref="D77:D80"/>
    <mergeCell ref="E77:E80"/>
    <mergeCell ref="F77:F80"/>
    <mergeCell ref="G77:G80"/>
    <mergeCell ref="H86:H90"/>
    <mergeCell ref="I86:I90"/>
    <mergeCell ref="B86:B90"/>
    <mergeCell ref="C86:C90"/>
    <mergeCell ref="B57:I57"/>
    <mergeCell ref="B58:I58"/>
    <mergeCell ref="B59:I59"/>
    <mergeCell ref="B60:I60"/>
    <mergeCell ref="B61:I61"/>
    <mergeCell ref="B62:I62"/>
    <mergeCell ref="B46:I46"/>
    <mergeCell ref="B47:I47"/>
    <mergeCell ref="A49:A53"/>
    <mergeCell ref="B54:I54"/>
    <mergeCell ref="B55:I55"/>
    <mergeCell ref="B56:I56"/>
    <mergeCell ref="B40:I40"/>
    <mergeCell ref="B41:I41"/>
    <mergeCell ref="B42:I42"/>
    <mergeCell ref="B43:I43"/>
    <mergeCell ref="B44:I44"/>
    <mergeCell ref="B45:I45"/>
    <mergeCell ref="B34:I34"/>
    <mergeCell ref="B35:I35"/>
    <mergeCell ref="B36:I36"/>
    <mergeCell ref="B37:I37"/>
    <mergeCell ref="B38:I38"/>
    <mergeCell ref="B39:I39"/>
    <mergeCell ref="D29:D32"/>
    <mergeCell ref="E29:E32"/>
    <mergeCell ref="F29:F32"/>
    <mergeCell ref="G29:G32"/>
    <mergeCell ref="H29:H32"/>
    <mergeCell ref="I29:I32"/>
    <mergeCell ref="B24:B28"/>
    <mergeCell ref="C24:C28"/>
    <mergeCell ref="D24:D28"/>
    <mergeCell ref="E24:E28"/>
    <mergeCell ref="F24:F28"/>
    <mergeCell ref="G24:G28"/>
    <mergeCell ref="B13:I13"/>
    <mergeCell ref="B14:I14"/>
    <mergeCell ref="B15:I15"/>
    <mergeCell ref="A17:A32"/>
    <mergeCell ref="B17:B20"/>
    <mergeCell ref="C17:C20"/>
    <mergeCell ref="D17:D20"/>
    <mergeCell ref="E17:E20"/>
    <mergeCell ref="F17:F20"/>
    <mergeCell ref="G17:G20"/>
    <mergeCell ref="H17:H20"/>
    <mergeCell ref="I17:I20"/>
    <mergeCell ref="B21:B23"/>
    <mergeCell ref="C21:C23"/>
    <mergeCell ref="D21:D23"/>
    <mergeCell ref="E21:E23"/>
    <mergeCell ref="F21:F23"/>
    <mergeCell ref="G21:G23"/>
    <mergeCell ref="H21:H23"/>
    <mergeCell ref="I21:I23"/>
    <mergeCell ref="H24:H28"/>
    <mergeCell ref="I24:I28"/>
    <mergeCell ref="B29:B32"/>
    <mergeCell ref="C29:C32"/>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48" fitToHeight="0"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5"/>
  <sheetViews>
    <sheetView view="pageBreakPreview" topLeftCell="A35" zoomScale="120" zoomScaleNormal="120" zoomScaleSheetLayoutView="120" workbookViewId="0">
      <selection activeCell="A35" sqref="A35"/>
    </sheetView>
  </sheetViews>
  <sheetFormatPr defaultColWidth="8.85546875" defaultRowHeight="12.75" x14ac:dyDescent="0.25"/>
  <cols>
    <col min="1" max="1" width="28.85546875" style="54" customWidth="1"/>
    <col min="2" max="4" width="45.85546875" style="54" customWidth="1"/>
    <col min="5" max="5" width="53.85546875" style="54" customWidth="1"/>
    <col min="6" max="7" width="45.85546875" style="54" customWidth="1"/>
    <col min="8" max="8" width="15.5703125" style="54" customWidth="1"/>
    <col min="9" max="9" width="45.85546875" style="54" customWidth="1"/>
    <col min="10" max="16384" width="8.85546875" style="54"/>
  </cols>
  <sheetData>
    <row r="1" spans="1:9" ht="24.95" customHeight="1" x14ac:dyDescent="0.25">
      <c r="A1" s="2449" t="s">
        <v>1095</v>
      </c>
      <c r="B1" s="2449"/>
      <c r="C1" s="2449"/>
      <c r="D1" s="2449"/>
      <c r="E1" s="2449"/>
      <c r="F1" s="2449"/>
      <c r="G1" s="2449"/>
      <c r="H1" s="2449"/>
      <c r="I1" s="2449"/>
    </row>
    <row r="2" spans="1:9" x14ac:dyDescent="0.25">
      <c r="A2" s="358" t="s">
        <v>86</v>
      </c>
      <c r="B2" s="2450" t="s">
        <v>1096</v>
      </c>
      <c r="C2" s="2450"/>
      <c r="D2" s="2450"/>
      <c r="E2" s="2450"/>
      <c r="F2" s="2450"/>
      <c r="G2" s="2450"/>
      <c r="H2" s="2450"/>
      <c r="I2" s="2450"/>
    </row>
    <row r="3" spans="1:9" ht="12.95" customHeight="1" x14ac:dyDescent="0.25">
      <c r="A3" s="358" t="s">
        <v>88</v>
      </c>
      <c r="B3" s="2450" t="s">
        <v>1097</v>
      </c>
      <c r="C3" s="2450"/>
      <c r="D3" s="2450"/>
      <c r="E3" s="2450"/>
      <c r="F3" s="2450"/>
      <c r="G3" s="2450"/>
      <c r="H3" s="2450"/>
      <c r="I3" s="2450"/>
    </row>
    <row r="4" spans="1:9" ht="12.95" customHeight="1" x14ac:dyDescent="0.25">
      <c r="A4" s="358" t="s">
        <v>90</v>
      </c>
      <c r="B4" s="2450" t="s">
        <v>1031</v>
      </c>
      <c r="C4" s="2450"/>
      <c r="D4" s="2450"/>
      <c r="E4" s="2450"/>
      <c r="F4" s="2450"/>
      <c r="G4" s="2450"/>
      <c r="H4" s="2450"/>
      <c r="I4" s="2450"/>
    </row>
    <row r="5" spans="1:9" x14ac:dyDescent="0.25">
      <c r="A5" s="359" t="s">
        <v>92</v>
      </c>
      <c r="B5" s="2450" t="s">
        <v>1032</v>
      </c>
      <c r="C5" s="2450"/>
      <c r="D5" s="2450"/>
      <c r="E5" s="2450"/>
      <c r="F5" s="2450"/>
      <c r="G5" s="2450"/>
      <c r="H5" s="2450"/>
      <c r="I5" s="2450"/>
    </row>
    <row r="6" spans="1:9" x14ac:dyDescent="0.25">
      <c r="A6" s="358" t="s">
        <v>94</v>
      </c>
      <c r="B6" s="2450" t="s">
        <v>1098</v>
      </c>
      <c r="C6" s="2450"/>
      <c r="D6" s="2450"/>
      <c r="E6" s="2450"/>
      <c r="F6" s="2450"/>
      <c r="G6" s="2450"/>
      <c r="H6" s="2450"/>
      <c r="I6" s="2450"/>
    </row>
    <row r="7" spans="1:9" x14ac:dyDescent="0.25">
      <c r="A7" s="358" t="s">
        <v>96</v>
      </c>
      <c r="B7" s="3299" t="s">
        <v>97</v>
      </c>
      <c r="C7" s="3300"/>
      <c r="D7" s="3300"/>
      <c r="E7" s="3300"/>
      <c r="F7" s="3300"/>
      <c r="G7" s="3300"/>
      <c r="H7" s="3300"/>
      <c r="I7" s="3352"/>
    </row>
    <row r="8" spans="1:9" ht="12.95" customHeight="1" x14ac:dyDescent="0.25">
      <c r="A8" s="358" t="s">
        <v>98</v>
      </c>
      <c r="B8" s="2450" t="s">
        <v>836</v>
      </c>
      <c r="C8" s="2450"/>
      <c r="D8" s="2450"/>
      <c r="E8" s="2450"/>
      <c r="F8" s="2450"/>
      <c r="G8" s="2450"/>
      <c r="H8" s="2450"/>
      <c r="I8" s="2450"/>
    </row>
    <row r="9" spans="1:9" x14ac:dyDescent="0.25">
      <c r="A9" s="358" t="s">
        <v>100</v>
      </c>
      <c r="B9" s="3394">
        <v>0.8</v>
      </c>
      <c r="C9" s="2450"/>
      <c r="D9" s="2450"/>
      <c r="E9" s="2450"/>
      <c r="F9" s="2450"/>
      <c r="G9" s="2450"/>
      <c r="H9" s="2450"/>
      <c r="I9" s="2450"/>
    </row>
    <row r="10" spans="1:9" ht="12.95" customHeight="1" x14ac:dyDescent="0.25">
      <c r="A10" s="359" t="s">
        <v>101</v>
      </c>
      <c r="B10" s="2450" t="s">
        <v>1099</v>
      </c>
      <c r="C10" s="2450"/>
      <c r="D10" s="2450"/>
      <c r="E10" s="2450"/>
      <c r="F10" s="2450"/>
      <c r="G10" s="2450"/>
      <c r="H10" s="2450"/>
      <c r="I10" s="2450"/>
    </row>
    <row r="11" spans="1:9" ht="12.95" customHeight="1" x14ac:dyDescent="0.25">
      <c r="A11" s="359" t="s">
        <v>103</v>
      </c>
      <c r="B11" s="2450" t="s">
        <v>1099</v>
      </c>
      <c r="C11" s="2450"/>
      <c r="D11" s="2450"/>
      <c r="E11" s="2450"/>
      <c r="F11" s="2450"/>
      <c r="G11" s="2450"/>
      <c r="H11" s="2450"/>
      <c r="I11" s="2450"/>
    </row>
    <row r="12" spans="1:9" ht="12.95" customHeight="1" x14ac:dyDescent="0.25">
      <c r="A12" s="358" t="s">
        <v>105</v>
      </c>
      <c r="B12" s="2450" t="s">
        <v>1100</v>
      </c>
      <c r="C12" s="2450"/>
      <c r="D12" s="2450"/>
      <c r="E12" s="2450"/>
      <c r="F12" s="2450"/>
      <c r="G12" s="2450"/>
      <c r="H12" s="2450"/>
      <c r="I12" s="2450"/>
    </row>
    <row r="13" spans="1:9" x14ac:dyDescent="0.25">
      <c r="A13" s="359" t="s">
        <v>107</v>
      </c>
      <c r="B13" s="3395">
        <v>0</v>
      </c>
      <c r="C13" s="2450"/>
      <c r="D13" s="2450"/>
      <c r="E13" s="2450"/>
      <c r="F13" s="2450"/>
      <c r="G13" s="2450"/>
      <c r="H13" s="2450"/>
      <c r="I13" s="2450"/>
    </row>
    <row r="14" spans="1:9" ht="12.95" customHeight="1" x14ac:dyDescent="0.25">
      <c r="A14" s="360" t="s">
        <v>108</v>
      </c>
      <c r="B14" s="2450" t="s">
        <v>1101</v>
      </c>
      <c r="C14" s="2450"/>
      <c r="D14" s="2450"/>
      <c r="E14" s="2450"/>
      <c r="F14" s="2450"/>
      <c r="G14" s="2450"/>
      <c r="H14" s="2450"/>
      <c r="I14" s="2450"/>
    </row>
    <row r="15" spans="1:9" ht="12.95" customHeight="1" x14ac:dyDescent="0.25">
      <c r="A15" s="361" t="s">
        <v>110</v>
      </c>
      <c r="B15" s="2450" t="s">
        <v>1102</v>
      </c>
      <c r="C15" s="2450"/>
      <c r="D15" s="2450"/>
      <c r="E15" s="2450"/>
      <c r="F15" s="2450"/>
      <c r="G15" s="2450"/>
      <c r="H15" s="2450"/>
      <c r="I15" s="2450"/>
    </row>
    <row r="16" spans="1:9" s="50" customFormat="1" ht="24.95" customHeight="1" x14ac:dyDescent="0.25">
      <c r="A16" s="90" t="s">
        <v>112</v>
      </c>
      <c r="B16" s="90" t="s">
        <v>113</v>
      </c>
      <c r="C16" s="90" t="s">
        <v>114</v>
      </c>
      <c r="D16" s="90" t="s">
        <v>115</v>
      </c>
      <c r="E16" s="90" t="s">
        <v>116</v>
      </c>
      <c r="F16" s="90" t="s">
        <v>117</v>
      </c>
      <c r="G16" s="90" t="s">
        <v>118</v>
      </c>
      <c r="H16" s="90" t="s">
        <v>119</v>
      </c>
      <c r="I16" s="90" t="s">
        <v>120</v>
      </c>
    </row>
    <row r="17" spans="1:9" s="50" customFormat="1" ht="24.95" customHeight="1" x14ac:dyDescent="0.25">
      <c r="A17" s="2451" t="s">
        <v>1103</v>
      </c>
      <c r="B17" s="1604" t="s">
        <v>888</v>
      </c>
      <c r="C17" s="1613" t="s">
        <v>1104</v>
      </c>
      <c r="D17" s="1613" t="s">
        <v>1105</v>
      </c>
      <c r="E17" s="1613" t="s">
        <v>1106</v>
      </c>
      <c r="F17" s="1613" t="s">
        <v>1107</v>
      </c>
      <c r="G17" s="1613" t="s">
        <v>1108</v>
      </c>
      <c r="H17" s="1605" t="s">
        <v>411</v>
      </c>
      <c r="I17" s="1613" t="s">
        <v>1109</v>
      </c>
    </row>
    <row r="18" spans="1:9" s="50" customFormat="1" ht="46.5" customHeight="1" x14ac:dyDescent="0.25">
      <c r="A18" s="2451"/>
      <c r="B18" s="1604"/>
      <c r="C18" s="1613"/>
      <c r="D18" s="1608"/>
      <c r="E18" s="1613"/>
      <c r="F18" s="1613"/>
      <c r="G18" s="1613"/>
      <c r="H18" s="1613"/>
      <c r="I18" s="1613"/>
    </row>
    <row r="19" spans="1:9" s="50" customFormat="1" x14ac:dyDescent="0.25">
      <c r="A19" s="2451"/>
      <c r="B19" s="1604"/>
      <c r="C19" s="1613"/>
      <c r="D19" s="1608"/>
      <c r="E19" s="1608"/>
      <c r="F19" s="1613"/>
      <c r="G19" s="1613"/>
      <c r="H19" s="1613"/>
      <c r="I19" s="1613"/>
    </row>
    <row r="20" spans="1:9" s="50" customFormat="1" x14ac:dyDescent="0.25">
      <c r="A20" s="2451"/>
      <c r="B20" s="1604"/>
      <c r="C20" s="1613"/>
      <c r="D20" s="1608"/>
      <c r="E20" s="1608"/>
      <c r="F20" s="1613"/>
      <c r="G20" s="1613"/>
      <c r="H20" s="1613"/>
      <c r="I20" s="1613"/>
    </row>
    <row r="21" spans="1:9" s="50" customFormat="1" ht="12.6" customHeight="1" x14ac:dyDescent="0.25">
      <c r="A21" s="2451"/>
      <c r="B21" s="1613" t="s">
        <v>895</v>
      </c>
      <c r="C21" s="1613" t="s">
        <v>1104</v>
      </c>
      <c r="D21" s="1613" t="s">
        <v>1110</v>
      </c>
      <c r="E21" s="1613" t="s">
        <v>1106</v>
      </c>
      <c r="F21" s="1613" t="s">
        <v>1107</v>
      </c>
      <c r="G21" s="1613" t="s">
        <v>1108</v>
      </c>
      <c r="H21" s="1613" t="s">
        <v>411</v>
      </c>
      <c r="I21" s="1613" t="s">
        <v>1109</v>
      </c>
    </row>
    <row r="22" spans="1:9" s="50" customFormat="1" x14ac:dyDescent="0.25">
      <c r="A22" s="2451"/>
      <c r="B22" s="1613"/>
      <c r="C22" s="1613"/>
      <c r="D22" s="1613"/>
      <c r="E22" s="1608"/>
      <c r="F22" s="1613"/>
      <c r="G22" s="1613"/>
      <c r="H22" s="1613"/>
      <c r="I22" s="1613"/>
    </row>
    <row r="23" spans="1:9" s="50" customFormat="1" ht="29.25" customHeight="1" x14ac:dyDescent="0.25">
      <c r="A23" s="2451"/>
      <c r="B23" s="1613"/>
      <c r="C23" s="1613"/>
      <c r="D23" s="1613"/>
      <c r="E23" s="1608"/>
      <c r="F23" s="1613"/>
      <c r="G23" s="1613"/>
      <c r="H23" s="1613"/>
      <c r="I23" s="1613"/>
    </row>
    <row r="24" spans="1:9" s="50" customFormat="1" ht="12.6" customHeight="1" x14ac:dyDescent="0.25">
      <c r="A24" s="2451"/>
      <c r="B24" s="1613" t="s">
        <v>898</v>
      </c>
      <c r="C24" s="1613" t="s">
        <v>1104</v>
      </c>
      <c r="D24" s="1613" t="s">
        <v>1111</v>
      </c>
      <c r="E24" s="1613" t="s">
        <v>1106</v>
      </c>
      <c r="F24" s="1613" t="s">
        <v>1107</v>
      </c>
      <c r="G24" s="1605" t="s">
        <v>1108</v>
      </c>
      <c r="H24" s="1605" t="s">
        <v>411</v>
      </c>
      <c r="I24" s="1613"/>
    </row>
    <row r="25" spans="1:9" s="50" customFormat="1" ht="12.6" customHeight="1" x14ac:dyDescent="0.25">
      <c r="A25" s="2451"/>
      <c r="B25" s="1613"/>
      <c r="C25" s="1613"/>
      <c r="D25" s="1613"/>
      <c r="E25" s="1608"/>
      <c r="F25" s="1613"/>
      <c r="G25" s="1613"/>
      <c r="H25" s="1613"/>
      <c r="I25" s="1613" t="s">
        <v>1109</v>
      </c>
    </row>
    <row r="26" spans="1:9" s="50" customFormat="1" x14ac:dyDescent="0.25">
      <c r="A26" s="2451"/>
      <c r="B26" s="1613"/>
      <c r="C26" s="1613"/>
      <c r="D26" s="1613"/>
      <c r="E26" s="1608"/>
      <c r="F26" s="1613"/>
      <c r="G26" s="1613"/>
      <c r="H26" s="1613"/>
      <c r="I26" s="1613"/>
    </row>
    <row r="27" spans="1:9" s="50" customFormat="1" ht="9.6" customHeight="1" x14ac:dyDescent="0.25">
      <c r="A27" s="2451"/>
      <c r="B27" s="1613"/>
      <c r="C27" s="1613"/>
      <c r="D27" s="1613"/>
      <c r="E27" s="1608"/>
      <c r="F27" s="1613"/>
      <c r="G27" s="1613"/>
      <c r="H27" s="1613"/>
      <c r="I27" s="1613"/>
    </row>
    <row r="28" spans="1:9" s="50" customFormat="1" x14ac:dyDescent="0.25">
      <c r="A28" s="2451"/>
      <c r="B28" s="1613"/>
      <c r="C28" s="1613"/>
      <c r="D28" s="1613"/>
      <c r="E28" s="1608"/>
      <c r="F28" s="1613"/>
      <c r="G28" s="1613"/>
      <c r="H28" s="1613"/>
      <c r="I28" s="1613"/>
    </row>
    <row r="29" spans="1:9" s="50" customFormat="1" ht="15" customHeight="1" x14ac:dyDescent="0.25">
      <c r="A29" s="2451"/>
      <c r="B29" s="1613" t="s">
        <v>902</v>
      </c>
      <c r="C29" s="1613" t="s">
        <v>1104</v>
      </c>
      <c r="D29" s="1613" t="s">
        <v>1112</v>
      </c>
      <c r="E29" s="1613" t="s">
        <v>1106</v>
      </c>
      <c r="F29" s="1613" t="s">
        <v>1107</v>
      </c>
      <c r="G29" s="1613" t="s">
        <v>1108</v>
      </c>
      <c r="H29" s="1613" t="s">
        <v>411</v>
      </c>
      <c r="I29" s="1613" t="s">
        <v>1109</v>
      </c>
    </row>
    <row r="30" spans="1:9" s="50" customFormat="1" x14ac:dyDescent="0.25">
      <c r="A30" s="2451"/>
      <c r="B30" s="1613"/>
      <c r="C30" s="1613"/>
      <c r="D30" s="1613"/>
      <c r="E30" s="1608"/>
      <c r="F30" s="1613"/>
      <c r="G30" s="1613"/>
      <c r="H30" s="1613"/>
      <c r="I30" s="1613"/>
    </row>
    <row r="31" spans="1:9" s="50" customFormat="1" x14ac:dyDescent="0.25">
      <c r="A31" s="2451"/>
      <c r="B31" s="1613"/>
      <c r="C31" s="1613"/>
      <c r="D31" s="1613"/>
      <c r="E31" s="1608"/>
      <c r="F31" s="1613"/>
      <c r="G31" s="1613"/>
      <c r="H31" s="1613"/>
      <c r="I31" s="1613"/>
    </row>
    <row r="32" spans="1:9" s="50" customFormat="1" x14ac:dyDescent="0.25">
      <c r="A32" s="2451"/>
      <c r="B32" s="1613"/>
      <c r="C32" s="1613"/>
      <c r="D32" s="1613"/>
      <c r="E32" s="1608"/>
      <c r="F32" s="1613"/>
      <c r="G32" s="1613"/>
      <c r="H32" s="1613"/>
      <c r="I32" s="1613"/>
    </row>
    <row r="34" spans="1:9" ht="30.95" customHeight="1" x14ac:dyDescent="0.25"/>
    <row r="35" spans="1:9" ht="13.5" thickBot="1" x14ac:dyDescent="0.3"/>
    <row r="36" spans="1:9" ht="12.95" customHeight="1" x14ac:dyDescent="0.25">
      <c r="A36" s="3360" t="s">
        <v>1095</v>
      </c>
      <c r="B36" s="3361"/>
      <c r="C36" s="3361"/>
      <c r="D36" s="3361"/>
      <c r="E36" s="3361"/>
      <c r="F36" s="3361"/>
      <c r="G36" s="3361"/>
      <c r="H36" s="3361"/>
      <c r="I36" s="3362"/>
    </row>
    <row r="37" spans="1:9" ht="12.95" customHeight="1" x14ac:dyDescent="0.25">
      <c r="A37" s="362" t="s">
        <v>86</v>
      </c>
      <c r="B37" s="3299" t="s">
        <v>1096</v>
      </c>
      <c r="C37" s="3300"/>
      <c r="D37" s="3300"/>
      <c r="E37" s="3300"/>
      <c r="F37" s="3300"/>
      <c r="G37" s="3300"/>
      <c r="H37" s="3300"/>
      <c r="I37" s="3301"/>
    </row>
    <row r="38" spans="1:9" ht="12.95" customHeight="1" x14ac:dyDescent="0.25">
      <c r="A38" s="362" t="s">
        <v>88</v>
      </c>
      <c r="B38" s="3299" t="s">
        <v>1097</v>
      </c>
      <c r="C38" s="3300"/>
      <c r="D38" s="3300"/>
      <c r="E38" s="3300"/>
      <c r="F38" s="3300"/>
      <c r="G38" s="3300"/>
      <c r="H38" s="3300"/>
      <c r="I38" s="3301"/>
    </row>
    <row r="39" spans="1:9" x14ac:dyDescent="0.25">
      <c r="A39" s="362" t="s">
        <v>90</v>
      </c>
      <c r="B39" s="3299" t="s">
        <v>1031</v>
      </c>
      <c r="C39" s="3300"/>
      <c r="D39" s="3300"/>
      <c r="E39" s="3300"/>
      <c r="F39" s="3300"/>
      <c r="G39" s="3300"/>
      <c r="H39" s="3300"/>
      <c r="I39" s="3301"/>
    </row>
    <row r="40" spans="1:9" x14ac:dyDescent="0.25">
      <c r="A40" s="363" t="s">
        <v>92</v>
      </c>
      <c r="B40" s="3299" t="s">
        <v>1113</v>
      </c>
      <c r="C40" s="3300"/>
      <c r="D40" s="3300"/>
      <c r="E40" s="3300"/>
      <c r="F40" s="3300"/>
      <c r="G40" s="3300"/>
      <c r="H40" s="3300"/>
      <c r="I40" s="3301"/>
    </row>
    <row r="41" spans="1:9" ht="12.95" customHeight="1" x14ac:dyDescent="0.25">
      <c r="A41" s="362" t="s">
        <v>94</v>
      </c>
      <c r="B41" s="3299" t="s">
        <v>1114</v>
      </c>
      <c r="C41" s="3300"/>
      <c r="D41" s="3300"/>
      <c r="E41" s="3300"/>
      <c r="F41" s="3300"/>
      <c r="G41" s="3300"/>
      <c r="H41" s="3300"/>
      <c r="I41" s="3301"/>
    </row>
    <row r="42" spans="1:9" x14ac:dyDescent="0.25">
      <c r="A42" s="362" t="s">
        <v>96</v>
      </c>
      <c r="B42" s="3299" t="s">
        <v>97</v>
      </c>
      <c r="C42" s="3300"/>
      <c r="D42" s="3300"/>
      <c r="E42" s="3300"/>
      <c r="F42" s="3300"/>
      <c r="G42" s="3300"/>
      <c r="H42" s="3300"/>
      <c r="I42" s="3301"/>
    </row>
    <row r="43" spans="1:9" ht="12.95" customHeight="1" x14ac:dyDescent="0.25">
      <c r="A43" s="362" t="s">
        <v>98</v>
      </c>
      <c r="B43" s="3299" t="s">
        <v>836</v>
      </c>
      <c r="C43" s="3300"/>
      <c r="D43" s="3300"/>
      <c r="E43" s="3300"/>
      <c r="F43" s="3300"/>
      <c r="G43" s="3300"/>
      <c r="H43" s="3300"/>
      <c r="I43" s="3301"/>
    </row>
    <row r="44" spans="1:9" ht="12.95" customHeight="1" x14ac:dyDescent="0.25">
      <c r="A44" s="362" t="s">
        <v>100</v>
      </c>
      <c r="B44" s="3299" t="s">
        <v>1115</v>
      </c>
      <c r="C44" s="3300"/>
      <c r="D44" s="3300"/>
      <c r="E44" s="3300"/>
      <c r="F44" s="3300"/>
      <c r="G44" s="3300"/>
      <c r="H44" s="3300"/>
      <c r="I44" s="3301"/>
    </row>
    <row r="45" spans="1:9" ht="12.95" customHeight="1" x14ac:dyDescent="0.25">
      <c r="A45" s="363" t="s">
        <v>101</v>
      </c>
      <c r="B45" s="3299" t="s">
        <v>1116</v>
      </c>
      <c r="C45" s="3300"/>
      <c r="D45" s="3300"/>
      <c r="E45" s="3300"/>
      <c r="F45" s="3300"/>
      <c r="G45" s="3300"/>
      <c r="H45" s="3300"/>
      <c r="I45" s="3301"/>
    </row>
    <row r="46" spans="1:9" x14ac:dyDescent="0.25">
      <c r="A46" s="363" t="s">
        <v>103</v>
      </c>
      <c r="B46" s="3299" t="s">
        <v>1116</v>
      </c>
      <c r="C46" s="3300"/>
      <c r="D46" s="3300"/>
      <c r="E46" s="3300"/>
      <c r="F46" s="3300"/>
      <c r="G46" s="3300"/>
      <c r="H46" s="3300"/>
      <c r="I46" s="3301"/>
    </row>
    <row r="47" spans="1:9" ht="12.95" customHeight="1" x14ac:dyDescent="0.25">
      <c r="A47" s="362" t="s">
        <v>105</v>
      </c>
      <c r="B47" s="3299" t="s">
        <v>1117</v>
      </c>
      <c r="C47" s="3300"/>
      <c r="D47" s="3300"/>
      <c r="E47" s="3300"/>
      <c r="F47" s="3300"/>
      <c r="G47" s="3300"/>
      <c r="H47" s="3300"/>
      <c r="I47" s="3301"/>
    </row>
    <row r="48" spans="1:9" ht="12.95" customHeight="1" x14ac:dyDescent="0.25">
      <c r="A48" s="363" t="s">
        <v>107</v>
      </c>
      <c r="B48" s="3299" t="s">
        <v>411</v>
      </c>
      <c r="C48" s="3300"/>
      <c r="D48" s="3300"/>
      <c r="E48" s="3300"/>
      <c r="F48" s="3300"/>
      <c r="G48" s="3300"/>
      <c r="H48" s="3300"/>
      <c r="I48" s="3301"/>
    </row>
    <row r="49" spans="1:16384" x14ac:dyDescent="0.25">
      <c r="A49" s="364" t="s">
        <v>108</v>
      </c>
      <c r="B49" s="3299" t="s">
        <v>1101</v>
      </c>
      <c r="C49" s="3300"/>
      <c r="D49" s="3300"/>
      <c r="E49" s="3300"/>
      <c r="F49" s="3300"/>
      <c r="G49" s="3300"/>
      <c r="H49" s="3300"/>
      <c r="I49" s="3301"/>
    </row>
    <row r="50" spans="1:16384" x14ac:dyDescent="0.25">
      <c r="A50" s="365" t="s">
        <v>110</v>
      </c>
      <c r="B50" s="3396" t="s">
        <v>1118</v>
      </c>
      <c r="C50" s="3397"/>
      <c r="D50" s="3397"/>
      <c r="E50" s="3397"/>
      <c r="F50" s="3397"/>
      <c r="G50" s="3397"/>
      <c r="H50" s="3397"/>
      <c r="I50" s="3398"/>
    </row>
    <row r="51" spans="1:16384" ht="24.95" customHeight="1" x14ac:dyDescent="0.25">
      <c r="A51" s="90" t="s">
        <v>112</v>
      </c>
      <c r="B51" s="90" t="s">
        <v>113</v>
      </c>
      <c r="C51" s="90" t="s">
        <v>114</v>
      </c>
      <c r="D51" s="90" t="s">
        <v>115</v>
      </c>
      <c r="E51" s="90" t="s">
        <v>116</v>
      </c>
      <c r="F51" s="90" t="s">
        <v>117</v>
      </c>
      <c r="G51" s="90" t="s">
        <v>118</v>
      </c>
      <c r="H51" s="90" t="s">
        <v>119</v>
      </c>
      <c r="I51" s="90" t="s">
        <v>120</v>
      </c>
      <c r="J51" s="90" t="s">
        <v>114</v>
      </c>
      <c r="K51" s="90" t="s">
        <v>114</v>
      </c>
      <c r="L51" s="90" t="s">
        <v>114</v>
      </c>
      <c r="M51" s="90" t="s">
        <v>114</v>
      </c>
      <c r="N51" s="90" t="s">
        <v>114</v>
      </c>
      <c r="O51" s="90" t="s">
        <v>114</v>
      </c>
      <c r="P51" s="90" t="s">
        <v>114</v>
      </c>
      <c r="Q51" s="90" t="s">
        <v>114</v>
      </c>
      <c r="R51" s="90" t="s">
        <v>114</v>
      </c>
      <c r="S51" s="90" t="s">
        <v>114</v>
      </c>
      <c r="T51" s="90" t="s">
        <v>114</v>
      </c>
      <c r="U51" s="90" t="s">
        <v>114</v>
      </c>
      <c r="V51" s="90" t="s">
        <v>114</v>
      </c>
      <c r="W51" s="90" t="s">
        <v>114</v>
      </c>
      <c r="X51" s="90" t="s">
        <v>114</v>
      </c>
      <c r="Y51" s="90" t="s">
        <v>114</v>
      </c>
      <c r="Z51" s="90" t="s">
        <v>114</v>
      </c>
      <c r="AA51" s="90" t="s">
        <v>114</v>
      </c>
      <c r="AB51" s="90" t="s">
        <v>114</v>
      </c>
      <c r="AC51" s="90" t="s">
        <v>114</v>
      </c>
      <c r="AD51" s="90" t="s">
        <v>114</v>
      </c>
      <c r="AE51" s="90" t="s">
        <v>114</v>
      </c>
      <c r="AF51" s="90" t="s">
        <v>114</v>
      </c>
      <c r="AG51" s="90" t="s">
        <v>114</v>
      </c>
      <c r="AH51" s="90" t="s">
        <v>114</v>
      </c>
      <c r="AI51" s="90" t="s">
        <v>114</v>
      </c>
      <c r="AJ51" s="90" t="s">
        <v>114</v>
      </c>
      <c r="AK51" s="90" t="s">
        <v>114</v>
      </c>
      <c r="AL51" s="90" t="s">
        <v>114</v>
      </c>
      <c r="AM51" s="90" t="s">
        <v>114</v>
      </c>
      <c r="AN51" s="90" t="s">
        <v>114</v>
      </c>
      <c r="AO51" s="90" t="s">
        <v>114</v>
      </c>
      <c r="AP51" s="90" t="s">
        <v>114</v>
      </c>
      <c r="AQ51" s="90" t="s">
        <v>114</v>
      </c>
      <c r="AR51" s="90" t="s">
        <v>114</v>
      </c>
      <c r="AS51" s="90" t="s">
        <v>114</v>
      </c>
      <c r="AT51" s="90" t="s">
        <v>114</v>
      </c>
      <c r="AU51" s="90" t="s">
        <v>114</v>
      </c>
      <c r="AV51" s="90" t="s">
        <v>114</v>
      </c>
      <c r="AW51" s="90" t="s">
        <v>114</v>
      </c>
      <c r="AX51" s="90" t="s">
        <v>114</v>
      </c>
      <c r="AY51" s="90" t="s">
        <v>114</v>
      </c>
      <c r="AZ51" s="90" t="s">
        <v>114</v>
      </c>
      <c r="BA51" s="90" t="s">
        <v>114</v>
      </c>
      <c r="BB51" s="90" t="s">
        <v>114</v>
      </c>
      <c r="BC51" s="90" t="s">
        <v>114</v>
      </c>
      <c r="BD51" s="90" t="s">
        <v>114</v>
      </c>
      <c r="BE51" s="90" t="s">
        <v>114</v>
      </c>
      <c r="BF51" s="90" t="s">
        <v>114</v>
      </c>
      <c r="BG51" s="90" t="s">
        <v>114</v>
      </c>
      <c r="BH51" s="90" t="s">
        <v>114</v>
      </c>
      <c r="BI51" s="90" t="s">
        <v>114</v>
      </c>
      <c r="BJ51" s="90" t="s">
        <v>114</v>
      </c>
      <c r="BK51" s="90" t="s">
        <v>114</v>
      </c>
      <c r="BL51" s="90" t="s">
        <v>114</v>
      </c>
      <c r="BM51" s="90" t="s">
        <v>114</v>
      </c>
      <c r="BN51" s="90" t="s">
        <v>114</v>
      </c>
      <c r="BO51" s="90" t="s">
        <v>114</v>
      </c>
      <c r="BP51" s="90" t="s">
        <v>114</v>
      </c>
      <c r="BQ51" s="90" t="s">
        <v>114</v>
      </c>
      <c r="BR51" s="90" t="s">
        <v>114</v>
      </c>
      <c r="BS51" s="90" t="s">
        <v>114</v>
      </c>
      <c r="BT51" s="90" t="s">
        <v>114</v>
      </c>
      <c r="BU51" s="90" t="s">
        <v>114</v>
      </c>
      <c r="BV51" s="90" t="s">
        <v>114</v>
      </c>
      <c r="BW51" s="90" t="s">
        <v>114</v>
      </c>
      <c r="BX51" s="90" t="s">
        <v>114</v>
      </c>
      <c r="BY51" s="90" t="s">
        <v>114</v>
      </c>
      <c r="BZ51" s="90" t="s">
        <v>114</v>
      </c>
      <c r="CA51" s="90" t="s">
        <v>114</v>
      </c>
      <c r="CB51" s="90" t="s">
        <v>114</v>
      </c>
      <c r="CC51" s="90" t="s">
        <v>114</v>
      </c>
      <c r="CD51" s="90" t="s">
        <v>114</v>
      </c>
      <c r="CE51" s="90" t="s">
        <v>114</v>
      </c>
      <c r="CF51" s="90" t="s">
        <v>114</v>
      </c>
      <c r="CG51" s="90" t="s">
        <v>114</v>
      </c>
      <c r="CH51" s="90" t="s">
        <v>114</v>
      </c>
      <c r="CI51" s="90" t="s">
        <v>114</v>
      </c>
      <c r="CJ51" s="90" t="s">
        <v>114</v>
      </c>
      <c r="CK51" s="90" t="s">
        <v>114</v>
      </c>
      <c r="CL51" s="90" t="s">
        <v>114</v>
      </c>
      <c r="CM51" s="90" t="s">
        <v>114</v>
      </c>
      <c r="CN51" s="90" t="s">
        <v>114</v>
      </c>
      <c r="CO51" s="90" t="s">
        <v>114</v>
      </c>
      <c r="CP51" s="90" t="s">
        <v>114</v>
      </c>
      <c r="CQ51" s="90" t="s">
        <v>114</v>
      </c>
      <c r="CR51" s="90" t="s">
        <v>114</v>
      </c>
      <c r="CS51" s="90" t="s">
        <v>114</v>
      </c>
      <c r="CT51" s="90" t="s">
        <v>114</v>
      </c>
      <c r="CU51" s="90" t="s">
        <v>114</v>
      </c>
      <c r="CV51" s="90" t="s">
        <v>114</v>
      </c>
      <c r="CW51" s="90" t="s">
        <v>114</v>
      </c>
      <c r="CX51" s="90" t="s">
        <v>114</v>
      </c>
      <c r="CY51" s="90" t="s">
        <v>114</v>
      </c>
      <c r="CZ51" s="90" t="s">
        <v>114</v>
      </c>
      <c r="DA51" s="90" t="s">
        <v>114</v>
      </c>
      <c r="DB51" s="90" t="s">
        <v>114</v>
      </c>
      <c r="DC51" s="90" t="s">
        <v>114</v>
      </c>
      <c r="DD51" s="90" t="s">
        <v>114</v>
      </c>
      <c r="DE51" s="90" t="s">
        <v>114</v>
      </c>
      <c r="DF51" s="90" t="s">
        <v>114</v>
      </c>
      <c r="DG51" s="90" t="s">
        <v>114</v>
      </c>
      <c r="DH51" s="90" t="s">
        <v>114</v>
      </c>
      <c r="DI51" s="90" t="s">
        <v>114</v>
      </c>
      <c r="DJ51" s="90" t="s">
        <v>114</v>
      </c>
      <c r="DK51" s="90" t="s">
        <v>114</v>
      </c>
      <c r="DL51" s="90" t="s">
        <v>114</v>
      </c>
      <c r="DM51" s="90" t="s">
        <v>114</v>
      </c>
      <c r="DN51" s="90" t="s">
        <v>114</v>
      </c>
      <c r="DO51" s="90" t="s">
        <v>114</v>
      </c>
      <c r="DP51" s="90" t="s">
        <v>114</v>
      </c>
      <c r="DQ51" s="90" t="s">
        <v>114</v>
      </c>
      <c r="DR51" s="90" t="s">
        <v>114</v>
      </c>
      <c r="DS51" s="90" t="s">
        <v>114</v>
      </c>
      <c r="DT51" s="90" t="s">
        <v>114</v>
      </c>
      <c r="DU51" s="90" t="s">
        <v>114</v>
      </c>
      <c r="DV51" s="90" t="s">
        <v>114</v>
      </c>
      <c r="DW51" s="90" t="s">
        <v>114</v>
      </c>
      <c r="DX51" s="90" t="s">
        <v>114</v>
      </c>
      <c r="DY51" s="90" t="s">
        <v>114</v>
      </c>
      <c r="DZ51" s="90" t="s">
        <v>114</v>
      </c>
      <c r="EA51" s="90" t="s">
        <v>114</v>
      </c>
      <c r="EB51" s="90" t="s">
        <v>114</v>
      </c>
      <c r="EC51" s="90" t="s">
        <v>114</v>
      </c>
      <c r="ED51" s="90" t="s">
        <v>114</v>
      </c>
      <c r="EE51" s="90" t="s">
        <v>114</v>
      </c>
      <c r="EF51" s="90" t="s">
        <v>114</v>
      </c>
      <c r="EG51" s="90" t="s">
        <v>114</v>
      </c>
      <c r="EH51" s="90" t="s">
        <v>114</v>
      </c>
      <c r="EI51" s="90" t="s">
        <v>114</v>
      </c>
      <c r="EJ51" s="90" t="s">
        <v>114</v>
      </c>
      <c r="EK51" s="90" t="s">
        <v>114</v>
      </c>
      <c r="EL51" s="90" t="s">
        <v>114</v>
      </c>
      <c r="EM51" s="90" t="s">
        <v>114</v>
      </c>
      <c r="EN51" s="90" t="s">
        <v>114</v>
      </c>
      <c r="EO51" s="90" t="s">
        <v>114</v>
      </c>
      <c r="EP51" s="90" t="s">
        <v>114</v>
      </c>
      <c r="EQ51" s="90" t="s">
        <v>114</v>
      </c>
      <c r="ER51" s="90" t="s">
        <v>114</v>
      </c>
      <c r="ES51" s="90" t="s">
        <v>114</v>
      </c>
      <c r="ET51" s="90" t="s">
        <v>114</v>
      </c>
      <c r="EU51" s="90" t="s">
        <v>114</v>
      </c>
      <c r="EV51" s="90" t="s">
        <v>114</v>
      </c>
      <c r="EW51" s="90" t="s">
        <v>114</v>
      </c>
      <c r="EX51" s="90" t="s">
        <v>114</v>
      </c>
      <c r="EY51" s="90" t="s">
        <v>114</v>
      </c>
      <c r="EZ51" s="90" t="s">
        <v>114</v>
      </c>
      <c r="FA51" s="90" t="s">
        <v>114</v>
      </c>
      <c r="FB51" s="90" t="s">
        <v>114</v>
      </c>
      <c r="FC51" s="90" t="s">
        <v>114</v>
      </c>
      <c r="FD51" s="90" t="s">
        <v>114</v>
      </c>
      <c r="FE51" s="90" t="s">
        <v>114</v>
      </c>
      <c r="FF51" s="90" t="s">
        <v>114</v>
      </c>
      <c r="FG51" s="90" t="s">
        <v>114</v>
      </c>
      <c r="FH51" s="90" t="s">
        <v>114</v>
      </c>
      <c r="FI51" s="90" t="s">
        <v>114</v>
      </c>
      <c r="FJ51" s="90" t="s">
        <v>114</v>
      </c>
      <c r="FK51" s="90" t="s">
        <v>114</v>
      </c>
      <c r="FL51" s="90" t="s">
        <v>114</v>
      </c>
      <c r="FM51" s="90" t="s">
        <v>114</v>
      </c>
      <c r="FN51" s="90" t="s">
        <v>114</v>
      </c>
      <c r="FO51" s="90" t="s">
        <v>114</v>
      </c>
      <c r="FP51" s="90" t="s">
        <v>114</v>
      </c>
      <c r="FQ51" s="90" t="s">
        <v>114</v>
      </c>
      <c r="FR51" s="90" t="s">
        <v>114</v>
      </c>
      <c r="FS51" s="90" t="s">
        <v>114</v>
      </c>
      <c r="FT51" s="90" t="s">
        <v>114</v>
      </c>
      <c r="FU51" s="90" t="s">
        <v>114</v>
      </c>
      <c r="FV51" s="90" t="s">
        <v>114</v>
      </c>
      <c r="FW51" s="90" t="s">
        <v>114</v>
      </c>
      <c r="FX51" s="90" t="s">
        <v>114</v>
      </c>
      <c r="FY51" s="90" t="s">
        <v>114</v>
      </c>
      <c r="FZ51" s="90" t="s">
        <v>114</v>
      </c>
      <c r="GA51" s="90" t="s">
        <v>114</v>
      </c>
      <c r="GB51" s="90" t="s">
        <v>114</v>
      </c>
      <c r="GC51" s="90" t="s">
        <v>114</v>
      </c>
      <c r="GD51" s="90" t="s">
        <v>114</v>
      </c>
      <c r="GE51" s="90" t="s">
        <v>114</v>
      </c>
      <c r="GF51" s="90" t="s">
        <v>114</v>
      </c>
      <c r="GG51" s="90" t="s">
        <v>114</v>
      </c>
      <c r="GH51" s="90" t="s">
        <v>114</v>
      </c>
      <c r="GI51" s="90" t="s">
        <v>114</v>
      </c>
      <c r="GJ51" s="90" t="s">
        <v>114</v>
      </c>
      <c r="GK51" s="90" t="s">
        <v>114</v>
      </c>
      <c r="GL51" s="90" t="s">
        <v>114</v>
      </c>
      <c r="GM51" s="90" t="s">
        <v>114</v>
      </c>
      <c r="GN51" s="90" t="s">
        <v>114</v>
      </c>
      <c r="GO51" s="90" t="s">
        <v>114</v>
      </c>
      <c r="GP51" s="90" t="s">
        <v>114</v>
      </c>
      <c r="GQ51" s="90" t="s">
        <v>114</v>
      </c>
      <c r="GR51" s="90" t="s">
        <v>114</v>
      </c>
      <c r="GS51" s="90" t="s">
        <v>114</v>
      </c>
      <c r="GT51" s="90" t="s">
        <v>114</v>
      </c>
      <c r="GU51" s="90" t="s">
        <v>114</v>
      </c>
      <c r="GV51" s="90" t="s">
        <v>114</v>
      </c>
      <c r="GW51" s="90" t="s">
        <v>114</v>
      </c>
      <c r="GX51" s="90" t="s">
        <v>114</v>
      </c>
      <c r="GY51" s="90" t="s">
        <v>114</v>
      </c>
      <c r="GZ51" s="90" t="s">
        <v>114</v>
      </c>
      <c r="HA51" s="90" t="s">
        <v>114</v>
      </c>
      <c r="HB51" s="90" t="s">
        <v>114</v>
      </c>
      <c r="HC51" s="90" t="s">
        <v>114</v>
      </c>
      <c r="HD51" s="90" t="s">
        <v>114</v>
      </c>
      <c r="HE51" s="90" t="s">
        <v>114</v>
      </c>
      <c r="HF51" s="90" t="s">
        <v>114</v>
      </c>
      <c r="HG51" s="90" t="s">
        <v>114</v>
      </c>
      <c r="HH51" s="90" t="s">
        <v>114</v>
      </c>
      <c r="HI51" s="90" t="s">
        <v>114</v>
      </c>
      <c r="HJ51" s="90" t="s">
        <v>114</v>
      </c>
      <c r="HK51" s="90" t="s">
        <v>114</v>
      </c>
      <c r="HL51" s="90" t="s">
        <v>114</v>
      </c>
      <c r="HM51" s="90" t="s">
        <v>114</v>
      </c>
      <c r="HN51" s="90" t="s">
        <v>114</v>
      </c>
      <c r="HO51" s="90" t="s">
        <v>114</v>
      </c>
      <c r="HP51" s="90" t="s">
        <v>114</v>
      </c>
      <c r="HQ51" s="90" t="s">
        <v>114</v>
      </c>
      <c r="HR51" s="90" t="s">
        <v>114</v>
      </c>
      <c r="HS51" s="90" t="s">
        <v>114</v>
      </c>
      <c r="HT51" s="90" t="s">
        <v>114</v>
      </c>
      <c r="HU51" s="90" t="s">
        <v>114</v>
      </c>
      <c r="HV51" s="90" t="s">
        <v>114</v>
      </c>
      <c r="HW51" s="90" t="s">
        <v>114</v>
      </c>
      <c r="HX51" s="90" t="s">
        <v>114</v>
      </c>
      <c r="HY51" s="90" t="s">
        <v>114</v>
      </c>
      <c r="HZ51" s="90" t="s">
        <v>114</v>
      </c>
      <c r="IA51" s="90" t="s">
        <v>114</v>
      </c>
      <c r="IB51" s="90" t="s">
        <v>114</v>
      </c>
      <c r="IC51" s="90" t="s">
        <v>114</v>
      </c>
      <c r="ID51" s="90" t="s">
        <v>114</v>
      </c>
      <c r="IE51" s="90" t="s">
        <v>114</v>
      </c>
      <c r="IF51" s="90" t="s">
        <v>114</v>
      </c>
      <c r="IG51" s="90" t="s">
        <v>114</v>
      </c>
      <c r="IH51" s="90" t="s">
        <v>114</v>
      </c>
      <c r="II51" s="90" t="s">
        <v>114</v>
      </c>
      <c r="IJ51" s="90" t="s">
        <v>114</v>
      </c>
      <c r="IK51" s="90" t="s">
        <v>114</v>
      </c>
      <c r="IL51" s="90" t="s">
        <v>114</v>
      </c>
      <c r="IM51" s="90" t="s">
        <v>114</v>
      </c>
      <c r="IN51" s="90" t="s">
        <v>114</v>
      </c>
      <c r="IO51" s="90" t="s">
        <v>114</v>
      </c>
      <c r="IP51" s="90" t="s">
        <v>114</v>
      </c>
      <c r="IQ51" s="90" t="s">
        <v>114</v>
      </c>
      <c r="IR51" s="90" t="s">
        <v>114</v>
      </c>
      <c r="IS51" s="90" t="s">
        <v>114</v>
      </c>
      <c r="IT51" s="90" t="s">
        <v>114</v>
      </c>
      <c r="IU51" s="90" t="s">
        <v>114</v>
      </c>
      <c r="IV51" s="90" t="s">
        <v>114</v>
      </c>
      <c r="IW51" s="90" t="s">
        <v>114</v>
      </c>
      <c r="IX51" s="90" t="s">
        <v>114</v>
      </c>
      <c r="IY51" s="90" t="s">
        <v>114</v>
      </c>
      <c r="IZ51" s="90" t="s">
        <v>114</v>
      </c>
      <c r="JA51" s="90" t="s">
        <v>114</v>
      </c>
      <c r="JB51" s="90" t="s">
        <v>114</v>
      </c>
      <c r="JC51" s="90" t="s">
        <v>114</v>
      </c>
      <c r="JD51" s="90" t="s">
        <v>114</v>
      </c>
      <c r="JE51" s="90" t="s">
        <v>114</v>
      </c>
      <c r="JF51" s="90" t="s">
        <v>114</v>
      </c>
      <c r="JG51" s="90" t="s">
        <v>114</v>
      </c>
      <c r="JH51" s="90" t="s">
        <v>114</v>
      </c>
      <c r="JI51" s="90" t="s">
        <v>114</v>
      </c>
      <c r="JJ51" s="90" t="s">
        <v>114</v>
      </c>
      <c r="JK51" s="90" t="s">
        <v>114</v>
      </c>
      <c r="JL51" s="90" t="s">
        <v>114</v>
      </c>
      <c r="JM51" s="90" t="s">
        <v>114</v>
      </c>
      <c r="JN51" s="90" t="s">
        <v>114</v>
      </c>
      <c r="JO51" s="90" t="s">
        <v>114</v>
      </c>
      <c r="JP51" s="90" t="s">
        <v>114</v>
      </c>
      <c r="JQ51" s="90" t="s">
        <v>114</v>
      </c>
      <c r="JR51" s="90" t="s">
        <v>114</v>
      </c>
      <c r="JS51" s="90" t="s">
        <v>114</v>
      </c>
      <c r="JT51" s="90" t="s">
        <v>114</v>
      </c>
      <c r="JU51" s="90" t="s">
        <v>114</v>
      </c>
      <c r="JV51" s="90" t="s">
        <v>114</v>
      </c>
      <c r="JW51" s="90" t="s">
        <v>114</v>
      </c>
      <c r="JX51" s="90" t="s">
        <v>114</v>
      </c>
      <c r="JY51" s="90" t="s">
        <v>114</v>
      </c>
      <c r="JZ51" s="90" t="s">
        <v>114</v>
      </c>
      <c r="KA51" s="90" t="s">
        <v>114</v>
      </c>
      <c r="KB51" s="90" t="s">
        <v>114</v>
      </c>
      <c r="KC51" s="90" t="s">
        <v>114</v>
      </c>
      <c r="KD51" s="90" t="s">
        <v>114</v>
      </c>
      <c r="KE51" s="90" t="s">
        <v>114</v>
      </c>
      <c r="KF51" s="90" t="s">
        <v>114</v>
      </c>
      <c r="KG51" s="90" t="s">
        <v>114</v>
      </c>
      <c r="KH51" s="90" t="s">
        <v>114</v>
      </c>
      <c r="KI51" s="90" t="s">
        <v>114</v>
      </c>
      <c r="KJ51" s="90" t="s">
        <v>114</v>
      </c>
      <c r="KK51" s="90" t="s">
        <v>114</v>
      </c>
      <c r="KL51" s="90" t="s">
        <v>114</v>
      </c>
      <c r="KM51" s="90" t="s">
        <v>114</v>
      </c>
      <c r="KN51" s="90" t="s">
        <v>114</v>
      </c>
      <c r="KO51" s="90" t="s">
        <v>114</v>
      </c>
      <c r="KP51" s="90" t="s">
        <v>114</v>
      </c>
      <c r="KQ51" s="90" t="s">
        <v>114</v>
      </c>
      <c r="KR51" s="90" t="s">
        <v>114</v>
      </c>
      <c r="KS51" s="90" t="s">
        <v>114</v>
      </c>
      <c r="KT51" s="90" t="s">
        <v>114</v>
      </c>
      <c r="KU51" s="90" t="s">
        <v>114</v>
      </c>
      <c r="KV51" s="90" t="s">
        <v>114</v>
      </c>
      <c r="KW51" s="90" t="s">
        <v>114</v>
      </c>
      <c r="KX51" s="90" t="s">
        <v>114</v>
      </c>
      <c r="KY51" s="90" t="s">
        <v>114</v>
      </c>
      <c r="KZ51" s="90" t="s">
        <v>114</v>
      </c>
      <c r="LA51" s="90" t="s">
        <v>114</v>
      </c>
      <c r="LB51" s="90" t="s">
        <v>114</v>
      </c>
      <c r="LC51" s="90" t="s">
        <v>114</v>
      </c>
      <c r="LD51" s="90" t="s">
        <v>114</v>
      </c>
      <c r="LE51" s="90" t="s">
        <v>114</v>
      </c>
      <c r="LF51" s="90" t="s">
        <v>114</v>
      </c>
      <c r="LG51" s="90" t="s">
        <v>114</v>
      </c>
      <c r="LH51" s="90" t="s">
        <v>114</v>
      </c>
      <c r="LI51" s="90" t="s">
        <v>114</v>
      </c>
      <c r="LJ51" s="90" t="s">
        <v>114</v>
      </c>
      <c r="LK51" s="90" t="s">
        <v>114</v>
      </c>
      <c r="LL51" s="90" t="s">
        <v>114</v>
      </c>
      <c r="LM51" s="90" t="s">
        <v>114</v>
      </c>
      <c r="LN51" s="90" t="s">
        <v>114</v>
      </c>
      <c r="LO51" s="90" t="s">
        <v>114</v>
      </c>
      <c r="LP51" s="90" t="s">
        <v>114</v>
      </c>
      <c r="LQ51" s="90" t="s">
        <v>114</v>
      </c>
      <c r="LR51" s="90" t="s">
        <v>114</v>
      </c>
      <c r="LS51" s="90" t="s">
        <v>114</v>
      </c>
      <c r="LT51" s="90" t="s">
        <v>114</v>
      </c>
      <c r="LU51" s="90" t="s">
        <v>114</v>
      </c>
      <c r="LV51" s="90" t="s">
        <v>114</v>
      </c>
      <c r="LW51" s="90" t="s">
        <v>114</v>
      </c>
      <c r="LX51" s="90" t="s">
        <v>114</v>
      </c>
      <c r="LY51" s="90" t="s">
        <v>114</v>
      </c>
      <c r="LZ51" s="90" t="s">
        <v>114</v>
      </c>
      <c r="MA51" s="90" t="s">
        <v>114</v>
      </c>
      <c r="MB51" s="90" t="s">
        <v>114</v>
      </c>
      <c r="MC51" s="90" t="s">
        <v>114</v>
      </c>
      <c r="MD51" s="90" t="s">
        <v>114</v>
      </c>
      <c r="ME51" s="90" t="s">
        <v>114</v>
      </c>
      <c r="MF51" s="90" t="s">
        <v>114</v>
      </c>
      <c r="MG51" s="90" t="s">
        <v>114</v>
      </c>
      <c r="MH51" s="90" t="s">
        <v>114</v>
      </c>
      <c r="MI51" s="90" t="s">
        <v>114</v>
      </c>
      <c r="MJ51" s="90" t="s">
        <v>114</v>
      </c>
      <c r="MK51" s="90" t="s">
        <v>114</v>
      </c>
      <c r="ML51" s="90" t="s">
        <v>114</v>
      </c>
      <c r="MM51" s="90" t="s">
        <v>114</v>
      </c>
      <c r="MN51" s="90" t="s">
        <v>114</v>
      </c>
      <c r="MO51" s="90" t="s">
        <v>114</v>
      </c>
      <c r="MP51" s="90" t="s">
        <v>114</v>
      </c>
      <c r="MQ51" s="90" t="s">
        <v>114</v>
      </c>
      <c r="MR51" s="90" t="s">
        <v>114</v>
      </c>
      <c r="MS51" s="90" t="s">
        <v>114</v>
      </c>
      <c r="MT51" s="90" t="s">
        <v>114</v>
      </c>
      <c r="MU51" s="90" t="s">
        <v>114</v>
      </c>
      <c r="MV51" s="90" t="s">
        <v>114</v>
      </c>
      <c r="MW51" s="90" t="s">
        <v>114</v>
      </c>
      <c r="MX51" s="90" t="s">
        <v>114</v>
      </c>
      <c r="MY51" s="90" t="s">
        <v>114</v>
      </c>
      <c r="MZ51" s="90" t="s">
        <v>114</v>
      </c>
      <c r="NA51" s="90" t="s">
        <v>114</v>
      </c>
      <c r="NB51" s="90" t="s">
        <v>114</v>
      </c>
      <c r="NC51" s="90" t="s">
        <v>114</v>
      </c>
      <c r="ND51" s="90" t="s">
        <v>114</v>
      </c>
      <c r="NE51" s="90" t="s">
        <v>114</v>
      </c>
      <c r="NF51" s="90" t="s">
        <v>114</v>
      </c>
      <c r="NG51" s="90" t="s">
        <v>114</v>
      </c>
      <c r="NH51" s="90" t="s">
        <v>114</v>
      </c>
      <c r="NI51" s="90" t="s">
        <v>114</v>
      </c>
      <c r="NJ51" s="90" t="s">
        <v>114</v>
      </c>
      <c r="NK51" s="90" t="s">
        <v>114</v>
      </c>
      <c r="NL51" s="90" t="s">
        <v>114</v>
      </c>
      <c r="NM51" s="90" t="s">
        <v>114</v>
      </c>
      <c r="NN51" s="90" t="s">
        <v>114</v>
      </c>
      <c r="NO51" s="90" t="s">
        <v>114</v>
      </c>
      <c r="NP51" s="90" t="s">
        <v>114</v>
      </c>
      <c r="NQ51" s="90" t="s">
        <v>114</v>
      </c>
      <c r="NR51" s="90" t="s">
        <v>114</v>
      </c>
      <c r="NS51" s="90" t="s">
        <v>114</v>
      </c>
      <c r="NT51" s="90" t="s">
        <v>114</v>
      </c>
      <c r="NU51" s="90" t="s">
        <v>114</v>
      </c>
      <c r="NV51" s="90" t="s">
        <v>114</v>
      </c>
      <c r="NW51" s="90" t="s">
        <v>114</v>
      </c>
      <c r="NX51" s="90" t="s">
        <v>114</v>
      </c>
      <c r="NY51" s="90" t="s">
        <v>114</v>
      </c>
      <c r="NZ51" s="90" t="s">
        <v>114</v>
      </c>
      <c r="OA51" s="90" t="s">
        <v>114</v>
      </c>
      <c r="OB51" s="90" t="s">
        <v>114</v>
      </c>
      <c r="OC51" s="90" t="s">
        <v>114</v>
      </c>
      <c r="OD51" s="90" t="s">
        <v>114</v>
      </c>
      <c r="OE51" s="90" t="s">
        <v>114</v>
      </c>
      <c r="OF51" s="90" t="s">
        <v>114</v>
      </c>
      <c r="OG51" s="90" t="s">
        <v>114</v>
      </c>
      <c r="OH51" s="90" t="s">
        <v>114</v>
      </c>
      <c r="OI51" s="90" t="s">
        <v>114</v>
      </c>
      <c r="OJ51" s="90" t="s">
        <v>114</v>
      </c>
      <c r="OK51" s="90" t="s">
        <v>114</v>
      </c>
      <c r="OL51" s="90" t="s">
        <v>114</v>
      </c>
      <c r="OM51" s="90" t="s">
        <v>114</v>
      </c>
      <c r="ON51" s="90" t="s">
        <v>114</v>
      </c>
      <c r="OO51" s="90" t="s">
        <v>114</v>
      </c>
      <c r="OP51" s="90" t="s">
        <v>114</v>
      </c>
      <c r="OQ51" s="90" t="s">
        <v>114</v>
      </c>
      <c r="OR51" s="90" t="s">
        <v>114</v>
      </c>
      <c r="OS51" s="90" t="s">
        <v>114</v>
      </c>
      <c r="OT51" s="90" t="s">
        <v>114</v>
      </c>
      <c r="OU51" s="90" t="s">
        <v>114</v>
      </c>
      <c r="OV51" s="90" t="s">
        <v>114</v>
      </c>
      <c r="OW51" s="90" t="s">
        <v>114</v>
      </c>
      <c r="OX51" s="90" t="s">
        <v>114</v>
      </c>
      <c r="OY51" s="90" t="s">
        <v>114</v>
      </c>
      <c r="OZ51" s="90" t="s">
        <v>114</v>
      </c>
      <c r="PA51" s="90" t="s">
        <v>114</v>
      </c>
      <c r="PB51" s="90" t="s">
        <v>114</v>
      </c>
      <c r="PC51" s="90" t="s">
        <v>114</v>
      </c>
      <c r="PD51" s="90" t="s">
        <v>114</v>
      </c>
      <c r="PE51" s="90" t="s">
        <v>114</v>
      </c>
      <c r="PF51" s="90" t="s">
        <v>114</v>
      </c>
      <c r="PG51" s="90" t="s">
        <v>114</v>
      </c>
      <c r="PH51" s="90" t="s">
        <v>114</v>
      </c>
      <c r="PI51" s="90" t="s">
        <v>114</v>
      </c>
      <c r="PJ51" s="90" t="s">
        <v>114</v>
      </c>
      <c r="PK51" s="90" t="s">
        <v>114</v>
      </c>
      <c r="PL51" s="90" t="s">
        <v>114</v>
      </c>
      <c r="PM51" s="90" t="s">
        <v>114</v>
      </c>
      <c r="PN51" s="90" t="s">
        <v>114</v>
      </c>
      <c r="PO51" s="90" t="s">
        <v>114</v>
      </c>
      <c r="PP51" s="90" t="s">
        <v>114</v>
      </c>
      <c r="PQ51" s="90" t="s">
        <v>114</v>
      </c>
      <c r="PR51" s="90" t="s">
        <v>114</v>
      </c>
      <c r="PS51" s="90" t="s">
        <v>114</v>
      </c>
      <c r="PT51" s="90" t="s">
        <v>114</v>
      </c>
      <c r="PU51" s="90" t="s">
        <v>114</v>
      </c>
      <c r="PV51" s="90" t="s">
        <v>114</v>
      </c>
      <c r="PW51" s="90" t="s">
        <v>114</v>
      </c>
      <c r="PX51" s="90" t="s">
        <v>114</v>
      </c>
      <c r="PY51" s="90" t="s">
        <v>114</v>
      </c>
      <c r="PZ51" s="90" t="s">
        <v>114</v>
      </c>
      <c r="QA51" s="90" t="s">
        <v>114</v>
      </c>
      <c r="QB51" s="90" t="s">
        <v>114</v>
      </c>
      <c r="QC51" s="90" t="s">
        <v>114</v>
      </c>
      <c r="QD51" s="90" t="s">
        <v>114</v>
      </c>
      <c r="QE51" s="90" t="s">
        <v>114</v>
      </c>
      <c r="QF51" s="90" t="s">
        <v>114</v>
      </c>
      <c r="QG51" s="90" t="s">
        <v>114</v>
      </c>
      <c r="QH51" s="90" t="s">
        <v>114</v>
      </c>
      <c r="QI51" s="90" t="s">
        <v>114</v>
      </c>
      <c r="QJ51" s="90" t="s">
        <v>114</v>
      </c>
      <c r="QK51" s="90" t="s">
        <v>114</v>
      </c>
      <c r="QL51" s="90" t="s">
        <v>114</v>
      </c>
      <c r="QM51" s="90" t="s">
        <v>114</v>
      </c>
      <c r="QN51" s="90" t="s">
        <v>114</v>
      </c>
      <c r="QO51" s="90" t="s">
        <v>114</v>
      </c>
      <c r="QP51" s="90" t="s">
        <v>114</v>
      </c>
      <c r="QQ51" s="90" t="s">
        <v>114</v>
      </c>
      <c r="QR51" s="90" t="s">
        <v>114</v>
      </c>
      <c r="QS51" s="90" t="s">
        <v>114</v>
      </c>
      <c r="QT51" s="90" t="s">
        <v>114</v>
      </c>
      <c r="QU51" s="90" t="s">
        <v>114</v>
      </c>
      <c r="QV51" s="90" t="s">
        <v>114</v>
      </c>
      <c r="QW51" s="90" t="s">
        <v>114</v>
      </c>
      <c r="QX51" s="90" t="s">
        <v>114</v>
      </c>
      <c r="QY51" s="90" t="s">
        <v>114</v>
      </c>
      <c r="QZ51" s="90" t="s">
        <v>114</v>
      </c>
      <c r="RA51" s="90" t="s">
        <v>114</v>
      </c>
      <c r="RB51" s="90" t="s">
        <v>114</v>
      </c>
      <c r="RC51" s="90" t="s">
        <v>114</v>
      </c>
      <c r="RD51" s="90" t="s">
        <v>114</v>
      </c>
      <c r="RE51" s="90" t="s">
        <v>114</v>
      </c>
      <c r="RF51" s="90" t="s">
        <v>114</v>
      </c>
      <c r="RG51" s="90" t="s">
        <v>114</v>
      </c>
      <c r="RH51" s="90" t="s">
        <v>114</v>
      </c>
      <c r="RI51" s="90" t="s">
        <v>114</v>
      </c>
      <c r="RJ51" s="90" t="s">
        <v>114</v>
      </c>
      <c r="RK51" s="90" t="s">
        <v>114</v>
      </c>
      <c r="RL51" s="90" t="s">
        <v>114</v>
      </c>
      <c r="RM51" s="90" t="s">
        <v>114</v>
      </c>
      <c r="RN51" s="90" t="s">
        <v>114</v>
      </c>
      <c r="RO51" s="90" t="s">
        <v>114</v>
      </c>
      <c r="RP51" s="90" t="s">
        <v>114</v>
      </c>
      <c r="RQ51" s="90" t="s">
        <v>114</v>
      </c>
      <c r="RR51" s="90" t="s">
        <v>114</v>
      </c>
      <c r="RS51" s="90" t="s">
        <v>114</v>
      </c>
      <c r="RT51" s="90" t="s">
        <v>114</v>
      </c>
      <c r="RU51" s="90" t="s">
        <v>114</v>
      </c>
      <c r="RV51" s="90" t="s">
        <v>114</v>
      </c>
      <c r="RW51" s="90" t="s">
        <v>114</v>
      </c>
      <c r="RX51" s="90" t="s">
        <v>114</v>
      </c>
      <c r="RY51" s="90" t="s">
        <v>114</v>
      </c>
      <c r="RZ51" s="90" t="s">
        <v>114</v>
      </c>
      <c r="SA51" s="90" t="s">
        <v>114</v>
      </c>
      <c r="SB51" s="90" t="s">
        <v>114</v>
      </c>
      <c r="SC51" s="90" t="s">
        <v>114</v>
      </c>
      <c r="SD51" s="90" t="s">
        <v>114</v>
      </c>
      <c r="SE51" s="90" t="s">
        <v>114</v>
      </c>
      <c r="SF51" s="90" t="s">
        <v>114</v>
      </c>
      <c r="SG51" s="90" t="s">
        <v>114</v>
      </c>
      <c r="SH51" s="90" t="s">
        <v>114</v>
      </c>
      <c r="SI51" s="90" t="s">
        <v>114</v>
      </c>
      <c r="SJ51" s="90" t="s">
        <v>114</v>
      </c>
      <c r="SK51" s="90" t="s">
        <v>114</v>
      </c>
      <c r="SL51" s="90" t="s">
        <v>114</v>
      </c>
      <c r="SM51" s="90" t="s">
        <v>114</v>
      </c>
      <c r="SN51" s="90" t="s">
        <v>114</v>
      </c>
      <c r="SO51" s="90" t="s">
        <v>114</v>
      </c>
      <c r="SP51" s="90" t="s">
        <v>114</v>
      </c>
      <c r="SQ51" s="90" t="s">
        <v>114</v>
      </c>
      <c r="SR51" s="90" t="s">
        <v>114</v>
      </c>
      <c r="SS51" s="90" t="s">
        <v>114</v>
      </c>
      <c r="ST51" s="90" t="s">
        <v>114</v>
      </c>
      <c r="SU51" s="90" t="s">
        <v>114</v>
      </c>
      <c r="SV51" s="90" t="s">
        <v>114</v>
      </c>
      <c r="SW51" s="90" t="s">
        <v>114</v>
      </c>
      <c r="SX51" s="90" t="s">
        <v>114</v>
      </c>
      <c r="SY51" s="90" t="s">
        <v>114</v>
      </c>
      <c r="SZ51" s="90" t="s">
        <v>114</v>
      </c>
      <c r="TA51" s="90" t="s">
        <v>114</v>
      </c>
      <c r="TB51" s="90" t="s">
        <v>114</v>
      </c>
      <c r="TC51" s="90" t="s">
        <v>114</v>
      </c>
      <c r="TD51" s="90" t="s">
        <v>114</v>
      </c>
      <c r="TE51" s="90" t="s">
        <v>114</v>
      </c>
      <c r="TF51" s="90" t="s">
        <v>114</v>
      </c>
      <c r="TG51" s="90" t="s">
        <v>114</v>
      </c>
      <c r="TH51" s="90" t="s">
        <v>114</v>
      </c>
      <c r="TI51" s="90" t="s">
        <v>114</v>
      </c>
      <c r="TJ51" s="90" t="s">
        <v>114</v>
      </c>
      <c r="TK51" s="90" t="s">
        <v>114</v>
      </c>
      <c r="TL51" s="90" t="s">
        <v>114</v>
      </c>
      <c r="TM51" s="90" t="s">
        <v>114</v>
      </c>
      <c r="TN51" s="90" t="s">
        <v>114</v>
      </c>
      <c r="TO51" s="90" t="s">
        <v>114</v>
      </c>
      <c r="TP51" s="90" t="s">
        <v>114</v>
      </c>
      <c r="TQ51" s="90" t="s">
        <v>114</v>
      </c>
      <c r="TR51" s="90" t="s">
        <v>114</v>
      </c>
      <c r="TS51" s="90" t="s">
        <v>114</v>
      </c>
      <c r="TT51" s="90" t="s">
        <v>114</v>
      </c>
      <c r="TU51" s="90" t="s">
        <v>114</v>
      </c>
      <c r="TV51" s="90" t="s">
        <v>114</v>
      </c>
      <c r="TW51" s="90" t="s">
        <v>114</v>
      </c>
      <c r="TX51" s="90" t="s">
        <v>114</v>
      </c>
      <c r="TY51" s="90" t="s">
        <v>114</v>
      </c>
      <c r="TZ51" s="90" t="s">
        <v>114</v>
      </c>
      <c r="UA51" s="90" t="s">
        <v>114</v>
      </c>
      <c r="UB51" s="90" t="s">
        <v>114</v>
      </c>
      <c r="UC51" s="90" t="s">
        <v>114</v>
      </c>
      <c r="UD51" s="90" t="s">
        <v>114</v>
      </c>
      <c r="UE51" s="90" t="s">
        <v>114</v>
      </c>
      <c r="UF51" s="90" t="s">
        <v>114</v>
      </c>
      <c r="UG51" s="90" t="s">
        <v>114</v>
      </c>
      <c r="UH51" s="90" t="s">
        <v>114</v>
      </c>
      <c r="UI51" s="90" t="s">
        <v>114</v>
      </c>
      <c r="UJ51" s="90" t="s">
        <v>114</v>
      </c>
      <c r="UK51" s="90" t="s">
        <v>114</v>
      </c>
      <c r="UL51" s="90" t="s">
        <v>114</v>
      </c>
      <c r="UM51" s="90" t="s">
        <v>114</v>
      </c>
      <c r="UN51" s="90" t="s">
        <v>114</v>
      </c>
      <c r="UO51" s="90" t="s">
        <v>114</v>
      </c>
      <c r="UP51" s="90" t="s">
        <v>114</v>
      </c>
      <c r="UQ51" s="90" t="s">
        <v>114</v>
      </c>
      <c r="UR51" s="90" t="s">
        <v>114</v>
      </c>
      <c r="US51" s="90" t="s">
        <v>114</v>
      </c>
      <c r="UT51" s="90" t="s">
        <v>114</v>
      </c>
      <c r="UU51" s="90" t="s">
        <v>114</v>
      </c>
      <c r="UV51" s="90" t="s">
        <v>114</v>
      </c>
      <c r="UW51" s="90" t="s">
        <v>114</v>
      </c>
      <c r="UX51" s="90" t="s">
        <v>114</v>
      </c>
      <c r="UY51" s="90" t="s">
        <v>114</v>
      </c>
      <c r="UZ51" s="90" t="s">
        <v>114</v>
      </c>
      <c r="VA51" s="90" t="s">
        <v>114</v>
      </c>
      <c r="VB51" s="90" t="s">
        <v>114</v>
      </c>
      <c r="VC51" s="90" t="s">
        <v>114</v>
      </c>
      <c r="VD51" s="90" t="s">
        <v>114</v>
      </c>
      <c r="VE51" s="90" t="s">
        <v>114</v>
      </c>
      <c r="VF51" s="90" t="s">
        <v>114</v>
      </c>
      <c r="VG51" s="90" t="s">
        <v>114</v>
      </c>
      <c r="VH51" s="90" t="s">
        <v>114</v>
      </c>
      <c r="VI51" s="90" t="s">
        <v>114</v>
      </c>
      <c r="VJ51" s="90" t="s">
        <v>114</v>
      </c>
      <c r="VK51" s="90" t="s">
        <v>114</v>
      </c>
      <c r="VL51" s="90" t="s">
        <v>114</v>
      </c>
      <c r="VM51" s="90" t="s">
        <v>114</v>
      </c>
      <c r="VN51" s="90" t="s">
        <v>114</v>
      </c>
      <c r="VO51" s="90" t="s">
        <v>114</v>
      </c>
      <c r="VP51" s="90" t="s">
        <v>114</v>
      </c>
      <c r="VQ51" s="90" t="s">
        <v>114</v>
      </c>
      <c r="VR51" s="90" t="s">
        <v>114</v>
      </c>
      <c r="VS51" s="90" t="s">
        <v>114</v>
      </c>
      <c r="VT51" s="90" t="s">
        <v>114</v>
      </c>
      <c r="VU51" s="90" t="s">
        <v>114</v>
      </c>
      <c r="VV51" s="90" t="s">
        <v>114</v>
      </c>
      <c r="VW51" s="90" t="s">
        <v>114</v>
      </c>
      <c r="VX51" s="90" t="s">
        <v>114</v>
      </c>
      <c r="VY51" s="90" t="s">
        <v>114</v>
      </c>
      <c r="VZ51" s="90" t="s">
        <v>114</v>
      </c>
      <c r="WA51" s="90" t="s">
        <v>114</v>
      </c>
      <c r="WB51" s="90" t="s">
        <v>114</v>
      </c>
      <c r="WC51" s="90" t="s">
        <v>114</v>
      </c>
      <c r="WD51" s="90" t="s">
        <v>114</v>
      </c>
      <c r="WE51" s="90" t="s">
        <v>114</v>
      </c>
      <c r="WF51" s="90" t="s">
        <v>114</v>
      </c>
      <c r="WG51" s="90" t="s">
        <v>114</v>
      </c>
      <c r="WH51" s="90" t="s">
        <v>114</v>
      </c>
      <c r="WI51" s="90" t="s">
        <v>114</v>
      </c>
      <c r="WJ51" s="90" t="s">
        <v>114</v>
      </c>
      <c r="WK51" s="90" t="s">
        <v>114</v>
      </c>
      <c r="WL51" s="90" t="s">
        <v>114</v>
      </c>
      <c r="WM51" s="90" t="s">
        <v>114</v>
      </c>
      <c r="WN51" s="90" t="s">
        <v>114</v>
      </c>
      <c r="WO51" s="90" t="s">
        <v>114</v>
      </c>
      <c r="WP51" s="90" t="s">
        <v>114</v>
      </c>
      <c r="WQ51" s="90" t="s">
        <v>114</v>
      </c>
      <c r="WR51" s="90" t="s">
        <v>114</v>
      </c>
      <c r="WS51" s="90" t="s">
        <v>114</v>
      </c>
      <c r="WT51" s="90" t="s">
        <v>114</v>
      </c>
      <c r="WU51" s="90" t="s">
        <v>114</v>
      </c>
      <c r="WV51" s="90" t="s">
        <v>114</v>
      </c>
      <c r="WW51" s="90" t="s">
        <v>114</v>
      </c>
      <c r="WX51" s="90" t="s">
        <v>114</v>
      </c>
      <c r="WY51" s="90" t="s">
        <v>114</v>
      </c>
      <c r="WZ51" s="90" t="s">
        <v>114</v>
      </c>
      <c r="XA51" s="90" t="s">
        <v>114</v>
      </c>
      <c r="XB51" s="90" t="s">
        <v>114</v>
      </c>
      <c r="XC51" s="90" t="s">
        <v>114</v>
      </c>
      <c r="XD51" s="90" t="s">
        <v>114</v>
      </c>
      <c r="XE51" s="90" t="s">
        <v>114</v>
      </c>
      <c r="XF51" s="90" t="s">
        <v>114</v>
      </c>
      <c r="XG51" s="90" t="s">
        <v>114</v>
      </c>
      <c r="XH51" s="90" t="s">
        <v>114</v>
      </c>
      <c r="XI51" s="90" t="s">
        <v>114</v>
      </c>
      <c r="XJ51" s="90" t="s">
        <v>114</v>
      </c>
      <c r="XK51" s="90" t="s">
        <v>114</v>
      </c>
      <c r="XL51" s="90" t="s">
        <v>114</v>
      </c>
      <c r="XM51" s="90" t="s">
        <v>114</v>
      </c>
      <c r="XN51" s="90" t="s">
        <v>114</v>
      </c>
      <c r="XO51" s="90" t="s">
        <v>114</v>
      </c>
      <c r="XP51" s="90" t="s">
        <v>114</v>
      </c>
      <c r="XQ51" s="90" t="s">
        <v>114</v>
      </c>
      <c r="XR51" s="90" t="s">
        <v>114</v>
      </c>
      <c r="XS51" s="90" t="s">
        <v>114</v>
      </c>
      <c r="XT51" s="90" t="s">
        <v>114</v>
      </c>
      <c r="XU51" s="90" t="s">
        <v>114</v>
      </c>
      <c r="XV51" s="90" t="s">
        <v>114</v>
      </c>
      <c r="XW51" s="90" t="s">
        <v>114</v>
      </c>
      <c r="XX51" s="90" t="s">
        <v>114</v>
      </c>
      <c r="XY51" s="90" t="s">
        <v>114</v>
      </c>
      <c r="XZ51" s="90" t="s">
        <v>114</v>
      </c>
      <c r="YA51" s="90" t="s">
        <v>114</v>
      </c>
      <c r="YB51" s="90" t="s">
        <v>114</v>
      </c>
      <c r="YC51" s="90" t="s">
        <v>114</v>
      </c>
      <c r="YD51" s="90" t="s">
        <v>114</v>
      </c>
      <c r="YE51" s="90" t="s">
        <v>114</v>
      </c>
      <c r="YF51" s="90" t="s">
        <v>114</v>
      </c>
      <c r="YG51" s="90" t="s">
        <v>114</v>
      </c>
      <c r="YH51" s="90" t="s">
        <v>114</v>
      </c>
      <c r="YI51" s="90" t="s">
        <v>114</v>
      </c>
      <c r="YJ51" s="90" t="s">
        <v>114</v>
      </c>
      <c r="YK51" s="90" t="s">
        <v>114</v>
      </c>
      <c r="YL51" s="90" t="s">
        <v>114</v>
      </c>
      <c r="YM51" s="90" t="s">
        <v>114</v>
      </c>
      <c r="YN51" s="90" t="s">
        <v>114</v>
      </c>
      <c r="YO51" s="90" t="s">
        <v>114</v>
      </c>
      <c r="YP51" s="90" t="s">
        <v>114</v>
      </c>
      <c r="YQ51" s="90" t="s">
        <v>114</v>
      </c>
      <c r="YR51" s="90" t="s">
        <v>114</v>
      </c>
      <c r="YS51" s="90" t="s">
        <v>114</v>
      </c>
      <c r="YT51" s="90" t="s">
        <v>114</v>
      </c>
      <c r="YU51" s="90" t="s">
        <v>114</v>
      </c>
      <c r="YV51" s="90" t="s">
        <v>114</v>
      </c>
      <c r="YW51" s="90" t="s">
        <v>114</v>
      </c>
      <c r="YX51" s="90" t="s">
        <v>114</v>
      </c>
      <c r="YY51" s="90" t="s">
        <v>114</v>
      </c>
      <c r="YZ51" s="90" t="s">
        <v>114</v>
      </c>
      <c r="ZA51" s="90" t="s">
        <v>114</v>
      </c>
      <c r="ZB51" s="90" t="s">
        <v>114</v>
      </c>
      <c r="ZC51" s="90" t="s">
        <v>114</v>
      </c>
      <c r="ZD51" s="90" t="s">
        <v>114</v>
      </c>
      <c r="ZE51" s="90" t="s">
        <v>114</v>
      </c>
      <c r="ZF51" s="90" t="s">
        <v>114</v>
      </c>
      <c r="ZG51" s="90" t="s">
        <v>114</v>
      </c>
      <c r="ZH51" s="90" t="s">
        <v>114</v>
      </c>
      <c r="ZI51" s="90" t="s">
        <v>114</v>
      </c>
      <c r="ZJ51" s="90" t="s">
        <v>114</v>
      </c>
      <c r="ZK51" s="90" t="s">
        <v>114</v>
      </c>
      <c r="ZL51" s="90" t="s">
        <v>114</v>
      </c>
      <c r="ZM51" s="90" t="s">
        <v>114</v>
      </c>
      <c r="ZN51" s="90" t="s">
        <v>114</v>
      </c>
      <c r="ZO51" s="90" t="s">
        <v>114</v>
      </c>
      <c r="ZP51" s="90" t="s">
        <v>114</v>
      </c>
      <c r="ZQ51" s="90" t="s">
        <v>114</v>
      </c>
      <c r="ZR51" s="90" t="s">
        <v>114</v>
      </c>
      <c r="ZS51" s="90" t="s">
        <v>114</v>
      </c>
      <c r="ZT51" s="90" t="s">
        <v>114</v>
      </c>
      <c r="ZU51" s="90" t="s">
        <v>114</v>
      </c>
      <c r="ZV51" s="90" t="s">
        <v>114</v>
      </c>
      <c r="ZW51" s="90" t="s">
        <v>114</v>
      </c>
      <c r="ZX51" s="90" t="s">
        <v>114</v>
      </c>
      <c r="ZY51" s="90" t="s">
        <v>114</v>
      </c>
      <c r="ZZ51" s="90" t="s">
        <v>114</v>
      </c>
      <c r="AAA51" s="90" t="s">
        <v>114</v>
      </c>
      <c r="AAB51" s="90" t="s">
        <v>114</v>
      </c>
      <c r="AAC51" s="90" t="s">
        <v>114</v>
      </c>
      <c r="AAD51" s="90" t="s">
        <v>114</v>
      </c>
      <c r="AAE51" s="90" t="s">
        <v>114</v>
      </c>
      <c r="AAF51" s="90" t="s">
        <v>114</v>
      </c>
      <c r="AAG51" s="90" t="s">
        <v>114</v>
      </c>
      <c r="AAH51" s="90" t="s">
        <v>114</v>
      </c>
      <c r="AAI51" s="90" t="s">
        <v>114</v>
      </c>
      <c r="AAJ51" s="90" t="s">
        <v>114</v>
      </c>
      <c r="AAK51" s="90" t="s">
        <v>114</v>
      </c>
      <c r="AAL51" s="90" t="s">
        <v>114</v>
      </c>
      <c r="AAM51" s="90" t="s">
        <v>114</v>
      </c>
      <c r="AAN51" s="90" t="s">
        <v>114</v>
      </c>
      <c r="AAO51" s="90" t="s">
        <v>114</v>
      </c>
      <c r="AAP51" s="90" t="s">
        <v>114</v>
      </c>
      <c r="AAQ51" s="90" t="s">
        <v>114</v>
      </c>
      <c r="AAR51" s="90" t="s">
        <v>114</v>
      </c>
      <c r="AAS51" s="90" t="s">
        <v>114</v>
      </c>
      <c r="AAT51" s="90" t="s">
        <v>114</v>
      </c>
      <c r="AAU51" s="90" t="s">
        <v>114</v>
      </c>
      <c r="AAV51" s="90" t="s">
        <v>114</v>
      </c>
      <c r="AAW51" s="90" t="s">
        <v>114</v>
      </c>
      <c r="AAX51" s="90" t="s">
        <v>114</v>
      </c>
      <c r="AAY51" s="90" t="s">
        <v>114</v>
      </c>
      <c r="AAZ51" s="90" t="s">
        <v>114</v>
      </c>
      <c r="ABA51" s="90" t="s">
        <v>114</v>
      </c>
      <c r="ABB51" s="90" t="s">
        <v>114</v>
      </c>
      <c r="ABC51" s="90" t="s">
        <v>114</v>
      </c>
      <c r="ABD51" s="90" t="s">
        <v>114</v>
      </c>
      <c r="ABE51" s="90" t="s">
        <v>114</v>
      </c>
      <c r="ABF51" s="90" t="s">
        <v>114</v>
      </c>
      <c r="ABG51" s="90" t="s">
        <v>114</v>
      </c>
      <c r="ABH51" s="90" t="s">
        <v>114</v>
      </c>
      <c r="ABI51" s="90" t="s">
        <v>114</v>
      </c>
      <c r="ABJ51" s="90" t="s">
        <v>114</v>
      </c>
      <c r="ABK51" s="90" t="s">
        <v>114</v>
      </c>
      <c r="ABL51" s="90" t="s">
        <v>114</v>
      </c>
      <c r="ABM51" s="90" t="s">
        <v>114</v>
      </c>
      <c r="ABN51" s="90" t="s">
        <v>114</v>
      </c>
      <c r="ABO51" s="90" t="s">
        <v>114</v>
      </c>
      <c r="ABP51" s="90" t="s">
        <v>114</v>
      </c>
      <c r="ABQ51" s="90" t="s">
        <v>114</v>
      </c>
      <c r="ABR51" s="90" t="s">
        <v>114</v>
      </c>
      <c r="ABS51" s="90" t="s">
        <v>114</v>
      </c>
      <c r="ABT51" s="90" t="s">
        <v>114</v>
      </c>
      <c r="ABU51" s="90" t="s">
        <v>114</v>
      </c>
      <c r="ABV51" s="90" t="s">
        <v>114</v>
      </c>
      <c r="ABW51" s="90" t="s">
        <v>114</v>
      </c>
      <c r="ABX51" s="90" t="s">
        <v>114</v>
      </c>
      <c r="ABY51" s="90" t="s">
        <v>114</v>
      </c>
      <c r="ABZ51" s="90" t="s">
        <v>114</v>
      </c>
      <c r="ACA51" s="90" t="s">
        <v>114</v>
      </c>
      <c r="ACB51" s="90" t="s">
        <v>114</v>
      </c>
      <c r="ACC51" s="90" t="s">
        <v>114</v>
      </c>
      <c r="ACD51" s="90" t="s">
        <v>114</v>
      </c>
      <c r="ACE51" s="90" t="s">
        <v>114</v>
      </c>
      <c r="ACF51" s="90" t="s">
        <v>114</v>
      </c>
      <c r="ACG51" s="90" t="s">
        <v>114</v>
      </c>
      <c r="ACH51" s="90" t="s">
        <v>114</v>
      </c>
      <c r="ACI51" s="90" t="s">
        <v>114</v>
      </c>
      <c r="ACJ51" s="90" t="s">
        <v>114</v>
      </c>
      <c r="ACK51" s="90" t="s">
        <v>114</v>
      </c>
      <c r="ACL51" s="90" t="s">
        <v>114</v>
      </c>
      <c r="ACM51" s="90" t="s">
        <v>114</v>
      </c>
      <c r="ACN51" s="90" t="s">
        <v>114</v>
      </c>
      <c r="ACO51" s="90" t="s">
        <v>114</v>
      </c>
      <c r="ACP51" s="90" t="s">
        <v>114</v>
      </c>
      <c r="ACQ51" s="90" t="s">
        <v>114</v>
      </c>
      <c r="ACR51" s="90" t="s">
        <v>114</v>
      </c>
      <c r="ACS51" s="90" t="s">
        <v>114</v>
      </c>
      <c r="ACT51" s="90" t="s">
        <v>114</v>
      </c>
      <c r="ACU51" s="90" t="s">
        <v>114</v>
      </c>
      <c r="ACV51" s="90" t="s">
        <v>114</v>
      </c>
      <c r="ACW51" s="90" t="s">
        <v>114</v>
      </c>
      <c r="ACX51" s="90" t="s">
        <v>114</v>
      </c>
      <c r="ACY51" s="90" t="s">
        <v>114</v>
      </c>
      <c r="ACZ51" s="90" t="s">
        <v>114</v>
      </c>
      <c r="ADA51" s="90" t="s">
        <v>114</v>
      </c>
      <c r="ADB51" s="90" t="s">
        <v>114</v>
      </c>
      <c r="ADC51" s="90" t="s">
        <v>114</v>
      </c>
      <c r="ADD51" s="90" t="s">
        <v>114</v>
      </c>
      <c r="ADE51" s="90" t="s">
        <v>114</v>
      </c>
      <c r="ADF51" s="90" t="s">
        <v>114</v>
      </c>
      <c r="ADG51" s="90" t="s">
        <v>114</v>
      </c>
      <c r="ADH51" s="90" t="s">
        <v>114</v>
      </c>
      <c r="ADI51" s="90" t="s">
        <v>114</v>
      </c>
      <c r="ADJ51" s="90" t="s">
        <v>114</v>
      </c>
      <c r="ADK51" s="90" t="s">
        <v>114</v>
      </c>
      <c r="ADL51" s="90" t="s">
        <v>114</v>
      </c>
      <c r="ADM51" s="90" t="s">
        <v>114</v>
      </c>
      <c r="ADN51" s="90" t="s">
        <v>114</v>
      </c>
      <c r="ADO51" s="90" t="s">
        <v>114</v>
      </c>
      <c r="ADP51" s="90" t="s">
        <v>114</v>
      </c>
      <c r="ADQ51" s="90" t="s">
        <v>114</v>
      </c>
      <c r="ADR51" s="90" t="s">
        <v>114</v>
      </c>
      <c r="ADS51" s="90" t="s">
        <v>114</v>
      </c>
      <c r="ADT51" s="90" t="s">
        <v>114</v>
      </c>
      <c r="ADU51" s="90" t="s">
        <v>114</v>
      </c>
      <c r="ADV51" s="90" t="s">
        <v>114</v>
      </c>
      <c r="ADW51" s="90" t="s">
        <v>114</v>
      </c>
      <c r="ADX51" s="90" t="s">
        <v>114</v>
      </c>
      <c r="ADY51" s="90" t="s">
        <v>114</v>
      </c>
      <c r="ADZ51" s="90" t="s">
        <v>114</v>
      </c>
      <c r="AEA51" s="90" t="s">
        <v>114</v>
      </c>
      <c r="AEB51" s="90" t="s">
        <v>114</v>
      </c>
      <c r="AEC51" s="90" t="s">
        <v>114</v>
      </c>
      <c r="AED51" s="90" t="s">
        <v>114</v>
      </c>
      <c r="AEE51" s="90" t="s">
        <v>114</v>
      </c>
      <c r="AEF51" s="90" t="s">
        <v>114</v>
      </c>
      <c r="AEG51" s="90" t="s">
        <v>114</v>
      </c>
      <c r="AEH51" s="90" t="s">
        <v>114</v>
      </c>
      <c r="AEI51" s="90" t="s">
        <v>114</v>
      </c>
      <c r="AEJ51" s="90" t="s">
        <v>114</v>
      </c>
      <c r="AEK51" s="90" t="s">
        <v>114</v>
      </c>
      <c r="AEL51" s="90" t="s">
        <v>114</v>
      </c>
      <c r="AEM51" s="90" t="s">
        <v>114</v>
      </c>
      <c r="AEN51" s="90" t="s">
        <v>114</v>
      </c>
      <c r="AEO51" s="90" t="s">
        <v>114</v>
      </c>
      <c r="AEP51" s="90" t="s">
        <v>114</v>
      </c>
      <c r="AEQ51" s="90" t="s">
        <v>114</v>
      </c>
      <c r="AER51" s="90" t="s">
        <v>114</v>
      </c>
      <c r="AES51" s="90" t="s">
        <v>114</v>
      </c>
      <c r="AET51" s="90" t="s">
        <v>114</v>
      </c>
      <c r="AEU51" s="90" t="s">
        <v>114</v>
      </c>
      <c r="AEV51" s="90" t="s">
        <v>114</v>
      </c>
      <c r="AEW51" s="90" t="s">
        <v>114</v>
      </c>
      <c r="AEX51" s="90" t="s">
        <v>114</v>
      </c>
      <c r="AEY51" s="90" t="s">
        <v>114</v>
      </c>
      <c r="AEZ51" s="90" t="s">
        <v>114</v>
      </c>
      <c r="AFA51" s="90" t="s">
        <v>114</v>
      </c>
      <c r="AFB51" s="90" t="s">
        <v>114</v>
      </c>
      <c r="AFC51" s="90" t="s">
        <v>114</v>
      </c>
      <c r="AFD51" s="90" t="s">
        <v>114</v>
      </c>
      <c r="AFE51" s="90" t="s">
        <v>114</v>
      </c>
      <c r="AFF51" s="90" t="s">
        <v>114</v>
      </c>
      <c r="AFG51" s="90" t="s">
        <v>114</v>
      </c>
      <c r="AFH51" s="90" t="s">
        <v>114</v>
      </c>
      <c r="AFI51" s="90" t="s">
        <v>114</v>
      </c>
      <c r="AFJ51" s="90" t="s">
        <v>114</v>
      </c>
      <c r="AFK51" s="90" t="s">
        <v>114</v>
      </c>
      <c r="AFL51" s="90" t="s">
        <v>114</v>
      </c>
      <c r="AFM51" s="90" t="s">
        <v>114</v>
      </c>
      <c r="AFN51" s="90" t="s">
        <v>114</v>
      </c>
      <c r="AFO51" s="90" t="s">
        <v>114</v>
      </c>
      <c r="AFP51" s="90" t="s">
        <v>114</v>
      </c>
      <c r="AFQ51" s="90" t="s">
        <v>114</v>
      </c>
      <c r="AFR51" s="90" t="s">
        <v>114</v>
      </c>
      <c r="AFS51" s="90" t="s">
        <v>114</v>
      </c>
      <c r="AFT51" s="90" t="s">
        <v>114</v>
      </c>
      <c r="AFU51" s="90" t="s">
        <v>114</v>
      </c>
      <c r="AFV51" s="90" t="s">
        <v>114</v>
      </c>
      <c r="AFW51" s="90" t="s">
        <v>114</v>
      </c>
      <c r="AFX51" s="90" t="s">
        <v>114</v>
      </c>
      <c r="AFY51" s="90" t="s">
        <v>114</v>
      </c>
      <c r="AFZ51" s="90" t="s">
        <v>114</v>
      </c>
      <c r="AGA51" s="90" t="s">
        <v>114</v>
      </c>
      <c r="AGB51" s="90" t="s">
        <v>114</v>
      </c>
      <c r="AGC51" s="90" t="s">
        <v>114</v>
      </c>
      <c r="AGD51" s="90" t="s">
        <v>114</v>
      </c>
      <c r="AGE51" s="90" t="s">
        <v>114</v>
      </c>
      <c r="AGF51" s="90" t="s">
        <v>114</v>
      </c>
      <c r="AGG51" s="90" t="s">
        <v>114</v>
      </c>
      <c r="AGH51" s="90" t="s">
        <v>114</v>
      </c>
      <c r="AGI51" s="90" t="s">
        <v>114</v>
      </c>
      <c r="AGJ51" s="90" t="s">
        <v>114</v>
      </c>
      <c r="AGK51" s="90" t="s">
        <v>114</v>
      </c>
      <c r="AGL51" s="90" t="s">
        <v>114</v>
      </c>
      <c r="AGM51" s="90" t="s">
        <v>114</v>
      </c>
      <c r="AGN51" s="90" t="s">
        <v>114</v>
      </c>
      <c r="AGO51" s="90" t="s">
        <v>114</v>
      </c>
      <c r="AGP51" s="90" t="s">
        <v>114</v>
      </c>
      <c r="AGQ51" s="90" t="s">
        <v>114</v>
      </c>
      <c r="AGR51" s="90" t="s">
        <v>114</v>
      </c>
      <c r="AGS51" s="90" t="s">
        <v>114</v>
      </c>
      <c r="AGT51" s="90" t="s">
        <v>114</v>
      </c>
      <c r="AGU51" s="90" t="s">
        <v>114</v>
      </c>
      <c r="AGV51" s="90" t="s">
        <v>114</v>
      </c>
      <c r="AGW51" s="90" t="s">
        <v>114</v>
      </c>
      <c r="AGX51" s="90" t="s">
        <v>114</v>
      </c>
      <c r="AGY51" s="90" t="s">
        <v>114</v>
      </c>
      <c r="AGZ51" s="90" t="s">
        <v>114</v>
      </c>
      <c r="AHA51" s="90" t="s">
        <v>114</v>
      </c>
      <c r="AHB51" s="90" t="s">
        <v>114</v>
      </c>
      <c r="AHC51" s="90" t="s">
        <v>114</v>
      </c>
      <c r="AHD51" s="90" t="s">
        <v>114</v>
      </c>
      <c r="AHE51" s="90" t="s">
        <v>114</v>
      </c>
      <c r="AHF51" s="90" t="s">
        <v>114</v>
      </c>
      <c r="AHG51" s="90" t="s">
        <v>114</v>
      </c>
      <c r="AHH51" s="90" t="s">
        <v>114</v>
      </c>
      <c r="AHI51" s="90" t="s">
        <v>114</v>
      </c>
      <c r="AHJ51" s="90" t="s">
        <v>114</v>
      </c>
      <c r="AHK51" s="90" t="s">
        <v>114</v>
      </c>
      <c r="AHL51" s="90" t="s">
        <v>114</v>
      </c>
      <c r="AHM51" s="90" t="s">
        <v>114</v>
      </c>
      <c r="AHN51" s="90" t="s">
        <v>114</v>
      </c>
      <c r="AHO51" s="90" t="s">
        <v>114</v>
      </c>
      <c r="AHP51" s="90" t="s">
        <v>114</v>
      </c>
      <c r="AHQ51" s="90" t="s">
        <v>114</v>
      </c>
      <c r="AHR51" s="90" t="s">
        <v>114</v>
      </c>
      <c r="AHS51" s="90" t="s">
        <v>114</v>
      </c>
      <c r="AHT51" s="90" t="s">
        <v>114</v>
      </c>
      <c r="AHU51" s="90" t="s">
        <v>114</v>
      </c>
      <c r="AHV51" s="90" t="s">
        <v>114</v>
      </c>
      <c r="AHW51" s="90" t="s">
        <v>114</v>
      </c>
      <c r="AHX51" s="90" t="s">
        <v>114</v>
      </c>
      <c r="AHY51" s="90" t="s">
        <v>114</v>
      </c>
      <c r="AHZ51" s="90" t="s">
        <v>114</v>
      </c>
      <c r="AIA51" s="90" t="s">
        <v>114</v>
      </c>
      <c r="AIB51" s="90" t="s">
        <v>114</v>
      </c>
      <c r="AIC51" s="90" t="s">
        <v>114</v>
      </c>
      <c r="AID51" s="90" t="s">
        <v>114</v>
      </c>
      <c r="AIE51" s="90" t="s">
        <v>114</v>
      </c>
      <c r="AIF51" s="90" t="s">
        <v>114</v>
      </c>
      <c r="AIG51" s="90" t="s">
        <v>114</v>
      </c>
      <c r="AIH51" s="90" t="s">
        <v>114</v>
      </c>
      <c r="AII51" s="90" t="s">
        <v>114</v>
      </c>
      <c r="AIJ51" s="90" t="s">
        <v>114</v>
      </c>
      <c r="AIK51" s="90" t="s">
        <v>114</v>
      </c>
      <c r="AIL51" s="90" t="s">
        <v>114</v>
      </c>
      <c r="AIM51" s="90" t="s">
        <v>114</v>
      </c>
      <c r="AIN51" s="90" t="s">
        <v>114</v>
      </c>
      <c r="AIO51" s="90" t="s">
        <v>114</v>
      </c>
      <c r="AIP51" s="90" t="s">
        <v>114</v>
      </c>
      <c r="AIQ51" s="90" t="s">
        <v>114</v>
      </c>
      <c r="AIR51" s="90" t="s">
        <v>114</v>
      </c>
      <c r="AIS51" s="90" t="s">
        <v>114</v>
      </c>
      <c r="AIT51" s="90" t="s">
        <v>114</v>
      </c>
      <c r="AIU51" s="90" t="s">
        <v>114</v>
      </c>
      <c r="AIV51" s="90" t="s">
        <v>114</v>
      </c>
      <c r="AIW51" s="90" t="s">
        <v>114</v>
      </c>
      <c r="AIX51" s="90" t="s">
        <v>114</v>
      </c>
      <c r="AIY51" s="90" t="s">
        <v>114</v>
      </c>
      <c r="AIZ51" s="90" t="s">
        <v>114</v>
      </c>
      <c r="AJA51" s="90" t="s">
        <v>114</v>
      </c>
      <c r="AJB51" s="90" t="s">
        <v>114</v>
      </c>
      <c r="AJC51" s="90" t="s">
        <v>114</v>
      </c>
      <c r="AJD51" s="90" t="s">
        <v>114</v>
      </c>
      <c r="AJE51" s="90" t="s">
        <v>114</v>
      </c>
      <c r="AJF51" s="90" t="s">
        <v>114</v>
      </c>
      <c r="AJG51" s="90" t="s">
        <v>114</v>
      </c>
      <c r="AJH51" s="90" t="s">
        <v>114</v>
      </c>
      <c r="AJI51" s="90" t="s">
        <v>114</v>
      </c>
      <c r="AJJ51" s="90" t="s">
        <v>114</v>
      </c>
      <c r="AJK51" s="90" t="s">
        <v>114</v>
      </c>
      <c r="AJL51" s="90" t="s">
        <v>114</v>
      </c>
      <c r="AJM51" s="90" t="s">
        <v>114</v>
      </c>
      <c r="AJN51" s="90" t="s">
        <v>114</v>
      </c>
      <c r="AJO51" s="90" t="s">
        <v>114</v>
      </c>
      <c r="AJP51" s="90" t="s">
        <v>114</v>
      </c>
      <c r="AJQ51" s="90" t="s">
        <v>114</v>
      </c>
      <c r="AJR51" s="90" t="s">
        <v>114</v>
      </c>
      <c r="AJS51" s="90" t="s">
        <v>114</v>
      </c>
      <c r="AJT51" s="90" t="s">
        <v>114</v>
      </c>
      <c r="AJU51" s="90" t="s">
        <v>114</v>
      </c>
      <c r="AJV51" s="90" t="s">
        <v>114</v>
      </c>
      <c r="AJW51" s="90" t="s">
        <v>114</v>
      </c>
      <c r="AJX51" s="90" t="s">
        <v>114</v>
      </c>
      <c r="AJY51" s="90" t="s">
        <v>114</v>
      </c>
      <c r="AJZ51" s="90" t="s">
        <v>114</v>
      </c>
      <c r="AKA51" s="90" t="s">
        <v>114</v>
      </c>
      <c r="AKB51" s="90" t="s">
        <v>114</v>
      </c>
      <c r="AKC51" s="90" t="s">
        <v>114</v>
      </c>
      <c r="AKD51" s="90" t="s">
        <v>114</v>
      </c>
      <c r="AKE51" s="90" t="s">
        <v>114</v>
      </c>
      <c r="AKF51" s="90" t="s">
        <v>114</v>
      </c>
      <c r="AKG51" s="90" t="s">
        <v>114</v>
      </c>
      <c r="AKH51" s="90" t="s">
        <v>114</v>
      </c>
      <c r="AKI51" s="90" t="s">
        <v>114</v>
      </c>
      <c r="AKJ51" s="90" t="s">
        <v>114</v>
      </c>
      <c r="AKK51" s="90" t="s">
        <v>114</v>
      </c>
      <c r="AKL51" s="90" t="s">
        <v>114</v>
      </c>
      <c r="AKM51" s="90" t="s">
        <v>114</v>
      </c>
      <c r="AKN51" s="90" t="s">
        <v>114</v>
      </c>
      <c r="AKO51" s="90" t="s">
        <v>114</v>
      </c>
      <c r="AKP51" s="90" t="s">
        <v>114</v>
      </c>
      <c r="AKQ51" s="90" t="s">
        <v>114</v>
      </c>
      <c r="AKR51" s="90" t="s">
        <v>114</v>
      </c>
      <c r="AKS51" s="90" t="s">
        <v>114</v>
      </c>
      <c r="AKT51" s="90" t="s">
        <v>114</v>
      </c>
      <c r="AKU51" s="90" t="s">
        <v>114</v>
      </c>
      <c r="AKV51" s="90" t="s">
        <v>114</v>
      </c>
      <c r="AKW51" s="90" t="s">
        <v>114</v>
      </c>
      <c r="AKX51" s="90" t="s">
        <v>114</v>
      </c>
      <c r="AKY51" s="90" t="s">
        <v>114</v>
      </c>
      <c r="AKZ51" s="90" t="s">
        <v>114</v>
      </c>
      <c r="ALA51" s="90" t="s">
        <v>114</v>
      </c>
      <c r="ALB51" s="90" t="s">
        <v>114</v>
      </c>
      <c r="ALC51" s="90" t="s">
        <v>114</v>
      </c>
      <c r="ALD51" s="90" t="s">
        <v>114</v>
      </c>
      <c r="ALE51" s="90" t="s">
        <v>114</v>
      </c>
      <c r="ALF51" s="90" t="s">
        <v>114</v>
      </c>
      <c r="ALG51" s="90" t="s">
        <v>114</v>
      </c>
      <c r="ALH51" s="90" t="s">
        <v>114</v>
      </c>
      <c r="ALI51" s="90" t="s">
        <v>114</v>
      </c>
      <c r="ALJ51" s="90" t="s">
        <v>114</v>
      </c>
      <c r="ALK51" s="90" t="s">
        <v>114</v>
      </c>
      <c r="ALL51" s="90" t="s">
        <v>114</v>
      </c>
      <c r="ALM51" s="90" t="s">
        <v>114</v>
      </c>
      <c r="ALN51" s="90" t="s">
        <v>114</v>
      </c>
      <c r="ALO51" s="90" t="s">
        <v>114</v>
      </c>
      <c r="ALP51" s="90" t="s">
        <v>114</v>
      </c>
      <c r="ALQ51" s="90" t="s">
        <v>114</v>
      </c>
      <c r="ALR51" s="90" t="s">
        <v>114</v>
      </c>
      <c r="ALS51" s="90" t="s">
        <v>114</v>
      </c>
      <c r="ALT51" s="90" t="s">
        <v>114</v>
      </c>
      <c r="ALU51" s="90" t="s">
        <v>114</v>
      </c>
      <c r="ALV51" s="90" t="s">
        <v>114</v>
      </c>
      <c r="ALW51" s="90" t="s">
        <v>114</v>
      </c>
      <c r="ALX51" s="90" t="s">
        <v>114</v>
      </c>
      <c r="ALY51" s="90" t="s">
        <v>114</v>
      </c>
      <c r="ALZ51" s="90" t="s">
        <v>114</v>
      </c>
      <c r="AMA51" s="90" t="s">
        <v>114</v>
      </c>
      <c r="AMB51" s="90" t="s">
        <v>114</v>
      </c>
      <c r="AMC51" s="90" t="s">
        <v>114</v>
      </c>
      <c r="AMD51" s="90" t="s">
        <v>114</v>
      </c>
      <c r="AME51" s="90" t="s">
        <v>114</v>
      </c>
      <c r="AMF51" s="90" t="s">
        <v>114</v>
      </c>
      <c r="AMG51" s="90" t="s">
        <v>114</v>
      </c>
      <c r="AMH51" s="90" t="s">
        <v>114</v>
      </c>
      <c r="AMI51" s="90" t="s">
        <v>114</v>
      </c>
      <c r="AMJ51" s="90" t="s">
        <v>114</v>
      </c>
      <c r="AMK51" s="90" t="s">
        <v>114</v>
      </c>
      <c r="AML51" s="90" t="s">
        <v>114</v>
      </c>
      <c r="AMM51" s="90" t="s">
        <v>114</v>
      </c>
      <c r="AMN51" s="90" t="s">
        <v>114</v>
      </c>
      <c r="AMO51" s="90" t="s">
        <v>114</v>
      </c>
      <c r="AMP51" s="90" t="s">
        <v>114</v>
      </c>
      <c r="AMQ51" s="90" t="s">
        <v>114</v>
      </c>
      <c r="AMR51" s="90" t="s">
        <v>114</v>
      </c>
      <c r="AMS51" s="90" t="s">
        <v>114</v>
      </c>
      <c r="AMT51" s="90" t="s">
        <v>114</v>
      </c>
      <c r="AMU51" s="90" t="s">
        <v>114</v>
      </c>
      <c r="AMV51" s="90" t="s">
        <v>114</v>
      </c>
      <c r="AMW51" s="90" t="s">
        <v>114</v>
      </c>
      <c r="AMX51" s="90" t="s">
        <v>114</v>
      </c>
      <c r="AMY51" s="90" t="s">
        <v>114</v>
      </c>
      <c r="AMZ51" s="90" t="s">
        <v>114</v>
      </c>
      <c r="ANA51" s="90" t="s">
        <v>114</v>
      </c>
      <c r="ANB51" s="90" t="s">
        <v>114</v>
      </c>
      <c r="ANC51" s="90" t="s">
        <v>114</v>
      </c>
      <c r="AND51" s="90" t="s">
        <v>114</v>
      </c>
      <c r="ANE51" s="90" t="s">
        <v>114</v>
      </c>
      <c r="ANF51" s="90" t="s">
        <v>114</v>
      </c>
      <c r="ANG51" s="90" t="s">
        <v>114</v>
      </c>
      <c r="ANH51" s="90" t="s">
        <v>114</v>
      </c>
      <c r="ANI51" s="90" t="s">
        <v>114</v>
      </c>
      <c r="ANJ51" s="90" t="s">
        <v>114</v>
      </c>
      <c r="ANK51" s="90" t="s">
        <v>114</v>
      </c>
      <c r="ANL51" s="90" t="s">
        <v>114</v>
      </c>
      <c r="ANM51" s="90" t="s">
        <v>114</v>
      </c>
      <c r="ANN51" s="90" t="s">
        <v>114</v>
      </c>
      <c r="ANO51" s="90" t="s">
        <v>114</v>
      </c>
      <c r="ANP51" s="90" t="s">
        <v>114</v>
      </c>
      <c r="ANQ51" s="90" t="s">
        <v>114</v>
      </c>
      <c r="ANR51" s="90" t="s">
        <v>114</v>
      </c>
      <c r="ANS51" s="90" t="s">
        <v>114</v>
      </c>
      <c r="ANT51" s="90" t="s">
        <v>114</v>
      </c>
      <c r="ANU51" s="90" t="s">
        <v>114</v>
      </c>
      <c r="ANV51" s="90" t="s">
        <v>114</v>
      </c>
      <c r="ANW51" s="90" t="s">
        <v>114</v>
      </c>
      <c r="ANX51" s="90" t="s">
        <v>114</v>
      </c>
      <c r="ANY51" s="90" t="s">
        <v>114</v>
      </c>
      <c r="ANZ51" s="90" t="s">
        <v>114</v>
      </c>
      <c r="AOA51" s="90" t="s">
        <v>114</v>
      </c>
      <c r="AOB51" s="90" t="s">
        <v>114</v>
      </c>
      <c r="AOC51" s="90" t="s">
        <v>114</v>
      </c>
      <c r="AOD51" s="90" t="s">
        <v>114</v>
      </c>
      <c r="AOE51" s="90" t="s">
        <v>114</v>
      </c>
      <c r="AOF51" s="90" t="s">
        <v>114</v>
      </c>
      <c r="AOG51" s="90" t="s">
        <v>114</v>
      </c>
      <c r="AOH51" s="90" t="s">
        <v>114</v>
      </c>
      <c r="AOI51" s="90" t="s">
        <v>114</v>
      </c>
      <c r="AOJ51" s="90" t="s">
        <v>114</v>
      </c>
      <c r="AOK51" s="90" t="s">
        <v>114</v>
      </c>
      <c r="AOL51" s="90" t="s">
        <v>114</v>
      </c>
      <c r="AOM51" s="90" t="s">
        <v>114</v>
      </c>
      <c r="AON51" s="90" t="s">
        <v>114</v>
      </c>
      <c r="AOO51" s="90" t="s">
        <v>114</v>
      </c>
      <c r="AOP51" s="90" t="s">
        <v>114</v>
      </c>
      <c r="AOQ51" s="90" t="s">
        <v>114</v>
      </c>
      <c r="AOR51" s="90" t="s">
        <v>114</v>
      </c>
      <c r="AOS51" s="90" t="s">
        <v>114</v>
      </c>
      <c r="AOT51" s="90" t="s">
        <v>114</v>
      </c>
      <c r="AOU51" s="90" t="s">
        <v>114</v>
      </c>
      <c r="AOV51" s="90" t="s">
        <v>114</v>
      </c>
      <c r="AOW51" s="90" t="s">
        <v>114</v>
      </c>
      <c r="AOX51" s="90" t="s">
        <v>114</v>
      </c>
      <c r="AOY51" s="90" t="s">
        <v>114</v>
      </c>
      <c r="AOZ51" s="90" t="s">
        <v>114</v>
      </c>
      <c r="APA51" s="90" t="s">
        <v>114</v>
      </c>
      <c r="APB51" s="90" t="s">
        <v>114</v>
      </c>
      <c r="APC51" s="90" t="s">
        <v>114</v>
      </c>
      <c r="APD51" s="90" t="s">
        <v>114</v>
      </c>
      <c r="APE51" s="90" t="s">
        <v>114</v>
      </c>
      <c r="APF51" s="90" t="s">
        <v>114</v>
      </c>
      <c r="APG51" s="90" t="s">
        <v>114</v>
      </c>
      <c r="APH51" s="90" t="s">
        <v>114</v>
      </c>
      <c r="API51" s="90" t="s">
        <v>114</v>
      </c>
      <c r="APJ51" s="90" t="s">
        <v>114</v>
      </c>
      <c r="APK51" s="90" t="s">
        <v>114</v>
      </c>
      <c r="APL51" s="90" t="s">
        <v>114</v>
      </c>
      <c r="APM51" s="90" t="s">
        <v>114</v>
      </c>
      <c r="APN51" s="90" t="s">
        <v>114</v>
      </c>
      <c r="APO51" s="90" t="s">
        <v>114</v>
      </c>
      <c r="APP51" s="90" t="s">
        <v>114</v>
      </c>
      <c r="APQ51" s="90" t="s">
        <v>114</v>
      </c>
      <c r="APR51" s="90" t="s">
        <v>114</v>
      </c>
      <c r="APS51" s="90" t="s">
        <v>114</v>
      </c>
      <c r="APT51" s="90" t="s">
        <v>114</v>
      </c>
      <c r="APU51" s="90" t="s">
        <v>114</v>
      </c>
      <c r="APV51" s="90" t="s">
        <v>114</v>
      </c>
      <c r="APW51" s="90" t="s">
        <v>114</v>
      </c>
      <c r="APX51" s="90" t="s">
        <v>114</v>
      </c>
      <c r="APY51" s="90" t="s">
        <v>114</v>
      </c>
      <c r="APZ51" s="90" t="s">
        <v>114</v>
      </c>
      <c r="AQA51" s="90" t="s">
        <v>114</v>
      </c>
      <c r="AQB51" s="90" t="s">
        <v>114</v>
      </c>
      <c r="AQC51" s="90" t="s">
        <v>114</v>
      </c>
      <c r="AQD51" s="90" t="s">
        <v>114</v>
      </c>
      <c r="AQE51" s="90" t="s">
        <v>114</v>
      </c>
      <c r="AQF51" s="90" t="s">
        <v>114</v>
      </c>
      <c r="AQG51" s="90" t="s">
        <v>114</v>
      </c>
      <c r="AQH51" s="90" t="s">
        <v>114</v>
      </c>
      <c r="AQI51" s="90" t="s">
        <v>114</v>
      </c>
      <c r="AQJ51" s="90" t="s">
        <v>114</v>
      </c>
      <c r="AQK51" s="90" t="s">
        <v>114</v>
      </c>
      <c r="AQL51" s="90" t="s">
        <v>114</v>
      </c>
      <c r="AQM51" s="90" t="s">
        <v>114</v>
      </c>
      <c r="AQN51" s="90" t="s">
        <v>114</v>
      </c>
      <c r="AQO51" s="90" t="s">
        <v>114</v>
      </c>
      <c r="AQP51" s="90" t="s">
        <v>114</v>
      </c>
      <c r="AQQ51" s="90" t="s">
        <v>114</v>
      </c>
      <c r="AQR51" s="90" t="s">
        <v>114</v>
      </c>
      <c r="AQS51" s="90" t="s">
        <v>114</v>
      </c>
      <c r="AQT51" s="90" t="s">
        <v>114</v>
      </c>
      <c r="AQU51" s="90" t="s">
        <v>114</v>
      </c>
      <c r="AQV51" s="90" t="s">
        <v>114</v>
      </c>
      <c r="AQW51" s="90" t="s">
        <v>114</v>
      </c>
      <c r="AQX51" s="90" t="s">
        <v>114</v>
      </c>
      <c r="AQY51" s="90" t="s">
        <v>114</v>
      </c>
      <c r="AQZ51" s="90" t="s">
        <v>114</v>
      </c>
      <c r="ARA51" s="90" t="s">
        <v>114</v>
      </c>
      <c r="ARB51" s="90" t="s">
        <v>114</v>
      </c>
      <c r="ARC51" s="90" t="s">
        <v>114</v>
      </c>
      <c r="ARD51" s="90" t="s">
        <v>114</v>
      </c>
      <c r="ARE51" s="90" t="s">
        <v>114</v>
      </c>
      <c r="ARF51" s="90" t="s">
        <v>114</v>
      </c>
      <c r="ARG51" s="90" t="s">
        <v>114</v>
      </c>
      <c r="ARH51" s="90" t="s">
        <v>114</v>
      </c>
      <c r="ARI51" s="90" t="s">
        <v>114</v>
      </c>
      <c r="ARJ51" s="90" t="s">
        <v>114</v>
      </c>
      <c r="ARK51" s="90" t="s">
        <v>114</v>
      </c>
      <c r="ARL51" s="90" t="s">
        <v>114</v>
      </c>
      <c r="ARM51" s="90" t="s">
        <v>114</v>
      </c>
      <c r="ARN51" s="90" t="s">
        <v>114</v>
      </c>
      <c r="ARO51" s="90" t="s">
        <v>114</v>
      </c>
      <c r="ARP51" s="90" t="s">
        <v>114</v>
      </c>
      <c r="ARQ51" s="90" t="s">
        <v>114</v>
      </c>
      <c r="ARR51" s="90" t="s">
        <v>114</v>
      </c>
      <c r="ARS51" s="90" t="s">
        <v>114</v>
      </c>
      <c r="ART51" s="90" t="s">
        <v>114</v>
      </c>
      <c r="ARU51" s="90" t="s">
        <v>114</v>
      </c>
      <c r="ARV51" s="90" t="s">
        <v>114</v>
      </c>
      <c r="ARW51" s="90" t="s">
        <v>114</v>
      </c>
      <c r="ARX51" s="90" t="s">
        <v>114</v>
      </c>
      <c r="ARY51" s="90" t="s">
        <v>114</v>
      </c>
      <c r="ARZ51" s="90" t="s">
        <v>114</v>
      </c>
      <c r="ASA51" s="90" t="s">
        <v>114</v>
      </c>
      <c r="ASB51" s="90" t="s">
        <v>114</v>
      </c>
      <c r="ASC51" s="90" t="s">
        <v>114</v>
      </c>
      <c r="ASD51" s="90" t="s">
        <v>114</v>
      </c>
      <c r="ASE51" s="90" t="s">
        <v>114</v>
      </c>
      <c r="ASF51" s="90" t="s">
        <v>114</v>
      </c>
      <c r="ASG51" s="90" t="s">
        <v>114</v>
      </c>
      <c r="ASH51" s="90" t="s">
        <v>114</v>
      </c>
      <c r="ASI51" s="90" t="s">
        <v>114</v>
      </c>
      <c r="ASJ51" s="90" t="s">
        <v>114</v>
      </c>
      <c r="ASK51" s="90" t="s">
        <v>114</v>
      </c>
      <c r="ASL51" s="90" t="s">
        <v>114</v>
      </c>
      <c r="ASM51" s="90" t="s">
        <v>114</v>
      </c>
      <c r="ASN51" s="90" t="s">
        <v>114</v>
      </c>
      <c r="ASO51" s="90" t="s">
        <v>114</v>
      </c>
      <c r="ASP51" s="90" t="s">
        <v>114</v>
      </c>
      <c r="ASQ51" s="90" t="s">
        <v>114</v>
      </c>
      <c r="ASR51" s="90" t="s">
        <v>114</v>
      </c>
      <c r="ASS51" s="90" t="s">
        <v>114</v>
      </c>
      <c r="AST51" s="90" t="s">
        <v>114</v>
      </c>
      <c r="ASU51" s="90" t="s">
        <v>114</v>
      </c>
      <c r="ASV51" s="90" t="s">
        <v>114</v>
      </c>
      <c r="ASW51" s="90" t="s">
        <v>114</v>
      </c>
      <c r="ASX51" s="90" t="s">
        <v>114</v>
      </c>
      <c r="ASY51" s="90" t="s">
        <v>114</v>
      </c>
      <c r="ASZ51" s="90" t="s">
        <v>114</v>
      </c>
      <c r="ATA51" s="90" t="s">
        <v>114</v>
      </c>
      <c r="ATB51" s="90" t="s">
        <v>114</v>
      </c>
      <c r="ATC51" s="90" t="s">
        <v>114</v>
      </c>
      <c r="ATD51" s="90" t="s">
        <v>114</v>
      </c>
      <c r="ATE51" s="90" t="s">
        <v>114</v>
      </c>
      <c r="ATF51" s="90" t="s">
        <v>114</v>
      </c>
      <c r="ATG51" s="90" t="s">
        <v>114</v>
      </c>
      <c r="ATH51" s="90" t="s">
        <v>114</v>
      </c>
      <c r="ATI51" s="90" t="s">
        <v>114</v>
      </c>
      <c r="ATJ51" s="90" t="s">
        <v>114</v>
      </c>
      <c r="ATK51" s="90" t="s">
        <v>114</v>
      </c>
      <c r="ATL51" s="90" t="s">
        <v>114</v>
      </c>
      <c r="ATM51" s="90" t="s">
        <v>114</v>
      </c>
      <c r="ATN51" s="90" t="s">
        <v>114</v>
      </c>
      <c r="ATO51" s="90" t="s">
        <v>114</v>
      </c>
      <c r="ATP51" s="90" t="s">
        <v>114</v>
      </c>
      <c r="ATQ51" s="90" t="s">
        <v>114</v>
      </c>
      <c r="ATR51" s="90" t="s">
        <v>114</v>
      </c>
      <c r="ATS51" s="90" t="s">
        <v>114</v>
      </c>
      <c r="ATT51" s="90" t="s">
        <v>114</v>
      </c>
      <c r="ATU51" s="90" t="s">
        <v>114</v>
      </c>
      <c r="ATV51" s="90" t="s">
        <v>114</v>
      </c>
      <c r="ATW51" s="90" t="s">
        <v>114</v>
      </c>
      <c r="ATX51" s="90" t="s">
        <v>114</v>
      </c>
      <c r="ATY51" s="90" t="s">
        <v>114</v>
      </c>
      <c r="ATZ51" s="90" t="s">
        <v>114</v>
      </c>
      <c r="AUA51" s="90" t="s">
        <v>114</v>
      </c>
      <c r="AUB51" s="90" t="s">
        <v>114</v>
      </c>
      <c r="AUC51" s="90" t="s">
        <v>114</v>
      </c>
      <c r="AUD51" s="90" t="s">
        <v>114</v>
      </c>
      <c r="AUE51" s="90" t="s">
        <v>114</v>
      </c>
      <c r="AUF51" s="90" t="s">
        <v>114</v>
      </c>
      <c r="AUG51" s="90" t="s">
        <v>114</v>
      </c>
      <c r="AUH51" s="90" t="s">
        <v>114</v>
      </c>
      <c r="AUI51" s="90" t="s">
        <v>114</v>
      </c>
      <c r="AUJ51" s="90" t="s">
        <v>114</v>
      </c>
      <c r="AUK51" s="90" t="s">
        <v>114</v>
      </c>
      <c r="AUL51" s="90" t="s">
        <v>114</v>
      </c>
      <c r="AUM51" s="90" t="s">
        <v>114</v>
      </c>
      <c r="AUN51" s="90" t="s">
        <v>114</v>
      </c>
      <c r="AUO51" s="90" t="s">
        <v>114</v>
      </c>
      <c r="AUP51" s="90" t="s">
        <v>114</v>
      </c>
      <c r="AUQ51" s="90" t="s">
        <v>114</v>
      </c>
      <c r="AUR51" s="90" t="s">
        <v>114</v>
      </c>
      <c r="AUS51" s="90" t="s">
        <v>114</v>
      </c>
      <c r="AUT51" s="90" t="s">
        <v>114</v>
      </c>
      <c r="AUU51" s="90" t="s">
        <v>114</v>
      </c>
      <c r="AUV51" s="90" t="s">
        <v>114</v>
      </c>
      <c r="AUW51" s="90" t="s">
        <v>114</v>
      </c>
      <c r="AUX51" s="90" t="s">
        <v>114</v>
      </c>
      <c r="AUY51" s="90" t="s">
        <v>114</v>
      </c>
      <c r="AUZ51" s="90" t="s">
        <v>114</v>
      </c>
      <c r="AVA51" s="90" t="s">
        <v>114</v>
      </c>
      <c r="AVB51" s="90" t="s">
        <v>114</v>
      </c>
      <c r="AVC51" s="90" t="s">
        <v>114</v>
      </c>
      <c r="AVD51" s="90" t="s">
        <v>114</v>
      </c>
      <c r="AVE51" s="90" t="s">
        <v>114</v>
      </c>
      <c r="AVF51" s="90" t="s">
        <v>114</v>
      </c>
      <c r="AVG51" s="90" t="s">
        <v>114</v>
      </c>
      <c r="AVH51" s="90" t="s">
        <v>114</v>
      </c>
      <c r="AVI51" s="90" t="s">
        <v>114</v>
      </c>
      <c r="AVJ51" s="90" t="s">
        <v>114</v>
      </c>
      <c r="AVK51" s="90" t="s">
        <v>114</v>
      </c>
      <c r="AVL51" s="90" t="s">
        <v>114</v>
      </c>
      <c r="AVM51" s="90" t="s">
        <v>114</v>
      </c>
      <c r="AVN51" s="90" t="s">
        <v>114</v>
      </c>
      <c r="AVO51" s="90" t="s">
        <v>114</v>
      </c>
      <c r="AVP51" s="90" t="s">
        <v>114</v>
      </c>
      <c r="AVQ51" s="90" t="s">
        <v>114</v>
      </c>
      <c r="AVR51" s="90" t="s">
        <v>114</v>
      </c>
      <c r="AVS51" s="90" t="s">
        <v>114</v>
      </c>
      <c r="AVT51" s="90" t="s">
        <v>114</v>
      </c>
      <c r="AVU51" s="90" t="s">
        <v>114</v>
      </c>
      <c r="AVV51" s="90" t="s">
        <v>114</v>
      </c>
      <c r="AVW51" s="90" t="s">
        <v>114</v>
      </c>
      <c r="AVX51" s="90" t="s">
        <v>114</v>
      </c>
      <c r="AVY51" s="90" t="s">
        <v>114</v>
      </c>
      <c r="AVZ51" s="90" t="s">
        <v>114</v>
      </c>
      <c r="AWA51" s="90" t="s">
        <v>114</v>
      </c>
      <c r="AWB51" s="90" t="s">
        <v>114</v>
      </c>
      <c r="AWC51" s="90" t="s">
        <v>114</v>
      </c>
      <c r="AWD51" s="90" t="s">
        <v>114</v>
      </c>
      <c r="AWE51" s="90" t="s">
        <v>114</v>
      </c>
      <c r="AWF51" s="90" t="s">
        <v>114</v>
      </c>
      <c r="AWG51" s="90" t="s">
        <v>114</v>
      </c>
      <c r="AWH51" s="90" t="s">
        <v>114</v>
      </c>
      <c r="AWI51" s="90" t="s">
        <v>114</v>
      </c>
      <c r="AWJ51" s="90" t="s">
        <v>114</v>
      </c>
      <c r="AWK51" s="90" t="s">
        <v>114</v>
      </c>
      <c r="AWL51" s="90" t="s">
        <v>114</v>
      </c>
      <c r="AWM51" s="90" t="s">
        <v>114</v>
      </c>
      <c r="AWN51" s="90" t="s">
        <v>114</v>
      </c>
      <c r="AWO51" s="90" t="s">
        <v>114</v>
      </c>
      <c r="AWP51" s="90" t="s">
        <v>114</v>
      </c>
      <c r="AWQ51" s="90" t="s">
        <v>114</v>
      </c>
      <c r="AWR51" s="90" t="s">
        <v>114</v>
      </c>
      <c r="AWS51" s="90" t="s">
        <v>114</v>
      </c>
      <c r="AWT51" s="90" t="s">
        <v>114</v>
      </c>
      <c r="AWU51" s="90" t="s">
        <v>114</v>
      </c>
      <c r="AWV51" s="90" t="s">
        <v>114</v>
      </c>
      <c r="AWW51" s="90" t="s">
        <v>114</v>
      </c>
      <c r="AWX51" s="90" t="s">
        <v>114</v>
      </c>
      <c r="AWY51" s="90" t="s">
        <v>114</v>
      </c>
      <c r="AWZ51" s="90" t="s">
        <v>114</v>
      </c>
      <c r="AXA51" s="90" t="s">
        <v>114</v>
      </c>
      <c r="AXB51" s="90" t="s">
        <v>114</v>
      </c>
      <c r="AXC51" s="90" t="s">
        <v>114</v>
      </c>
      <c r="AXD51" s="90" t="s">
        <v>114</v>
      </c>
      <c r="AXE51" s="90" t="s">
        <v>114</v>
      </c>
      <c r="AXF51" s="90" t="s">
        <v>114</v>
      </c>
      <c r="AXG51" s="90" t="s">
        <v>114</v>
      </c>
      <c r="AXH51" s="90" t="s">
        <v>114</v>
      </c>
      <c r="AXI51" s="90" t="s">
        <v>114</v>
      </c>
      <c r="AXJ51" s="90" t="s">
        <v>114</v>
      </c>
      <c r="AXK51" s="90" t="s">
        <v>114</v>
      </c>
      <c r="AXL51" s="90" t="s">
        <v>114</v>
      </c>
      <c r="AXM51" s="90" t="s">
        <v>114</v>
      </c>
      <c r="AXN51" s="90" t="s">
        <v>114</v>
      </c>
      <c r="AXO51" s="90" t="s">
        <v>114</v>
      </c>
      <c r="AXP51" s="90" t="s">
        <v>114</v>
      </c>
      <c r="AXQ51" s="90" t="s">
        <v>114</v>
      </c>
      <c r="AXR51" s="90" t="s">
        <v>114</v>
      </c>
      <c r="AXS51" s="90" t="s">
        <v>114</v>
      </c>
      <c r="AXT51" s="90" t="s">
        <v>114</v>
      </c>
      <c r="AXU51" s="90" t="s">
        <v>114</v>
      </c>
      <c r="AXV51" s="90" t="s">
        <v>114</v>
      </c>
      <c r="AXW51" s="90" t="s">
        <v>114</v>
      </c>
      <c r="AXX51" s="90" t="s">
        <v>114</v>
      </c>
      <c r="AXY51" s="90" t="s">
        <v>114</v>
      </c>
      <c r="AXZ51" s="90" t="s">
        <v>114</v>
      </c>
      <c r="AYA51" s="90" t="s">
        <v>114</v>
      </c>
      <c r="AYB51" s="90" t="s">
        <v>114</v>
      </c>
      <c r="AYC51" s="90" t="s">
        <v>114</v>
      </c>
      <c r="AYD51" s="90" t="s">
        <v>114</v>
      </c>
      <c r="AYE51" s="90" t="s">
        <v>114</v>
      </c>
      <c r="AYF51" s="90" t="s">
        <v>114</v>
      </c>
      <c r="AYG51" s="90" t="s">
        <v>114</v>
      </c>
      <c r="AYH51" s="90" t="s">
        <v>114</v>
      </c>
      <c r="AYI51" s="90" t="s">
        <v>114</v>
      </c>
      <c r="AYJ51" s="90" t="s">
        <v>114</v>
      </c>
      <c r="AYK51" s="90" t="s">
        <v>114</v>
      </c>
      <c r="AYL51" s="90" t="s">
        <v>114</v>
      </c>
      <c r="AYM51" s="90" t="s">
        <v>114</v>
      </c>
      <c r="AYN51" s="90" t="s">
        <v>114</v>
      </c>
      <c r="AYO51" s="90" t="s">
        <v>114</v>
      </c>
      <c r="AYP51" s="90" t="s">
        <v>114</v>
      </c>
      <c r="AYQ51" s="90" t="s">
        <v>114</v>
      </c>
      <c r="AYR51" s="90" t="s">
        <v>114</v>
      </c>
      <c r="AYS51" s="90" t="s">
        <v>114</v>
      </c>
      <c r="AYT51" s="90" t="s">
        <v>114</v>
      </c>
      <c r="AYU51" s="90" t="s">
        <v>114</v>
      </c>
      <c r="AYV51" s="90" t="s">
        <v>114</v>
      </c>
      <c r="AYW51" s="90" t="s">
        <v>114</v>
      </c>
      <c r="AYX51" s="90" t="s">
        <v>114</v>
      </c>
      <c r="AYY51" s="90" t="s">
        <v>114</v>
      </c>
      <c r="AYZ51" s="90" t="s">
        <v>114</v>
      </c>
      <c r="AZA51" s="90" t="s">
        <v>114</v>
      </c>
      <c r="AZB51" s="90" t="s">
        <v>114</v>
      </c>
      <c r="AZC51" s="90" t="s">
        <v>114</v>
      </c>
      <c r="AZD51" s="90" t="s">
        <v>114</v>
      </c>
      <c r="AZE51" s="90" t="s">
        <v>114</v>
      </c>
      <c r="AZF51" s="90" t="s">
        <v>114</v>
      </c>
      <c r="AZG51" s="90" t="s">
        <v>114</v>
      </c>
      <c r="AZH51" s="90" t="s">
        <v>114</v>
      </c>
      <c r="AZI51" s="90" t="s">
        <v>114</v>
      </c>
      <c r="AZJ51" s="90" t="s">
        <v>114</v>
      </c>
      <c r="AZK51" s="90" t="s">
        <v>114</v>
      </c>
      <c r="AZL51" s="90" t="s">
        <v>114</v>
      </c>
      <c r="AZM51" s="90" t="s">
        <v>114</v>
      </c>
      <c r="AZN51" s="90" t="s">
        <v>114</v>
      </c>
      <c r="AZO51" s="90" t="s">
        <v>114</v>
      </c>
      <c r="AZP51" s="90" t="s">
        <v>114</v>
      </c>
      <c r="AZQ51" s="90" t="s">
        <v>114</v>
      </c>
      <c r="AZR51" s="90" t="s">
        <v>114</v>
      </c>
      <c r="AZS51" s="90" t="s">
        <v>114</v>
      </c>
      <c r="AZT51" s="90" t="s">
        <v>114</v>
      </c>
      <c r="AZU51" s="90" t="s">
        <v>114</v>
      </c>
      <c r="AZV51" s="90" t="s">
        <v>114</v>
      </c>
      <c r="AZW51" s="90" t="s">
        <v>114</v>
      </c>
      <c r="AZX51" s="90" t="s">
        <v>114</v>
      </c>
      <c r="AZY51" s="90" t="s">
        <v>114</v>
      </c>
      <c r="AZZ51" s="90" t="s">
        <v>114</v>
      </c>
      <c r="BAA51" s="90" t="s">
        <v>114</v>
      </c>
      <c r="BAB51" s="90" t="s">
        <v>114</v>
      </c>
      <c r="BAC51" s="90" t="s">
        <v>114</v>
      </c>
      <c r="BAD51" s="90" t="s">
        <v>114</v>
      </c>
      <c r="BAE51" s="90" t="s">
        <v>114</v>
      </c>
      <c r="BAF51" s="90" t="s">
        <v>114</v>
      </c>
      <c r="BAG51" s="90" t="s">
        <v>114</v>
      </c>
      <c r="BAH51" s="90" t="s">
        <v>114</v>
      </c>
      <c r="BAI51" s="90" t="s">
        <v>114</v>
      </c>
      <c r="BAJ51" s="90" t="s">
        <v>114</v>
      </c>
      <c r="BAK51" s="90" t="s">
        <v>114</v>
      </c>
      <c r="BAL51" s="90" t="s">
        <v>114</v>
      </c>
      <c r="BAM51" s="90" t="s">
        <v>114</v>
      </c>
      <c r="BAN51" s="90" t="s">
        <v>114</v>
      </c>
      <c r="BAO51" s="90" t="s">
        <v>114</v>
      </c>
      <c r="BAP51" s="90" t="s">
        <v>114</v>
      </c>
      <c r="BAQ51" s="90" t="s">
        <v>114</v>
      </c>
      <c r="BAR51" s="90" t="s">
        <v>114</v>
      </c>
      <c r="BAS51" s="90" t="s">
        <v>114</v>
      </c>
      <c r="BAT51" s="90" t="s">
        <v>114</v>
      </c>
      <c r="BAU51" s="90" t="s">
        <v>114</v>
      </c>
      <c r="BAV51" s="90" t="s">
        <v>114</v>
      </c>
      <c r="BAW51" s="90" t="s">
        <v>114</v>
      </c>
      <c r="BAX51" s="90" t="s">
        <v>114</v>
      </c>
      <c r="BAY51" s="90" t="s">
        <v>114</v>
      </c>
      <c r="BAZ51" s="90" t="s">
        <v>114</v>
      </c>
      <c r="BBA51" s="90" t="s">
        <v>114</v>
      </c>
      <c r="BBB51" s="90" t="s">
        <v>114</v>
      </c>
      <c r="BBC51" s="90" t="s">
        <v>114</v>
      </c>
      <c r="BBD51" s="90" t="s">
        <v>114</v>
      </c>
      <c r="BBE51" s="90" t="s">
        <v>114</v>
      </c>
      <c r="BBF51" s="90" t="s">
        <v>114</v>
      </c>
      <c r="BBG51" s="90" t="s">
        <v>114</v>
      </c>
      <c r="BBH51" s="90" t="s">
        <v>114</v>
      </c>
      <c r="BBI51" s="90" t="s">
        <v>114</v>
      </c>
      <c r="BBJ51" s="90" t="s">
        <v>114</v>
      </c>
      <c r="BBK51" s="90" t="s">
        <v>114</v>
      </c>
      <c r="BBL51" s="90" t="s">
        <v>114</v>
      </c>
      <c r="BBM51" s="90" t="s">
        <v>114</v>
      </c>
      <c r="BBN51" s="90" t="s">
        <v>114</v>
      </c>
      <c r="BBO51" s="90" t="s">
        <v>114</v>
      </c>
      <c r="BBP51" s="90" t="s">
        <v>114</v>
      </c>
      <c r="BBQ51" s="90" t="s">
        <v>114</v>
      </c>
      <c r="BBR51" s="90" t="s">
        <v>114</v>
      </c>
      <c r="BBS51" s="90" t="s">
        <v>114</v>
      </c>
      <c r="BBT51" s="90" t="s">
        <v>114</v>
      </c>
      <c r="BBU51" s="90" t="s">
        <v>114</v>
      </c>
      <c r="BBV51" s="90" t="s">
        <v>114</v>
      </c>
      <c r="BBW51" s="90" t="s">
        <v>114</v>
      </c>
      <c r="BBX51" s="90" t="s">
        <v>114</v>
      </c>
      <c r="BBY51" s="90" t="s">
        <v>114</v>
      </c>
      <c r="BBZ51" s="90" t="s">
        <v>114</v>
      </c>
      <c r="BCA51" s="90" t="s">
        <v>114</v>
      </c>
      <c r="BCB51" s="90" t="s">
        <v>114</v>
      </c>
      <c r="BCC51" s="90" t="s">
        <v>114</v>
      </c>
      <c r="BCD51" s="90" t="s">
        <v>114</v>
      </c>
      <c r="BCE51" s="90" t="s">
        <v>114</v>
      </c>
      <c r="BCF51" s="90" t="s">
        <v>114</v>
      </c>
      <c r="BCG51" s="90" t="s">
        <v>114</v>
      </c>
      <c r="BCH51" s="90" t="s">
        <v>114</v>
      </c>
      <c r="BCI51" s="90" t="s">
        <v>114</v>
      </c>
      <c r="BCJ51" s="90" t="s">
        <v>114</v>
      </c>
      <c r="BCK51" s="90" t="s">
        <v>114</v>
      </c>
      <c r="BCL51" s="90" t="s">
        <v>114</v>
      </c>
      <c r="BCM51" s="90" t="s">
        <v>114</v>
      </c>
      <c r="BCN51" s="90" t="s">
        <v>114</v>
      </c>
      <c r="BCO51" s="90" t="s">
        <v>114</v>
      </c>
      <c r="BCP51" s="90" t="s">
        <v>114</v>
      </c>
      <c r="BCQ51" s="90" t="s">
        <v>114</v>
      </c>
      <c r="BCR51" s="90" t="s">
        <v>114</v>
      </c>
      <c r="BCS51" s="90" t="s">
        <v>114</v>
      </c>
      <c r="BCT51" s="90" t="s">
        <v>114</v>
      </c>
      <c r="BCU51" s="90" t="s">
        <v>114</v>
      </c>
      <c r="BCV51" s="90" t="s">
        <v>114</v>
      </c>
      <c r="BCW51" s="90" t="s">
        <v>114</v>
      </c>
      <c r="BCX51" s="90" t="s">
        <v>114</v>
      </c>
      <c r="BCY51" s="90" t="s">
        <v>114</v>
      </c>
      <c r="BCZ51" s="90" t="s">
        <v>114</v>
      </c>
      <c r="BDA51" s="90" t="s">
        <v>114</v>
      </c>
      <c r="BDB51" s="90" t="s">
        <v>114</v>
      </c>
      <c r="BDC51" s="90" t="s">
        <v>114</v>
      </c>
      <c r="BDD51" s="90" t="s">
        <v>114</v>
      </c>
      <c r="BDE51" s="90" t="s">
        <v>114</v>
      </c>
      <c r="BDF51" s="90" t="s">
        <v>114</v>
      </c>
      <c r="BDG51" s="90" t="s">
        <v>114</v>
      </c>
      <c r="BDH51" s="90" t="s">
        <v>114</v>
      </c>
      <c r="BDI51" s="90" t="s">
        <v>114</v>
      </c>
      <c r="BDJ51" s="90" t="s">
        <v>114</v>
      </c>
      <c r="BDK51" s="90" t="s">
        <v>114</v>
      </c>
      <c r="BDL51" s="90" t="s">
        <v>114</v>
      </c>
      <c r="BDM51" s="90" t="s">
        <v>114</v>
      </c>
      <c r="BDN51" s="90" t="s">
        <v>114</v>
      </c>
      <c r="BDO51" s="90" t="s">
        <v>114</v>
      </c>
      <c r="BDP51" s="90" t="s">
        <v>114</v>
      </c>
      <c r="BDQ51" s="90" t="s">
        <v>114</v>
      </c>
      <c r="BDR51" s="90" t="s">
        <v>114</v>
      </c>
      <c r="BDS51" s="90" t="s">
        <v>114</v>
      </c>
      <c r="BDT51" s="90" t="s">
        <v>114</v>
      </c>
      <c r="BDU51" s="90" t="s">
        <v>114</v>
      </c>
      <c r="BDV51" s="90" t="s">
        <v>114</v>
      </c>
      <c r="BDW51" s="90" t="s">
        <v>114</v>
      </c>
      <c r="BDX51" s="90" t="s">
        <v>114</v>
      </c>
      <c r="BDY51" s="90" t="s">
        <v>114</v>
      </c>
      <c r="BDZ51" s="90" t="s">
        <v>114</v>
      </c>
      <c r="BEA51" s="90" t="s">
        <v>114</v>
      </c>
      <c r="BEB51" s="90" t="s">
        <v>114</v>
      </c>
      <c r="BEC51" s="90" t="s">
        <v>114</v>
      </c>
      <c r="BED51" s="90" t="s">
        <v>114</v>
      </c>
      <c r="BEE51" s="90" t="s">
        <v>114</v>
      </c>
      <c r="BEF51" s="90" t="s">
        <v>114</v>
      </c>
      <c r="BEG51" s="90" t="s">
        <v>114</v>
      </c>
      <c r="BEH51" s="90" t="s">
        <v>114</v>
      </c>
      <c r="BEI51" s="90" t="s">
        <v>114</v>
      </c>
      <c r="BEJ51" s="90" t="s">
        <v>114</v>
      </c>
      <c r="BEK51" s="90" t="s">
        <v>114</v>
      </c>
      <c r="BEL51" s="90" t="s">
        <v>114</v>
      </c>
      <c r="BEM51" s="90" t="s">
        <v>114</v>
      </c>
      <c r="BEN51" s="90" t="s">
        <v>114</v>
      </c>
      <c r="BEO51" s="90" t="s">
        <v>114</v>
      </c>
      <c r="BEP51" s="90" t="s">
        <v>114</v>
      </c>
      <c r="BEQ51" s="90" t="s">
        <v>114</v>
      </c>
      <c r="BER51" s="90" t="s">
        <v>114</v>
      </c>
      <c r="BES51" s="90" t="s">
        <v>114</v>
      </c>
      <c r="BET51" s="90" t="s">
        <v>114</v>
      </c>
      <c r="BEU51" s="90" t="s">
        <v>114</v>
      </c>
      <c r="BEV51" s="90" t="s">
        <v>114</v>
      </c>
      <c r="BEW51" s="90" t="s">
        <v>114</v>
      </c>
      <c r="BEX51" s="90" t="s">
        <v>114</v>
      </c>
      <c r="BEY51" s="90" t="s">
        <v>114</v>
      </c>
      <c r="BEZ51" s="90" t="s">
        <v>114</v>
      </c>
      <c r="BFA51" s="90" t="s">
        <v>114</v>
      </c>
      <c r="BFB51" s="90" t="s">
        <v>114</v>
      </c>
      <c r="BFC51" s="90" t="s">
        <v>114</v>
      </c>
      <c r="BFD51" s="90" t="s">
        <v>114</v>
      </c>
      <c r="BFE51" s="90" t="s">
        <v>114</v>
      </c>
      <c r="BFF51" s="90" t="s">
        <v>114</v>
      </c>
      <c r="BFG51" s="90" t="s">
        <v>114</v>
      </c>
      <c r="BFH51" s="90" t="s">
        <v>114</v>
      </c>
      <c r="BFI51" s="90" t="s">
        <v>114</v>
      </c>
      <c r="BFJ51" s="90" t="s">
        <v>114</v>
      </c>
      <c r="BFK51" s="90" t="s">
        <v>114</v>
      </c>
      <c r="BFL51" s="90" t="s">
        <v>114</v>
      </c>
      <c r="BFM51" s="90" t="s">
        <v>114</v>
      </c>
      <c r="BFN51" s="90" t="s">
        <v>114</v>
      </c>
      <c r="BFO51" s="90" t="s">
        <v>114</v>
      </c>
      <c r="BFP51" s="90" t="s">
        <v>114</v>
      </c>
      <c r="BFQ51" s="90" t="s">
        <v>114</v>
      </c>
      <c r="BFR51" s="90" t="s">
        <v>114</v>
      </c>
      <c r="BFS51" s="90" t="s">
        <v>114</v>
      </c>
      <c r="BFT51" s="90" t="s">
        <v>114</v>
      </c>
      <c r="BFU51" s="90" t="s">
        <v>114</v>
      </c>
      <c r="BFV51" s="90" t="s">
        <v>114</v>
      </c>
      <c r="BFW51" s="90" t="s">
        <v>114</v>
      </c>
      <c r="BFX51" s="90" t="s">
        <v>114</v>
      </c>
      <c r="BFY51" s="90" t="s">
        <v>114</v>
      </c>
      <c r="BFZ51" s="90" t="s">
        <v>114</v>
      </c>
      <c r="BGA51" s="90" t="s">
        <v>114</v>
      </c>
      <c r="BGB51" s="90" t="s">
        <v>114</v>
      </c>
      <c r="BGC51" s="90" t="s">
        <v>114</v>
      </c>
      <c r="BGD51" s="90" t="s">
        <v>114</v>
      </c>
      <c r="BGE51" s="90" t="s">
        <v>114</v>
      </c>
      <c r="BGF51" s="90" t="s">
        <v>114</v>
      </c>
      <c r="BGG51" s="90" t="s">
        <v>114</v>
      </c>
      <c r="BGH51" s="90" t="s">
        <v>114</v>
      </c>
      <c r="BGI51" s="90" t="s">
        <v>114</v>
      </c>
      <c r="BGJ51" s="90" t="s">
        <v>114</v>
      </c>
      <c r="BGK51" s="90" t="s">
        <v>114</v>
      </c>
      <c r="BGL51" s="90" t="s">
        <v>114</v>
      </c>
      <c r="BGM51" s="90" t="s">
        <v>114</v>
      </c>
      <c r="BGN51" s="90" t="s">
        <v>114</v>
      </c>
      <c r="BGO51" s="90" t="s">
        <v>114</v>
      </c>
      <c r="BGP51" s="90" t="s">
        <v>114</v>
      </c>
      <c r="BGQ51" s="90" t="s">
        <v>114</v>
      </c>
      <c r="BGR51" s="90" t="s">
        <v>114</v>
      </c>
      <c r="BGS51" s="90" t="s">
        <v>114</v>
      </c>
      <c r="BGT51" s="90" t="s">
        <v>114</v>
      </c>
      <c r="BGU51" s="90" t="s">
        <v>114</v>
      </c>
      <c r="BGV51" s="90" t="s">
        <v>114</v>
      </c>
      <c r="BGW51" s="90" t="s">
        <v>114</v>
      </c>
      <c r="BGX51" s="90" t="s">
        <v>114</v>
      </c>
      <c r="BGY51" s="90" t="s">
        <v>114</v>
      </c>
      <c r="BGZ51" s="90" t="s">
        <v>114</v>
      </c>
      <c r="BHA51" s="90" t="s">
        <v>114</v>
      </c>
      <c r="BHB51" s="90" t="s">
        <v>114</v>
      </c>
      <c r="BHC51" s="90" t="s">
        <v>114</v>
      </c>
      <c r="BHD51" s="90" t="s">
        <v>114</v>
      </c>
      <c r="BHE51" s="90" t="s">
        <v>114</v>
      </c>
      <c r="BHF51" s="90" t="s">
        <v>114</v>
      </c>
      <c r="BHG51" s="90" t="s">
        <v>114</v>
      </c>
      <c r="BHH51" s="90" t="s">
        <v>114</v>
      </c>
      <c r="BHI51" s="90" t="s">
        <v>114</v>
      </c>
      <c r="BHJ51" s="90" t="s">
        <v>114</v>
      </c>
      <c r="BHK51" s="90" t="s">
        <v>114</v>
      </c>
      <c r="BHL51" s="90" t="s">
        <v>114</v>
      </c>
      <c r="BHM51" s="90" t="s">
        <v>114</v>
      </c>
      <c r="BHN51" s="90" t="s">
        <v>114</v>
      </c>
      <c r="BHO51" s="90" t="s">
        <v>114</v>
      </c>
      <c r="BHP51" s="90" t="s">
        <v>114</v>
      </c>
      <c r="BHQ51" s="90" t="s">
        <v>114</v>
      </c>
      <c r="BHR51" s="90" t="s">
        <v>114</v>
      </c>
      <c r="BHS51" s="90" t="s">
        <v>114</v>
      </c>
      <c r="BHT51" s="90" t="s">
        <v>114</v>
      </c>
      <c r="BHU51" s="90" t="s">
        <v>114</v>
      </c>
      <c r="BHV51" s="90" t="s">
        <v>114</v>
      </c>
      <c r="BHW51" s="90" t="s">
        <v>114</v>
      </c>
      <c r="BHX51" s="90" t="s">
        <v>114</v>
      </c>
      <c r="BHY51" s="90" t="s">
        <v>114</v>
      </c>
      <c r="BHZ51" s="90" t="s">
        <v>114</v>
      </c>
      <c r="BIA51" s="90" t="s">
        <v>114</v>
      </c>
      <c r="BIB51" s="90" t="s">
        <v>114</v>
      </c>
      <c r="BIC51" s="90" t="s">
        <v>114</v>
      </c>
      <c r="BID51" s="90" t="s">
        <v>114</v>
      </c>
      <c r="BIE51" s="90" t="s">
        <v>114</v>
      </c>
      <c r="BIF51" s="90" t="s">
        <v>114</v>
      </c>
      <c r="BIG51" s="90" t="s">
        <v>114</v>
      </c>
      <c r="BIH51" s="90" t="s">
        <v>114</v>
      </c>
      <c r="BII51" s="90" t="s">
        <v>114</v>
      </c>
      <c r="BIJ51" s="90" t="s">
        <v>114</v>
      </c>
      <c r="BIK51" s="90" t="s">
        <v>114</v>
      </c>
      <c r="BIL51" s="90" t="s">
        <v>114</v>
      </c>
      <c r="BIM51" s="90" t="s">
        <v>114</v>
      </c>
      <c r="BIN51" s="90" t="s">
        <v>114</v>
      </c>
      <c r="BIO51" s="90" t="s">
        <v>114</v>
      </c>
      <c r="BIP51" s="90" t="s">
        <v>114</v>
      </c>
      <c r="BIQ51" s="90" t="s">
        <v>114</v>
      </c>
      <c r="BIR51" s="90" t="s">
        <v>114</v>
      </c>
      <c r="BIS51" s="90" t="s">
        <v>114</v>
      </c>
      <c r="BIT51" s="90" t="s">
        <v>114</v>
      </c>
      <c r="BIU51" s="90" t="s">
        <v>114</v>
      </c>
      <c r="BIV51" s="90" t="s">
        <v>114</v>
      </c>
      <c r="BIW51" s="90" t="s">
        <v>114</v>
      </c>
      <c r="BIX51" s="90" t="s">
        <v>114</v>
      </c>
      <c r="BIY51" s="90" t="s">
        <v>114</v>
      </c>
      <c r="BIZ51" s="90" t="s">
        <v>114</v>
      </c>
      <c r="BJA51" s="90" t="s">
        <v>114</v>
      </c>
      <c r="BJB51" s="90" t="s">
        <v>114</v>
      </c>
      <c r="BJC51" s="90" t="s">
        <v>114</v>
      </c>
      <c r="BJD51" s="90" t="s">
        <v>114</v>
      </c>
      <c r="BJE51" s="90" t="s">
        <v>114</v>
      </c>
      <c r="BJF51" s="90" t="s">
        <v>114</v>
      </c>
      <c r="BJG51" s="90" t="s">
        <v>114</v>
      </c>
      <c r="BJH51" s="90" t="s">
        <v>114</v>
      </c>
      <c r="BJI51" s="90" t="s">
        <v>114</v>
      </c>
      <c r="BJJ51" s="90" t="s">
        <v>114</v>
      </c>
      <c r="BJK51" s="90" t="s">
        <v>114</v>
      </c>
      <c r="BJL51" s="90" t="s">
        <v>114</v>
      </c>
      <c r="BJM51" s="90" t="s">
        <v>114</v>
      </c>
      <c r="BJN51" s="90" t="s">
        <v>114</v>
      </c>
      <c r="BJO51" s="90" t="s">
        <v>114</v>
      </c>
      <c r="BJP51" s="90" t="s">
        <v>114</v>
      </c>
      <c r="BJQ51" s="90" t="s">
        <v>114</v>
      </c>
      <c r="BJR51" s="90" t="s">
        <v>114</v>
      </c>
      <c r="BJS51" s="90" t="s">
        <v>114</v>
      </c>
      <c r="BJT51" s="90" t="s">
        <v>114</v>
      </c>
      <c r="BJU51" s="90" t="s">
        <v>114</v>
      </c>
      <c r="BJV51" s="90" t="s">
        <v>114</v>
      </c>
      <c r="BJW51" s="90" t="s">
        <v>114</v>
      </c>
      <c r="BJX51" s="90" t="s">
        <v>114</v>
      </c>
      <c r="BJY51" s="90" t="s">
        <v>114</v>
      </c>
      <c r="BJZ51" s="90" t="s">
        <v>114</v>
      </c>
      <c r="BKA51" s="90" t="s">
        <v>114</v>
      </c>
      <c r="BKB51" s="90" t="s">
        <v>114</v>
      </c>
      <c r="BKC51" s="90" t="s">
        <v>114</v>
      </c>
      <c r="BKD51" s="90" t="s">
        <v>114</v>
      </c>
      <c r="BKE51" s="90" t="s">
        <v>114</v>
      </c>
      <c r="BKF51" s="90" t="s">
        <v>114</v>
      </c>
      <c r="BKG51" s="90" t="s">
        <v>114</v>
      </c>
      <c r="BKH51" s="90" t="s">
        <v>114</v>
      </c>
      <c r="BKI51" s="90" t="s">
        <v>114</v>
      </c>
      <c r="BKJ51" s="90" t="s">
        <v>114</v>
      </c>
      <c r="BKK51" s="90" t="s">
        <v>114</v>
      </c>
      <c r="BKL51" s="90" t="s">
        <v>114</v>
      </c>
      <c r="BKM51" s="90" t="s">
        <v>114</v>
      </c>
      <c r="BKN51" s="90" t="s">
        <v>114</v>
      </c>
      <c r="BKO51" s="90" t="s">
        <v>114</v>
      </c>
      <c r="BKP51" s="90" t="s">
        <v>114</v>
      </c>
      <c r="BKQ51" s="90" t="s">
        <v>114</v>
      </c>
      <c r="BKR51" s="90" t="s">
        <v>114</v>
      </c>
      <c r="BKS51" s="90" t="s">
        <v>114</v>
      </c>
      <c r="BKT51" s="90" t="s">
        <v>114</v>
      </c>
      <c r="BKU51" s="90" t="s">
        <v>114</v>
      </c>
      <c r="BKV51" s="90" t="s">
        <v>114</v>
      </c>
      <c r="BKW51" s="90" t="s">
        <v>114</v>
      </c>
      <c r="BKX51" s="90" t="s">
        <v>114</v>
      </c>
      <c r="BKY51" s="90" t="s">
        <v>114</v>
      </c>
      <c r="BKZ51" s="90" t="s">
        <v>114</v>
      </c>
      <c r="BLA51" s="90" t="s">
        <v>114</v>
      </c>
      <c r="BLB51" s="90" t="s">
        <v>114</v>
      </c>
      <c r="BLC51" s="90" t="s">
        <v>114</v>
      </c>
      <c r="BLD51" s="90" t="s">
        <v>114</v>
      </c>
      <c r="BLE51" s="90" t="s">
        <v>114</v>
      </c>
      <c r="BLF51" s="90" t="s">
        <v>114</v>
      </c>
      <c r="BLG51" s="90" t="s">
        <v>114</v>
      </c>
      <c r="BLH51" s="90" t="s">
        <v>114</v>
      </c>
      <c r="BLI51" s="90" t="s">
        <v>114</v>
      </c>
      <c r="BLJ51" s="90" t="s">
        <v>114</v>
      </c>
      <c r="BLK51" s="90" t="s">
        <v>114</v>
      </c>
      <c r="BLL51" s="90" t="s">
        <v>114</v>
      </c>
      <c r="BLM51" s="90" t="s">
        <v>114</v>
      </c>
      <c r="BLN51" s="90" t="s">
        <v>114</v>
      </c>
      <c r="BLO51" s="90" t="s">
        <v>114</v>
      </c>
      <c r="BLP51" s="90" t="s">
        <v>114</v>
      </c>
      <c r="BLQ51" s="90" t="s">
        <v>114</v>
      </c>
      <c r="BLR51" s="90" t="s">
        <v>114</v>
      </c>
      <c r="BLS51" s="90" t="s">
        <v>114</v>
      </c>
      <c r="BLT51" s="90" t="s">
        <v>114</v>
      </c>
      <c r="BLU51" s="90" t="s">
        <v>114</v>
      </c>
      <c r="BLV51" s="90" t="s">
        <v>114</v>
      </c>
      <c r="BLW51" s="90" t="s">
        <v>114</v>
      </c>
      <c r="BLX51" s="90" t="s">
        <v>114</v>
      </c>
      <c r="BLY51" s="90" t="s">
        <v>114</v>
      </c>
      <c r="BLZ51" s="90" t="s">
        <v>114</v>
      </c>
      <c r="BMA51" s="90" t="s">
        <v>114</v>
      </c>
      <c r="BMB51" s="90" t="s">
        <v>114</v>
      </c>
      <c r="BMC51" s="90" t="s">
        <v>114</v>
      </c>
      <c r="BMD51" s="90" t="s">
        <v>114</v>
      </c>
      <c r="BME51" s="90" t="s">
        <v>114</v>
      </c>
      <c r="BMF51" s="90" t="s">
        <v>114</v>
      </c>
      <c r="BMG51" s="90" t="s">
        <v>114</v>
      </c>
      <c r="BMH51" s="90" t="s">
        <v>114</v>
      </c>
      <c r="BMI51" s="90" t="s">
        <v>114</v>
      </c>
      <c r="BMJ51" s="90" t="s">
        <v>114</v>
      </c>
      <c r="BMK51" s="90" t="s">
        <v>114</v>
      </c>
      <c r="BML51" s="90" t="s">
        <v>114</v>
      </c>
      <c r="BMM51" s="90" t="s">
        <v>114</v>
      </c>
      <c r="BMN51" s="90" t="s">
        <v>114</v>
      </c>
      <c r="BMO51" s="90" t="s">
        <v>114</v>
      </c>
      <c r="BMP51" s="90" t="s">
        <v>114</v>
      </c>
      <c r="BMQ51" s="90" t="s">
        <v>114</v>
      </c>
      <c r="BMR51" s="90" t="s">
        <v>114</v>
      </c>
      <c r="BMS51" s="90" t="s">
        <v>114</v>
      </c>
      <c r="BMT51" s="90" t="s">
        <v>114</v>
      </c>
      <c r="BMU51" s="90" t="s">
        <v>114</v>
      </c>
      <c r="BMV51" s="90" t="s">
        <v>114</v>
      </c>
      <c r="BMW51" s="90" t="s">
        <v>114</v>
      </c>
      <c r="BMX51" s="90" t="s">
        <v>114</v>
      </c>
      <c r="BMY51" s="90" t="s">
        <v>114</v>
      </c>
      <c r="BMZ51" s="90" t="s">
        <v>114</v>
      </c>
      <c r="BNA51" s="90" t="s">
        <v>114</v>
      </c>
      <c r="BNB51" s="90" t="s">
        <v>114</v>
      </c>
      <c r="BNC51" s="90" t="s">
        <v>114</v>
      </c>
      <c r="BND51" s="90" t="s">
        <v>114</v>
      </c>
      <c r="BNE51" s="90" t="s">
        <v>114</v>
      </c>
      <c r="BNF51" s="90" t="s">
        <v>114</v>
      </c>
      <c r="BNG51" s="90" t="s">
        <v>114</v>
      </c>
      <c r="BNH51" s="90" t="s">
        <v>114</v>
      </c>
      <c r="BNI51" s="90" t="s">
        <v>114</v>
      </c>
      <c r="BNJ51" s="90" t="s">
        <v>114</v>
      </c>
      <c r="BNK51" s="90" t="s">
        <v>114</v>
      </c>
      <c r="BNL51" s="90" t="s">
        <v>114</v>
      </c>
      <c r="BNM51" s="90" t="s">
        <v>114</v>
      </c>
      <c r="BNN51" s="90" t="s">
        <v>114</v>
      </c>
      <c r="BNO51" s="90" t="s">
        <v>114</v>
      </c>
      <c r="BNP51" s="90" t="s">
        <v>114</v>
      </c>
      <c r="BNQ51" s="90" t="s">
        <v>114</v>
      </c>
      <c r="BNR51" s="90" t="s">
        <v>114</v>
      </c>
      <c r="BNS51" s="90" t="s">
        <v>114</v>
      </c>
      <c r="BNT51" s="90" t="s">
        <v>114</v>
      </c>
      <c r="BNU51" s="90" t="s">
        <v>114</v>
      </c>
      <c r="BNV51" s="90" t="s">
        <v>114</v>
      </c>
      <c r="BNW51" s="90" t="s">
        <v>114</v>
      </c>
      <c r="BNX51" s="90" t="s">
        <v>114</v>
      </c>
      <c r="BNY51" s="90" t="s">
        <v>114</v>
      </c>
      <c r="BNZ51" s="90" t="s">
        <v>114</v>
      </c>
      <c r="BOA51" s="90" t="s">
        <v>114</v>
      </c>
      <c r="BOB51" s="90" t="s">
        <v>114</v>
      </c>
      <c r="BOC51" s="90" t="s">
        <v>114</v>
      </c>
      <c r="BOD51" s="90" t="s">
        <v>114</v>
      </c>
      <c r="BOE51" s="90" t="s">
        <v>114</v>
      </c>
      <c r="BOF51" s="90" t="s">
        <v>114</v>
      </c>
      <c r="BOG51" s="90" t="s">
        <v>114</v>
      </c>
      <c r="BOH51" s="90" t="s">
        <v>114</v>
      </c>
      <c r="BOI51" s="90" t="s">
        <v>114</v>
      </c>
      <c r="BOJ51" s="90" t="s">
        <v>114</v>
      </c>
      <c r="BOK51" s="90" t="s">
        <v>114</v>
      </c>
      <c r="BOL51" s="90" t="s">
        <v>114</v>
      </c>
      <c r="BOM51" s="90" t="s">
        <v>114</v>
      </c>
      <c r="BON51" s="90" t="s">
        <v>114</v>
      </c>
      <c r="BOO51" s="90" t="s">
        <v>114</v>
      </c>
      <c r="BOP51" s="90" t="s">
        <v>114</v>
      </c>
      <c r="BOQ51" s="90" t="s">
        <v>114</v>
      </c>
      <c r="BOR51" s="90" t="s">
        <v>114</v>
      </c>
      <c r="BOS51" s="90" t="s">
        <v>114</v>
      </c>
      <c r="BOT51" s="90" t="s">
        <v>114</v>
      </c>
      <c r="BOU51" s="90" t="s">
        <v>114</v>
      </c>
      <c r="BOV51" s="90" t="s">
        <v>114</v>
      </c>
      <c r="BOW51" s="90" t="s">
        <v>114</v>
      </c>
      <c r="BOX51" s="90" t="s">
        <v>114</v>
      </c>
      <c r="BOY51" s="90" t="s">
        <v>114</v>
      </c>
      <c r="BOZ51" s="90" t="s">
        <v>114</v>
      </c>
      <c r="BPA51" s="90" t="s">
        <v>114</v>
      </c>
      <c r="BPB51" s="90" t="s">
        <v>114</v>
      </c>
      <c r="BPC51" s="90" t="s">
        <v>114</v>
      </c>
      <c r="BPD51" s="90" t="s">
        <v>114</v>
      </c>
      <c r="BPE51" s="90" t="s">
        <v>114</v>
      </c>
      <c r="BPF51" s="90" t="s">
        <v>114</v>
      </c>
      <c r="BPG51" s="90" t="s">
        <v>114</v>
      </c>
      <c r="BPH51" s="90" t="s">
        <v>114</v>
      </c>
      <c r="BPI51" s="90" t="s">
        <v>114</v>
      </c>
      <c r="BPJ51" s="90" t="s">
        <v>114</v>
      </c>
      <c r="BPK51" s="90" t="s">
        <v>114</v>
      </c>
      <c r="BPL51" s="90" t="s">
        <v>114</v>
      </c>
      <c r="BPM51" s="90" t="s">
        <v>114</v>
      </c>
      <c r="BPN51" s="90" t="s">
        <v>114</v>
      </c>
      <c r="BPO51" s="90" t="s">
        <v>114</v>
      </c>
      <c r="BPP51" s="90" t="s">
        <v>114</v>
      </c>
      <c r="BPQ51" s="90" t="s">
        <v>114</v>
      </c>
      <c r="BPR51" s="90" t="s">
        <v>114</v>
      </c>
      <c r="BPS51" s="90" t="s">
        <v>114</v>
      </c>
      <c r="BPT51" s="90" t="s">
        <v>114</v>
      </c>
      <c r="BPU51" s="90" t="s">
        <v>114</v>
      </c>
      <c r="BPV51" s="90" t="s">
        <v>114</v>
      </c>
      <c r="BPW51" s="90" t="s">
        <v>114</v>
      </c>
      <c r="BPX51" s="90" t="s">
        <v>114</v>
      </c>
      <c r="BPY51" s="90" t="s">
        <v>114</v>
      </c>
      <c r="BPZ51" s="90" t="s">
        <v>114</v>
      </c>
      <c r="BQA51" s="90" t="s">
        <v>114</v>
      </c>
      <c r="BQB51" s="90" t="s">
        <v>114</v>
      </c>
      <c r="BQC51" s="90" t="s">
        <v>114</v>
      </c>
      <c r="BQD51" s="90" t="s">
        <v>114</v>
      </c>
      <c r="BQE51" s="90" t="s">
        <v>114</v>
      </c>
      <c r="BQF51" s="90" t="s">
        <v>114</v>
      </c>
      <c r="BQG51" s="90" t="s">
        <v>114</v>
      </c>
      <c r="BQH51" s="90" t="s">
        <v>114</v>
      </c>
      <c r="BQI51" s="90" t="s">
        <v>114</v>
      </c>
      <c r="BQJ51" s="90" t="s">
        <v>114</v>
      </c>
      <c r="BQK51" s="90" t="s">
        <v>114</v>
      </c>
      <c r="BQL51" s="90" t="s">
        <v>114</v>
      </c>
      <c r="BQM51" s="90" t="s">
        <v>114</v>
      </c>
      <c r="BQN51" s="90" t="s">
        <v>114</v>
      </c>
      <c r="BQO51" s="90" t="s">
        <v>114</v>
      </c>
      <c r="BQP51" s="90" t="s">
        <v>114</v>
      </c>
      <c r="BQQ51" s="90" t="s">
        <v>114</v>
      </c>
      <c r="BQR51" s="90" t="s">
        <v>114</v>
      </c>
      <c r="BQS51" s="90" t="s">
        <v>114</v>
      </c>
      <c r="BQT51" s="90" t="s">
        <v>114</v>
      </c>
      <c r="BQU51" s="90" t="s">
        <v>114</v>
      </c>
      <c r="BQV51" s="90" t="s">
        <v>114</v>
      </c>
      <c r="BQW51" s="90" t="s">
        <v>114</v>
      </c>
      <c r="BQX51" s="90" t="s">
        <v>114</v>
      </c>
      <c r="BQY51" s="90" t="s">
        <v>114</v>
      </c>
      <c r="BQZ51" s="90" t="s">
        <v>114</v>
      </c>
      <c r="BRA51" s="90" t="s">
        <v>114</v>
      </c>
      <c r="BRB51" s="90" t="s">
        <v>114</v>
      </c>
      <c r="BRC51" s="90" t="s">
        <v>114</v>
      </c>
      <c r="BRD51" s="90" t="s">
        <v>114</v>
      </c>
      <c r="BRE51" s="90" t="s">
        <v>114</v>
      </c>
      <c r="BRF51" s="90" t="s">
        <v>114</v>
      </c>
      <c r="BRG51" s="90" t="s">
        <v>114</v>
      </c>
      <c r="BRH51" s="90" t="s">
        <v>114</v>
      </c>
      <c r="BRI51" s="90" t="s">
        <v>114</v>
      </c>
      <c r="BRJ51" s="90" t="s">
        <v>114</v>
      </c>
      <c r="BRK51" s="90" t="s">
        <v>114</v>
      </c>
      <c r="BRL51" s="90" t="s">
        <v>114</v>
      </c>
      <c r="BRM51" s="90" t="s">
        <v>114</v>
      </c>
      <c r="BRN51" s="90" t="s">
        <v>114</v>
      </c>
      <c r="BRO51" s="90" t="s">
        <v>114</v>
      </c>
      <c r="BRP51" s="90" t="s">
        <v>114</v>
      </c>
      <c r="BRQ51" s="90" t="s">
        <v>114</v>
      </c>
      <c r="BRR51" s="90" t="s">
        <v>114</v>
      </c>
      <c r="BRS51" s="90" t="s">
        <v>114</v>
      </c>
      <c r="BRT51" s="90" t="s">
        <v>114</v>
      </c>
      <c r="BRU51" s="90" t="s">
        <v>114</v>
      </c>
      <c r="BRV51" s="90" t="s">
        <v>114</v>
      </c>
      <c r="BRW51" s="90" t="s">
        <v>114</v>
      </c>
      <c r="BRX51" s="90" t="s">
        <v>114</v>
      </c>
      <c r="BRY51" s="90" t="s">
        <v>114</v>
      </c>
      <c r="BRZ51" s="90" t="s">
        <v>114</v>
      </c>
      <c r="BSA51" s="90" t="s">
        <v>114</v>
      </c>
      <c r="BSB51" s="90" t="s">
        <v>114</v>
      </c>
      <c r="BSC51" s="90" t="s">
        <v>114</v>
      </c>
      <c r="BSD51" s="90" t="s">
        <v>114</v>
      </c>
      <c r="BSE51" s="90" t="s">
        <v>114</v>
      </c>
      <c r="BSF51" s="90" t="s">
        <v>114</v>
      </c>
      <c r="BSG51" s="90" t="s">
        <v>114</v>
      </c>
      <c r="BSH51" s="90" t="s">
        <v>114</v>
      </c>
      <c r="BSI51" s="90" t="s">
        <v>114</v>
      </c>
      <c r="BSJ51" s="90" t="s">
        <v>114</v>
      </c>
      <c r="BSK51" s="90" t="s">
        <v>114</v>
      </c>
      <c r="BSL51" s="90" t="s">
        <v>114</v>
      </c>
      <c r="BSM51" s="90" t="s">
        <v>114</v>
      </c>
      <c r="BSN51" s="90" t="s">
        <v>114</v>
      </c>
      <c r="BSO51" s="90" t="s">
        <v>114</v>
      </c>
      <c r="BSP51" s="90" t="s">
        <v>114</v>
      </c>
      <c r="BSQ51" s="90" t="s">
        <v>114</v>
      </c>
      <c r="BSR51" s="90" t="s">
        <v>114</v>
      </c>
      <c r="BSS51" s="90" t="s">
        <v>114</v>
      </c>
      <c r="BST51" s="90" t="s">
        <v>114</v>
      </c>
      <c r="BSU51" s="90" t="s">
        <v>114</v>
      </c>
      <c r="BSV51" s="90" t="s">
        <v>114</v>
      </c>
      <c r="BSW51" s="90" t="s">
        <v>114</v>
      </c>
      <c r="BSX51" s="90" t="s">
        <v>114</v>
      </c>
      <c r="BSY51" s="90" t="s">
        <v>114</v>
      </c>
      <c r="BSZ51" s="90" t="s">
        <v>114</v>
      </c>
      <c r="BTA51" s="90" t="s">
        <v>114</v>
      </c>
      <c r="BTB51" s="90" t="s">
        <v>114</v>
      </c>
      <c r="BTC51" s="90" t="s">
        <v>114</v>
      </c>
      <c r="BTD51" s="90" t="s">
        <v>114</v>
      </c>
      <c r="BTE51" s="90" t="s">
        <v>114</v>
      </c>
      <c r="BTF51" s="90" t="s">
        <v>114</v>
      </c>
      <c r="BTG51" s="90" t="s">
        <v>114</v>
      </c>
      <c r="BTH51" s="90" t="s">
        <v>114</v>
      </c>
      <c r="BTI51" s="90" t="s">
        <v>114</v>
      </c>
      <c r="BTJ51" s="90" t="s">
        <v>114</v>
      </c>
      <c r="BTK51" s="90" t="s">
        <v>114</v>
      </c>
      <c r="BTL51" s="90" t="s">
        <v>114</v>
      </c>
      <c r="BTM51" s="90" t="s">
        <v>114</v>
      </c>
      <c r="BTN51" s="90" t="s">
        <v>114</v>
      </c>
      <c r="BTO51" s="90" t="s">
        <v>114</v>
      </c>
      <c r="BTP51" s="90" t="s">
        <v>114</v>
      </c>
      <c r="BTQ51" s="90" t="s">
        <v>114</v>
      </c>
      <c r="BTR51" s="90" t="s">
        <v>114</v>
      </c>
      <c r="BTS51" s="90" t="s">
        <v>114</v>
      </c>
      <c r="BTT51" s="90" t="s">
        <v>114</v>
      </c>
      <c r="BTU51" s="90" t="s">
        <v>114</v>
      </c>
      <c r="BTV51" s="90" t="s">
        <v>114</v>
      </c>
      <c r="BTW51" s="90" t="s">
        <v>114</v>
      </c>
      <c r="BTX51" s="90" t="s">
        <v>114</v>
      </c>
      <c r="BTY51" s="90" t="s">
        <v>114</v>
      </c>
      <c r="BTZ51" s="90" t="s">
        <v>114</v>
      </c>
      <c r="BUA51" s="90" t="s">
        <v>114</v>
      </c>
      <c r="BUB51" s="90" t="s">
        <v>114</v>
      </c>
      <c r="BUC51" s="90" t="s">
        <v>114</v>
      </c>
      <c r="BUD51" s="90" t="s">
        <v>114</v>
      </c>
      <c r="BUE51" s="90" t="s">
        <v>114</v>
      </c>
      <c r="BUF51" s="90" t="s">
        <v>114</v>
      </c>
      <c r="BUG51" s="90" t="s">
        <v>114</v>
      </c>
      <c r="BUH51" s="90" t="s">
        <v>114</v>
      </c>
      <c r="BUI51" s="90" t="s">
        <v>114</v>
      </c>
      <c r="BUJ51" s="90" t="s">
        <v>114</v>
      </c>
      <c r="BUK51" s="90" t="s">
        <v>114</v>
      </c>
      <c r="BUL51" s="90" t="s">
        <v>114</v>
      </c>
      <c r="BUM51" s="90" t="s">
        <v>114</v>
      </c>
      <c r="BUN51" s="90" t="s">
        <v>114</v>
      </c>
      <c r="BUO51" s="90" t="s">
        <v>114</v>
      </c>
      <c r="BUP51" s="90" t="s">
        <v>114</v>
      </c>
      <c r="BUQ51" s="90" t="s">
        <v>114</v>
      </c>
      <c r="BUR51" s="90" t="s">
        <v>114</v>
      </c>
      <c r="BUS51" s="90" t="s">
        <v>114</v>
      </c>
      <c r="BUT51" s="90" t="s">
        <v>114</v>
      </c>
      <c r="BUU51" s="90" t="s">
        <v>114</v>
      </c>
      <c r="BUV51" s="90" t="s">
        <v>114</v>
      </c>
      <c r="BUW51" s="90" t="s">
        <v>114</v>
      </c>
      <c r="BUX51" s="90" t="s">
        <v>114</v>
      </c>
      <c r="BUY51" s="90" t="s">
        <v>114</v>
      </c>
      <c r="BUZ51" s="90" t="s">
        <v>114</v>
      </c>
      <c r="BVA51" s="90" t="s">
        <v>114</v>
      </c>
      <c r="BVB51" s="90" t="s">
        <v>114</v>
      </c>
      <c r="BVC51" s="90" t="s">
        <v>114</v>
      </c>
      <c r="BVD51" s="90" t="s">
        <v>114</v>
      </c>
      <c r="BVE51" s="90" t="s">
        <v>114</v>
      </c>
      <c r="BVF51" s="90" t="s">
        <v>114</v>
      </c>
      <c r="BVG51" s="90" t="s">
        <v>114</v>
      </c>
      <c r="BVH51" s="90" t="s">
        <v>114</v>
      </c>
      <c r="BVI51" s="90" t="s">
        <v>114</v>
      </c>
      <c r="BVJ51" s="90" t="s">
        <v>114</v>
      </c>
      <c r="BVK51" s="90" t="s">
        <v>114</v>
      </c>
      <c r="BVL51" s="90" t="s">
        <v>114</v>
      </c>
      <c r="BVM51" s="90" t="s">
        <v>114</v>
      </c>
      <c r="BVN51" s="90" t="s">
        <v>114</v>
      </c>
      <c r="BVO51" s="90" t="s">
        <v>114</v>
      </c>
      <c r="BVP51" s="90" t="s">
        <v>114</v>
      </c>
      <c r="BVQ51" s="90" t="s">
        <v>114</v>
      </c>
      <c r="BVR51" s="90" t="s">
        <v>114</v>
      </c>
      <c r="BVS51" s="90" t="s">
        <v>114</v>
      </c>
      <c r="BVT51" s="90" t="s">
        <v>114</v>
      </c>
      <c r="BVU51" s="90" t="s">
        <v>114</v>
      </c>
      <c r="BVV51" s="90" t="s">
        <v>114</v>
      </c>
      <c r="BVW51" s="90" t="s">
        <v>114</v>
      </c>
      <c r="BVX51" s="90" t="s">
        <v>114</v>
      </c>
      <c r="BVY51" s="90" t="s">
        <v>114</v>
      </c>
      <c r="BVZ51" s="90" t="s">
        <v>114</v>
      </c>
      <c r="BWA51" s="90" t="s">
        <v>114</v>
      </c>
      <c r="BWB51" s="90" t="s">
        <v>114</v>
      </c>
      <c r="BWC51" s="90" t="s">
        <v>114</v>
      </c>
      <c r="BWD51" s="90" t="s">
        <v>114</v>
      </c>
      <c r="BWE51" s="90" t="s">
        <v>114</v>
      </c>
      <c r="BWF51" s="90" t="s">
        <v>114</v>
      </c>
      <c r="BWG51" s="90" t="s">
        <v>114</v>
      </c>
      <c r="BWH51" s="90" t="s">
        <v>114</v>
      </c>
      <c r="BWI51" s="90" t="s">
        <v>114</v>
      </c>
      <c r="BWJ51" s="90" t="s">
        <v>114</v>
      </c>
      <c r="BWK51" s="90" t="s">
        <v>114</v>
      </c>
      <c r="BWL51" s="90" t="s">
        <v>114</v>
      </c>
      <c r="BWM51" s="90" t="s">
        <v>114</v>
      </c>
      <c r="BWN51" s="90" t="s">
        <v>114</v>
      </c>
      <c r="BWO51" s="90" t="s">
        <v>114</v>
      </c>
      <c r="BWP51" s="90" t="s">
        <v>114</v>
      </c>
      <c r="BWQ51" s="90" t="s">
        <v>114</v>
      </c>
      <c r="BWR51" s="90" t="s">
        <v>114</v>
      </c>
      <c r="BWS51" s="90" t="s">
        <v>114</v>
      </c>
      <c r="BWT51" s="90" t="s">
        <v>114</v>
      </c>
      <c r="BWU51" s="90" t="s">
        <v>114</v>
      </c>
      <c r="BWV51" s="90" t="s">
        <v>114</v>
      </c>
      <c r="BWW51" s="90" t="s">
        <v>114</v>
      </c>
      <c r="BWX51" s="90" t="s">
        <v>114</v>
      </c>
      <c r="BWY51" s="90" t="s">
        <v>114</v>
      </c>
      <c r="BWZ51" s="90" t="s">
        <v>114</v>
      </c>
      <c r="BXA51" s="90" t="s">
        <v>114</v>
      </c>
      <c r="BXB51" s="90" t="s">
        <v>114</v>
      </c>
      <c r="BXC51" s="90" t="s">
        <v>114</v>
      </c>
      <c r="BXD51" s="90" t="s">
        <v>114</v>
      </c>
      <c r="BXE51" s="90" t="s">
        <v>114</v>
      </c>
      <c r="BXF51" s="90" t="s">
        <v>114</v>
      </c>
      <c r="BXG51" s="90" t="s">
        <v>114</v>
      </c>
      <c r="BXH51" s="90" t="s">
        <v>114</v>
      </c>
      <c r="BXI51" s="90" t="s">
        <v>114</v>
      </c>
      <c r="BXJ51" s="90" t="s">
        <v>114</v>
      </c>
      <c r="BXK51" s="90" t="s">
        <v>114</v>
      </c>
      <c r="BXL51" s="90" t="s">
        <v>114</v>
      </c>
      <c r="BXM51" s="90" t="s">
        <v>114</v>
      </c>
      <c r="BXN51" s="90" t="s">
        <v>114</v>
      </c>
      <c r="BXO51" s="90" t="s">
        <v>114</v>
      </c>
      <c r="BXP51" s="90" t="s">
        <v>114</v>
      </c>
      <c r="BXQ51" s="90" t="s">
        <v>114</v>
      </c>
      <c r="BXR51" s="90" t="s">
        <v>114</v>
      </c>
      <c r="BXS51" s="90" t="s">
        <v>114</v>
      </c>
      <c r="BXT51" s="90" t="s">
        <v>114</v>
      </c>
      <c r="BXU51" s="90" t="s">
        <v>114</v>
      </c>
      <c r="BXV51" s="90" t="s">
        <v>114</v>
      </c>
      <c r="BXW51" s="90" t="s">
        <v>114</v>
      </c>
      <c r="BXX51" s="90" t="s">
        <v>114</v>
      </c>
      <c r="BXY51" s="90" t="s">
        <v>114</v>
      </c>
      <c r="BXZ51" s="90" t="s">
        <v>114</v>
      </c>
      <c r="BYA51" s="90" t="s">
        <v>114</v>
      </c>
      <c r="BYB51" s="90" t="s">
        <v>114</v>
      </c>
      <c r="BYC51" s="90" t="s">
        <v>114</v>
      </c>
      <c r="BYD51" s="90" t="s">
        <v>114</v>
      </c>
      <c r="BYE51" s="90" t="s">
        <v>114</v>
      </c>
      <c r="BYF51" s="90" t="s">
        <v>114</v>
      </c>
      <c r="BYG51" s="90" t="s">
        <v>114</v>
      </c>
      <c r="BYH51" s="90" t="s">
        <v>114</v>
      </c>
      <c r="BYI51" s="90" t="s">
        <v>114</v>
      </c>
      <c r="BYJ51" s="90" t="s">
        <v>114</v>
      </c>
      <c r="BYK51" s="90" t="s">
        <v>114</v>
      </c>
      <c r="BYL51" s="90" t="s">
        <v>114</v>
      </c>
      <c r="BYM51" s="90" t="s">
        <v>114</v>
      </c>
      <c r="BYN51" s="90" t="s">
        <v>114</v>
      </c>
      <c r="BYO51" s="90" t="s">
        <v>114</v>
      </c>
      <c r="BYP51" s="90" t="s">
        <v>114</v>
      </c>
      <c r="BYQ51" s="90" t="s">
        <v>114</v>
      </c>
      <c r="BYR51" s="90" t="s">
        <v>114</v>
      </c>
      <c r="BYS51" s="90" t="s">
        <v>114</v>
      </c>
      <c r="BYT51" s="90" t="s">
        <v>114</v>
      </c>
      <c r="BYU51" s="90" t="s">
        <v>114</v>
      </c>
      <c r="BYV51" s="90" t="s">
        <v>114</v>
      </c>
      <c r="BYW51" s="90" t="s">
        <v>114</v>
      </c>
      <c r="BYX51" s="90" t="s">
        <v>114</v>
      </c>
      <c r="BYY51" s="90" t="s">
        <v>114</v>
      </c>
      <c r="BYZ51" s="90" t="s">
        <v>114</v>
      </c>
      <c r="BZA51" s="90" t="s">
        <v>114</v>
      </c>
      <c r="BZB51" s="90" t="s">
        <v>114</v>
      </c>
      <c r="BZC51" s="90" t="s">
        <v>114</v>
      </c>
      <c r="BZD51" s="90" t="s">
        <v>114</v>
      </c>
      <c r="BZE51" s="90" t="s">
        <v>114</v>
      </c>
      <c r="BZF51" s="90" t="s">
        <v>114</v>
      </c>
      <c r="BZG51" s="90" t="s">
        <v>114</v>
      </c>
      <c r="BZH51" s="90" t="s">
        <v>114</v>
      </c>
      <c r="BZI51" s="90" t="s">
        <v>114</v>
      </c>
      <c r="BZJ51" s="90" t="s">
        <v>114</v>
      </c>
      <c r="BZK51" s="90" t="s">
        <v>114</v>
      </c>
      <c r="BZL51" s="90" t="s">
        <v>114</v>
      </c>
      <c r="BZM51" s="90" t="s">
        <v>114</v>
      </c>
      <c r="BZN51" s="90" t="s">
        <v>114</v>
      </c>
      <c r="BZO51" s="90" t="s">
        <v>114</v>
      </c>
      <c r="BZP51" s="90" t="s">
        <v>114</v>
      </c>
      <c r="BZQ51" s="90" t="s">
        <v>114</v>
      </c>
      <c r="BZR51" s="90" t="s">
        <v>114</v>
      </c>
      <c r="BZS51" s="90" t="s">
        <v>114</v>
      </c>
      <c r="BZT51" s="90" t="s">
        <v>114</v>
      </c>
      <c r="BZU51" s="90" t="s">
        <v>114</v>
      </c>
      <c r="BZV51" s="90" t="s">
        <v>114</v>
      </c>
      <c r="BZW51" s="90" t="s">
        <v>114</v>
      </c>
      <c r="BZX51" s="90" t="s">
        <v>114</v>
      </c>
      <c r="BZY51" s="90" t="s">
        <v>114</v>
      </c>
      <c r="BZZ51" s="90" t="s">
        <v>114</v>
      </c>
      <c r="CAA51" s="90" t="s">
        <v>114</v>
      </c>
      <c r="CAB51" s="90" t="s">
        <v>114</v>
      </c>
      <c r="CAC51" s="90" t="s">
        <v>114</v>
      </c>
      <c r="CAD51" s="90" t="s">
        <v>114</v>
      </c>
      <c r="CAE51" s="90" t="s">
        <v>114</v>
      </c>
      <c r="CAF51" s="90" t="s">
        <v>114</v>
      </c>
      <c r="CAG51" s="90" t="s">
        <v>114</v>
      </c>
      <c r="CAH51" s="90" t="s">
        <v>114</v>
      </c>
      <c r="CAI51" s="90" t="s">
        <v>114</v>
      </c>
      <c r="CAJ51" s="90" t="s">
        <v>114</v>
      </c>
      <c r="CAK51" s="90" t="s">
        <v>114</v>
      </c>
      <c r="CAL51" s="90" t="s">
        <v>114</v>
      </c>
      <c r="CAM51" s="90" t="s">
        <v>114</v>
      </c>
      <c r="CAN51" s="90" t="s">
        <v>114</v>
      </c>
      <c r="CAO51" s="90" t="s">
        <v>114</v>
      </c>
      <c r="CAP51" s="90" t="s">
        <v>114</v>
      </c>
      <c r="CAQ51" s="90" t="s">
        <v>114</v>
      </c>
      <c r="CAR51" s="90" t="s">
        <v>114</v>
      </c>
      <c r="CAS51" s="90" t="s">
        <v>114</v>
      </c>
      <c r="CAT51" s="90" t="s">
        <v>114</v>
      </c>
      <c r="CAU51" s="90" t="s">
        <v>114</v>
      </c>
      <c r="CAV51" s="90" t="s">
        <v>114</v>
      </c>
      <c r="CAW51" s="90" t="s">
        <v>114</v>
      </c>
      <c r="CAX51" s="90" t="s">
        <v>114</v>
      </c>
      <c r="CAY51" s="90" t="s">
        <v>114</v>
      </c>
      <c r="CAZ51" s="90" t="s">
        <v>114</v>
      </c>
      <c r="CBA51" s="90" t="s">
        <v>114</v>
      </c>
      <c r="CBB51" s="90" t="s">
        <v>114</v>
      </c>
      <c r="CBC51" s="90" t="s">
        <v>114</v>
      </c>
      <c r="CBD51" s="90" t="s">
        <v>114</v>
      </c>
      <c r="CBE51" s="90" t="s">
        <v>114</v>
      </c>
      <c r="CBF51" s="90" t="s">
        <v>114</v>
      </c>
      <c r="CBG51" s="90" t="s">
        <v>114</v>
      </c>
      <c r="CBH51" s="90" t="s">
        <v>114</v>
      </c>
      <c r="CBI51" s="90" t="s">
        <v>114</v>
      </c>
      <c r="CBJ51" s="90" t="s">
        <v>114</v>
      </c>
      <c r="CBK51" s="90" t="s">
        <v>114</v>
      </c>
      <c r="CBL51" s="90" t="s">
        <v>114</v>
      </c>
      <c r="CBM51" s="90" t="s">
        <v>114</v>
      </c>
      <c r="CBN51" s="90" t="s">
        <v>114</v>
      </c>
      <c r="CBO51" s="90" t="s">
        <v>114</v>
      </c>
      <c r="CBP51" s="90" t="s">
        <v>114</v>
      </c>
      <c r="CBQ51" s="90" t="s">
        <v>114</v>
      </c>
      <c r="CBR51" s="90" t="s">
        <v>114</v>
      </c>
      <c r="CBS51" s="90" t="s">
        <v>114</v>
      </c>
      <c r="CBT51" s="90" t="s">
        <v>114</v>
      </c>
      <c r="CBU51" s="90" t="s">
        <v>114</v>
      </c>
      <c r="CBV51" s="90" t="s">
        <v>114</v>
      </c>
      <c r="CBW51" s="90" t="s">
        <v>114</v>
      </c>
      <c r="CBX51" s="90" t="s">
        <v>114</v>
      </c>
      <c r="CBY51" s="90" t="s">
        <v>114</v>
      </c>
      <c r="CBZ51" s="90" t="s">
        <v>114</v>
      </c>
      <c r="CCA51" s="90" t="s">
        <v>114</v>
      </c>
      <c r="CCB51" s="90" t="s">
        <v>114</v>
      </c>
      <c r="CCC51" s="90" t="s">
        <v>114</v>
      </c>
      <c r="CCD51" s="90" t="s">
        <v>114</v>
      </c>
      <c r="CCE51" s="90" t="s">
        <v>114</v>
      </c>
      <c r="CCF51" s="90" t="s">
        <v>114</v>
      </c>
      <c r="CCG51" s="90" t="s">
        <v>114</v>
      </c>
      <c r="CCH51" s="90" t="s">
        <v>114</v>
      </c>
      <c r="CCI51" s="90" t="s">
        <v>114</v>
      </c>
      <c r="CCJ51" s="90" t="s">
        <v>114</v>
      </c>
      <c r="CCK51" s="90" t="s">
        <v>114</v>
      </c>
      <c r="CCL51" s="90" t="s">
        <v>114</v>
      </c>
      <c r="CCM51" s="90" t="s">
        <v>114</v>
      </c>
      <c r="CCN51" s="90" t="s">
        <v>114</v>
      </c>
      <c r="CCO51" s="90" t="s">
        <v>114</v>
      </c>
      <c r="CCP51" s="90" t="s">
        <v>114</v>
      </c>
      <c r="CCQ51" s="90" t="s">
        <v>114</v>
      </c>
      <c r="CCR51" s="90" t="s">
        <v>114</v>
      </c>
      <c r="CCS51" s="90" t="s">
        <v>114</v>
      </c>
      <c r="CCT51" s="90" t="s">
        <v>114</v>
      </c>
      <c r="CCU51" s="90" t="s">
        <v>114</v>
      </c>
      <c r="CCV51" s="90" t="s">
        <v>114</v>
      </c>
      <c r="CCW51" s="90" t="s">
        <v>114</v>
      </c>
      <c r="CCX51" s="90" t="s">
        <v>114</v>
      </c>
      <c r="CCY51" s="90" t="s">
        <v>114</v>
      </c>
      <c r="CCZ51" s="90" t="s">
        <v>114</v>
      </c>
      <c r="CDA51" s="90" t="s">
        <v>114</v>
      </c>
      <c r="CDB51" s="90" t="s">
        <v>114</v>
      </c>
      <c r="CDC51" s="90" t="s">
        <v>114</v>
      </c>
      <c r="CDD51" s="90" t="s">
        <v>114</v>
      </c>
      <c r="CDE51" s="90" t="s">
        <v>114</v>
      </c>
      <c r="CDF51" s="90" t="s">
        <v>114</v>
      </c>
      <c r="CDG51" s="90" t="s">
        <v>114</v>
      </c>
      <c r="CDH51" s="90" t="s">
        <v>114</v>
      </c>
      <c r="CDI51" s="90" t="s">
        <v>114</v>
      </c>
      <c r="CDJ51" s="90" t="s">
        <v>114</v>
      </c>
      <c r="CDK51" s="90" t="s">
        <v>114</v>
      </c>
      <c r="CDL51" s="90" t="s">
        <v>114</v>
      </c>
      <c r="CDM51" s="90" t="s">
        <v>114</v>
      </c>
      <c r="CDN51" s="90" t="s">
        <v>114</v>
      </c>
      <c r="CDO51" s="90" t="s">
        <v>114</v>
      </c>
      <c r="CDP51" s="90" t="s">
        <v>114</v>
      </c>
      <c r="CDQ51" s="90" t="s">
        <v>114</v>
      </c>
      <c r="CDR51" s="90" t="s">
        <v>114</v>
      </c>
      <c r="CDS51" s="90" t="s">
        <v>114</v>
      </c>
      <c r="CDT51" s="90" t="s">
        <v>114</v>
      </c>
      <c r="CDU51" s="90" t="s">
        <v>114</v>
      </c>
      <c r="CDV51" s="90" t="s">
        <v>114</v>
      </c>
      <c r="CDW51" s="90" t="s">
        <v>114</v>
      </c>
      <c r="CDX51" s="90" t="s">
        <v>114</v>
      </c>
      <c r="CDY51" s="90" t="s">
        <v>114</v>
      </c>
      <c r="CDZ51" s="90" t="s">
        <v>114</v>
      </c>
      <c r="CEA51" s="90" t="s">
        <v>114</v>
      </c>
      <c r="CEB51" s="90" t="s">
        <v>114</v>
      </c>
      <c r="CEC51" s="90" t="s">
        <v>114</v>
      </c>
      <c r="CED51" s="90" t="s">
        <v>114</v>
      </c>
      <c r="CEE51" s="90" t="s">
        <v>114</v>
      </c>
      <c r="CEF51" s="90" t="s">
        <v>114</v>
      </c>
      <c r="CEG51" s="90" t="s">
        <v>114</v>
      </c>
      <c r="CEH51" s="90" t="s">
        <v>114</v>
      </c>
      <c r="CEI51" s="90" t="s">
        <v>114</v>
      </c>
      <c r="CEJ51" s="90" t="s">
        <v>114</v>
      </c>
      <c r="CEK51" s="90" t="s">
        <v>114</v>
      </c>
      <c r="CEL51" s="90" t="s">
        <v>114</v>
      </c>
      <c r="CEM51" s="90" t="s">
        <v>114</v>
      </c>
      <c r="CEN51" s="90" t="s">
        <v>114</v>
      </c>
      <c r="CEO51" s="90" t="s">
        <v>114</v>
      </c>
      <c r="CEP51" s="90" t="s">
        <v>114</v>
      </c>
      <c r="CEQ51" s="90" t="s">
        <v>114</v>
      </c>
      <c r="CER51" s="90" t="s">
        <v>114</v>
      </c>
      <c r="CES51" s="90" t="s">
        <v>114</v>
      </c>
      <c r="CET51" s="90" t="s">
        <v>114</v>
      </c>
      <c r="CEU51" s="90" t="s">
        <v>114</v>
      </c>
      <c r="CEV51" s="90" t="s">
        <v>114</v>
      </c>
      <c r="CEW51" s="90" t="s">
        <v>114</v>
      </c>
      <c r="CEX51" s="90" t="s">
        <v>114</v>
      </c>
      <c r="CEY51" s="90" t="s">
        <v>114</v>
      </c>
      <c r="CEZ51" s="90" t="s">
        <v>114</v>
      </c>
      <c r="CFA51" s="90" t="s">
        <v>114</v>
      </c>
      <c r="CFB51" s="90" t="s">
        <v>114</v>
      </c>
      <c r="CFC51" s="90" t="s">
        <v>114</v>
      </c>
      <c r="CFD51" s="90" t="s">
        <v>114</v>
      </c>
      <c r="CFE51" s="90" t="s">
        <v>114</v>
      </c>
      <c r="CFF51" s="90" t="s">
        <v>114</v>
      </c>
      <c r="CFG51" s="90" t="s">
        <v>114</v>
      </c>
      <c r="CFH51" s="90" t="s">
        <v>114</v>
      </c>
      <c r="CFI51" s="90" t="s">
        <v>114</v>
      </c>
      <c r="CFJ51" s="90" t="s">
        <v>114</v>
      </c>
      <c r="CFK51" s="90" t="s">
        <v>114</v>
      </c>
      <c r="CFL51" s="90" t="s">
        <v>114</v>
      </c>
      <c r="CFM51" s="90" t="s">
        <v>114</v>
      </c>
      <c r="CFN51" s="90" t="s">
        <v>114</v>
      </c>
      <c r="CFO51" s="90" t="s">
        <v>114</v>
      </c>
      <c r="CFP51" s="90" t="s">
        <v>114</v>
      </c>
      <c r="CFQ51" s="90" t="s">
        <v>114</v>
      </c>
      <c r="CFR51" s="90" t="s">
        <v>114</v>
      </c>
      <c r="CFS51" s="90" t="s">
        <v>114</v>
      </c>
      <c r="CFT51" s="90" t="s">
        <v>114</v>
      </c>
      <c r="CFU51" s="90" t="s">
        <v>114</v>
      </c>
      <c r="CFV51" s="90" t="s">
        <v>114</v>
      </c>
      <c r="CFW51" s="90" t="s">
        <v>114</v>
      </c>
      <c r="CFX51" s="90" t="s">
        <v>114</v>
      </c>
      <c r="CFY51" s="90" t="s">
        <v>114</v>
      </c>
      <c r="CFZ51" s="90" t="s">
        <v>114</v>
      </c>
      <c r="CGA51" s="90" t="s">
        <v>114</v>
      </c>
      <c r="CGB51" s="90" t="s">
        <v>114</v>
      </c>
      <c r="CGC51" s="90" t="s">
        <v>114</v>
      </c>
      <c r="CGD51" s="90" t="s">
        <v>114</v>
      </c>
      <c r="CGE51" s="90" t="s">
        <v>114</v>
      </c>
      <c r="CGF51" s="90" t="s">
        <v>114</v>
      </c>
      <c r="CGG51" s="90" t="s">
        <v>114</v>
      </c>
      <c r="CGH51" s="90" t="s">
        <v>114</v>
      </c>
      <c r="CGI51" s="90" t="s">
        <v>114</v>
      </c>
      <c r="CGJ51" s="90" t="s">
        <v>114</v>
      </c>
      <c r="CGK51" s="90" t="s">
        <v>114</v>
      </c>
      <c r="CGL51" s="90" t="s">
        <v>114</v>
      </c>
      <c r="CGM51" s="90" t="s">
        <v>114</v>
      </c>
      <c r="CGN51" s="90" t="s">
        <v>114</v>
      </c>
      <c r="CGO51" s="90" t="s">
        <v>114</v>
      </c>
      <c r="CGP51" s="90" t="s">
        <v>114</v>
      </c>
      <c r="CGQ51" s="90" t="s">
        <v>114</v>
      </c>
      <c r="CGR51" s="90" t="s">
        <v>114</v>
      </c>
      <c r="CGS51" s="90" t="s">
        <v>114</v>
      </c>
      <c r="CGT51" s="90" t="s">
        <v>114</v>
      </c>
      <c r="CGU51" s="90" t="s">
        <v>114</v>
      </c>
      <c r="CGV51" s="90" t="s">
        <v>114</v>
      </c>
      <c r="CGW51" s="90" t="s">
        <v>114</v>
      </c>
      <c r="CGX51" s="90" t="s">
        <v>114</v>
      </c>
      <c r="CGY51" s="90" t="s">
        <v>114</v>
      </c>
      <c r="CGZ51" s="90" t="s">
        <v>114</v>
      </c>
      <c r="CHA51" s="90" t="s">
        <v>114</v>
      </c>
      <c r="CHB51" s="90" t="s">
        <v>114</v>
      </c>
      <c r="CHC51" s="90" t="s">
        <v>114</v>
      </c>
      <c r="CHD51" s="90" t="s">
        <v>114</v>
      </c>
      <c r="CHE51" s="90" t="s">
        <v>114</v>
      </c>
      <c r="CHF51" s="90" t="s">
        <v>114</v>
      </c>
      <c r="CHG51" s="90" t="s">
        <v>114</v>
      </c>
      <c r="CHH51" s="90" t="s">
        <v>114</v>
      </c>
      <c r="CHI51" s="90" t="s">
        <v>114</v>
      </c>
      <c r="CHJ51" s="90" t="s">
        <v>114</v>
      </c>
      <c r="CHK51" s="90" t="s">
        <v>114</v>
      </c>
      <c r="CHL51" s="90" t="s">
        <v>114</v>
      </c>
      <c r="CHM51" s="90" t="s">
        <v>114</v>
      </c>
      <c r="CHN51" s="90" t="s">
        <v>114</v>
      </c>
      <c r="CHO51" s="90" t="s">
        <v>114</v>
      </c>
      <c r="CHP51" s="90" t="s">
        <v>114</v>
      </c>
      <c r="CHQ51" s="90" t="s">
        <v>114</v>
      </c>
      <c r="CHR51" s="90" t="s">
        <v>114</v>
      </c>
      <c r="CHS51" s="90" t="s">
        <v>114</v>
      </c>
      <c r="CHT51" s="90" t="s">
        <v>114</v>
      </c>
      <c r="CHU51" s="90" t="s">
        <v>114</v>
      </c>
      <c r="CHV51" s="90" t="s">
        <v>114</v>
      </c>
      <c r="CHW51" s="90" t="s">
        <v>114</v>
      </c>
      <c r="CHX51" s="90" t="s">
        <v>114</v>
      </c>
      <c r="CHY51" s="90" t="s">
        <v>114</v>
      </c>
      <c r="CHZ51" s="90" t="s">
        <v>114</v>
      </c>
      <c r="CIA51" s="90" t="s">
        <v>114</v>
      </c>
      <c r="CIB51" s="90" t="s">
        <v>114</v>
      </c>
      <c r="CIC51" s="90" t="s">
        <v>114</v>
      </c>
      <c r="CID51" s="90" t="s">
        <v>114</v>
      </c>
      <c r="CIE51" s="90" t="s">
        <v>114</v>
      </c>
      <c r="CIF51" s="90" t="s">
        <v>114</v>
      </c>
      <c r="CIG51" s="90" t="s">
        <v>114</v>
      </c>
      <c r="CIH51" s="90" t="s">
        <v>114</v>
      </c>
      <c r="CII51" s="90" t="s">
        <v>114</v>
      </c>
      <c r="CIJ51" s="90" t="s">
        <v>114</v>
      </c>
      <c r="CIK51" s="90" t="s">
        <v>114</v>
      </c>
      <c r="CIL51" s="90" t="s">
        <v>114</v>
      </c>
      <c r="CIM51" s="90" t="s">
        <v>114</v>
      </c>
      <c r="CIN51" s="90" t="s">
        <v>114</v>
      </c>
      <c r="CIO51" s="90" t="s">
        <v>114</v>
      </c>
      <c r="CIP51" s="90" t="s">
        <v>114</v>
      </c>
      <c r="CIQ51" s="90" t="s">
        <v>114</v>
      </c>
      <c r="CIR51" s="90" t="s">
        <v>114</v>
      </c>
      <c r="CIS51" s="90" t="s">
        <v>114</v>
      </c>
      <c r="CIT51" s="90" t="s">
        <v>114</v>
      </c>
      <c r="CIU51" s="90" t="s">
        <v>114</v>
      </c>
      <c r="CIV51" s="90" t="s">
        <v>114</v>
      </c>
      <c r="CIW51" s="90" t="s">
        <v>114</v>
      </c>
      <c r="CIX51" s="90" t="s">
        <v>114</v>
      </c>
      <c r="CIY51" s="90" t="s">
        <v>114</v>
      </c>
      <c r="CIZ51" s="90" t="s">
        <v>114</v>
      </c>
      <c r="CJA51" s="90" t="s">
        <v>114</v>
      </c>
      <c r="CJB51" s="90" t="s">
        <v>114</v>
      </c>
      <c r="CJC51" s="90" t="s">
        <v>114</v>
      </c>
      <c r="CJD51" s="90" t="s">
        <v>114</v>
      </c>
      <c r="CJE51" s="90" t="s">
        <v>114</v>
      </c>
      <c r="CJF51" s="90" t="s">
        <v>114</v>
      </c>
      <c r="CJG51" s="90" t="s">
        <v>114</v>
      </c>
      <c r="CJH51" s="90" t="s">
        <v>114</v>
      </c>
      <c r="CJI51" s="90" t="s">
        <v>114</v>
      </c>
      <c r="CJJ51" s="90" t="s">
        <v>114</v>
      </c>
      <c r="CJK51" s="90" t="s">
        <v>114</v>
      </c>
      <c r="CJL51" s="90" t="s">
        <v>114</v>
      </c>
      <c r="CJM51" s="90" t="s">
        <v>114</v>
      </c>
      <c r="CJN51" s="90" t="s">
        <v>114</v>
      </c>
      <c r="CJO51" s="90" t="s">
        <v>114</v>
      </c>
      <c r="CJP51" s="90" t="s">
        <v>114</v>
      </c>
      <c r="CJQ51" s="90" t="s">
        <v>114</v>
      </c>
      <c r="CJR51" s="90" t="s">
        <v>114</v>
      </c>
      <c r="CJS51" s="90" t="s">
        <v>114</v>
      </c>
      <c r="CJT51" s="90" t="s">
        <v>114</v>
      </c>
      <c r="CJU51" s="90" t="s">
        <v>114</v>
      </c>
      <c r="CJV51" s="90" t="s">
        <v>114</v>
      </c>
      <c r="CJW51" s="90" t="s">
        <v>114</v>
      </c>
      <c r="CJX51" s="90" t="s">
        <v>114</v>
      </c>
      <c r="CJY51" s="90" t="s">
        <v>114</v>
      </c>
      <c r="CJZ51" s="90" t="s">
        <v>114</v>
      </c>
      <c r="CKA51" s="90" t="s">
        <v>114</v>
      </c>
      <c r="CKB51" s="90" t="s">
        <v>114</v>
      </c>
      <c r="CKC51" s="90" t="s">
        <v>114</v>
      </c>
      <c r="CKD51" s="90" t="s">
        <v>114</v>
      </c>
      <c r="CKE51" s="90" t="s">
        <v>114</v>
      </c>
      <c r="CKF51" s="90" t="s">
        <v>114</v>
      </c>
      <c r="CKG51" s="90" t="s">
        <v>114</v>
      </c>
      <c r="CKH51" s="90" t="s">
        <v>114</v>
      </c>
      <c r="CKI51" s="90" t="s">
        <v>114</v>
      </c>
      <c r="CKJ51" s="90" t="s">
        <v>114</v>
      </c>
      <c r="CKK51" s="90" t="s">
        <v>114</v>
      </c>
      <c r="CKL51" s="90" t="s">
        <v>114</v>
      </c>
      <c r="CKM51" s="90" t="s">
        <v>114</v>
      </c>
      <c r="CKN51" s="90" t="s">
        <v>114</v>
      </c>
      <c r="CKO51" s="90" t="s">
        <v>114</v>
      </c>
      <c r="CKP51" s="90" t="s">
        <v>114</v>
      </c>
      <c r="CKQ51" s="90" t="s">
        <v>114</v>
      </c>
      <c r="CKR51" s="90" t="s">
        <v>114</v>
      </c>
      <c r="CKS51" s="90" t="s">
        <v>114</v>
      </c>
      <c r="CKT51" s="90" t="s">
        <v>114</v>
      </c>
      <c r="CKU51" s="90" t="s">
        <v>114</v>
      </c>
      <c r="CKV51" s="90" t="s">
        <v>114</v>
      </c>
      <c r="CKW51" s="90" t="s">
        <v>114</v>
      </c>
      <c r="CKX51" s="90" t="s">
        <v>114</v>
      </c>
      <c r="CKY51" s="90" t="s">
        <v>114</v>
      </c>
      <c r="CKZ51" s="90" t="s">
        <v>114</v>
      </c>
      <c r="CLA51" s="90" t="s">
        <v>114</v>
      </c>
      <c r="CLB51" s="90" t="s">
        <v>114</v>
      </c>
      <c r="CLC51" s="90" t="s">
        <v>114</v>
      </c>
      <c r="CLD51" s="90" t="s">
        <v>114</v>
      </c>
      <c r="CLE51" s="90" t="s">
        <v>114</v>
      </c>
      <c r="CLF51" s="90" t="s">
        <v>114</v>
      </c>
      <c r="CLG51" s="90" t="s">
        <v>114</v>
      </c>
      <c r="CLH51" s="90" t="s">
        <v>114</v>
      </c>
      <c r="CLI51" s="90" t="s">
        <v>114</v>
      </c>
      <c r="CLJ51" s="90" t="s">
        <v>114</v>
      </c>
      <c r="CLK51" s="90" t="s">
        <v>114</v>
      </c>
      <c r="CLL51" s="90" t="s">
        <v>114</v>
      </c>
      <c r="CLM51" s="90" t="s">
        <v>114</v>
      </c>
      <c r="CLN51" s="90" t="s">
        <v>114</v>
      </c>
      <c r="CLO51" s="90" t="s">
        <v>114</v>
      </c>
      <c r="CLP51" s="90" t="s">
        <v>114</v>
      </c>
      <c r="CLQ51" s="90" t="s">
        <v>114</v>
      </c>
      <c r="CLR51" s="90" t="s">
        <v>114</v>
      </c>
      <c r="CLS51" s="90" t="s">
        <v>114</v>
      </c>
      <c r="CLT51" s="90" t="s">
        <v>114</v>
      </c>
      <c r="CLU51" s="90" t="s">
        <v>114</v>
      </c>
      <c r="CLV51" s="90" t="s">
        <v>114</v>
      </c>
      <c r="CLW51" s="90" t="s">
        <v>114</v>
      </c>
      <c r="CLX51" s="90" t="s">
        <v>114</v>
      </c>
      <c r="CLY51" s="90" t="s">
        <v>114</v>
      </c>
      <c r="CLZ51" s="90" t="s">
        <v>114</v>
      </c>
      <c r="CMA51" s="90" t="s">
        <v>114</v>
      </c>
      <c r="CMB51" s="90" t="s">
        <v>114</v>
      </c>
      <c r="CMC51" s="90" t="s">
        <v>114</v>
      </c>
      <c r="CMD51" s="90" t="s">
        <v>114</v>
      </c>
      <c r="CME51" s="90" t="s">
        <v>114</v>
      </c>
      <c r="CMF51" s="90" t="s">
        <v>114</v>
      </c>
      <c r="CMG51" s="90" t="s">
        <v>114</v>
      </c>
      <c r="CMH51" s="90" t="s">
        <v>114</v>
      </c>
      <c r="CMI51" s="90" t="s">
        <v>114</v>
      </c>
      <c r="CMJ51" s="90" t="s">
        <v>114</v>
      </c>
      <c r="CMK51" s="90" t="s">
        <v>114</v>
      </c>
      <c r="CML51" s="90" t="s">
        <v>114</v>
      </c>
      <c r="CMM51" s="90" t="s">
        <v>114</v>
      </c>
      <c r="CMN51" s="90" t="s">
        <v>114</v>
      </c>
      <c r="CMO51" s="90" t="s">
        <v>114</v>
      </c>
      <c r="CMP51" s="90" t="s">
        <v>114</v>
      </c>
      <c r="CMQ51" s="90" t="s">
        <v>114</v>
      </c>
      <c r="CMR51" s="90" t="s">
        <v>114</v>
      </c>
      <c r="CMS51" s="90" t="s">
        <v>114</v>
      </c>
      <c r="CMT51" s="90" t="s">
        <v>114</v>
      </c>
      <c r="CMU51" s="90" t="s">
        <v>114</v>
      </c>
      <c r="CMV51" s="90" t="s">
        <v>114</v>
      </c>
      <c r="CMW51" s="90" t="s">
        <v>114</v>
      </c>
      <c r="CMX51" s="90" t="s">
        <v>114</v>
      </c>
      <c r="CMY51" s="90" t="s">
        <v>114</v>
      </c>
      <c r="CMZ51" s="90" t="s">
        <v>114</v>
      </c>
      <c r="CNA51" s="90" t="s">
        <v>114</v>
      </c>
      <c r="CNB51" s="90" t="s">
        <v>114</v>
      </c>
      <c r="CNC51" s="90" t="s">
        <v>114</v>
      </c>
      <c r="CND51" s="90" t="s">
        <v>114</v>
      </c>
      <c r="CNE51" s="90" t="s">
        <v>114</v>
      </c>
      <c r="CNF51" s="90" t="s">
        <v>114</v>
      </c>
      <c r="CNG51" s="90" t="s">
        <v>114</v>
      </c>
      <c r="CNH51" s="90" t="s">
        <v>114</v>
      </c>
      <c r="CNI51" s="90" t="s">
        <v>114</v>
      </c>
      <c r="CNJ51" s="90" t="s">
        <v>114</v>
      </c>
      <c r="CNK51" s="90" t="s">
        <v>114</v>
      </c>
      <c r="CNL51" s="90" t="s">
        <v>114</v>
      </c>
      <c r="CNM51" s="90" t="s">
        <v>114</v>
      </c>
      <c r="CNN51" s="90" t="s">
        <v>114</v>
      </c>
      <c r="CNO51" s="90" t="s">
        <v>114</v>
      </c>
      <c r="CNP51" s="90" t="s">
        <v>114</v>
      </c>
      <c r="CNQ51" s="90" t="s">
        <v>114</v>
      </c>
      <c r="CNR51" s="90" t="s">
        <v>114</v>
      </c>
      <c r="CNS51" s="90" t="s">
        <v>114</v>
      </c>
      <c r="CNT51" s="90" t="s">
        <v>114</v>
      </c>
      <c r="CNU51" s="90" t="s">
        <v>114</v>
      </c>
      <c r="CNV51" s="90" t="s">
        <v>114</v>
      </c>
      <c r="CNW51" s="90" t="s">
        <v>114</v>
      </c>
      <c r="CNX51" s="90" t="s">
        <v>114</v>
      </c>
      <c r="CNY51" s="90" t="s">
        <v>114</v>
      </c>
      <c r="CNZ51" s="90" t="s">
        <v>114</v>
      </c>
      <c r="COA51" s="90" t="s">
        <v>114</v>
      </c>
      <c r="COB51" s="90" t="s">
        <v>114</v>
      </c>
      <c r="COC51" s="90" t="s">
        <v>114</v>
      </c>
      <c r="COD51" s="90" t="s">
        <v>114</v>
      </c>
      <c r="COE51" s="90" t="s">
        <v>114</v>
      </c>
      <c r="COF51" s="90" t="s">
        <v>114</v>
      </c>
      <c r="COG51" s="90" t="s">
        <v>114</v>
      </c>
      <c r="COH51" s="90" t="s">
        <v>114</v>
      </c>
      <c r="COI51" s="90" t="s">
        <v>114</v>
      </c>
      <c r="COJ51" s="90" t="s">
        <v>114</v>
      </c>
      <c r="COK51" s="90" t="s">
        <v>114</v>
      </c>
      <c r="COL51" s="90" t="s">
        <v>114</v>
      </c>
      <c r="COM51" s="90" t="s">
        <v>114</v>
      </c>
      <c r="CON51" s="90" t="s">
        <v>114</v>
      </c>
      <c r="COO51" s="90" t="s">
        <v>114</v>
      </c>
      <c r="COP51" s="90" t="s">
        <v>114</v>
      </c>
      <c r="COQ51" s="90" t="s">
        <v>114</v>
      </c>
      <c r="COR51" s="90" t="s">
        <v>114</v>
      </c>
      <c r="COS51" s="90" t="s">
        <v>114</v>
      </c>
      <c r="COT51" s="90" t="s">
        <v>114</v>
      </c>
      <c r="COU51" s="90" t="s">
        <v>114</v>
      </c>
      <c r="COV51" s="90" t="s">
        <v>114</v>
      </c>
      <c r="COW51" s="90" t="s">
        <v>114</v>
      </c>
      <c r="COX51" s="90" t="s">
        <v>114</v>
      </c>
      <c r="COY51" s="90" t="s">
        <v>114</v>
      </c>
      <c r="COZ51" s="90" t="s">
        <v>114</v>
      </c>
      <c r="CPA51" s="90" t="s">
        <v>114</v>
      </c>
      <c r="CPB51" s="90" t="s">
        <v>114</v>
      </c>
      <c r="CPC51" s="90" t="s">
        <v>114</v>
      </c>
      <c r="CPD51" s="90" t="s">
        <v>114</v>
      </c>
      <c r="CPE51" s="90" t="s">
        <v>114</v>
      </c>
      <c r="CPF51" s="90" t="s">
        <v>114</v>
      </c>
      <c r="CPG51" s="90" t="s">
        <v>114</v>
      </c>
      <c r="CPH51" s="90" t="s">
        <v>114</v>
      </c>
      <c r="CPI51" s="90" t="s">
        <v>114</v>
      </c>
      <c r="CPJ51" s="90" t="s">
        <v>114</v>
      </c>
      <c r="CPK51" s="90" t="s">
        <v>114</v>
      </c>
      <c r="CPL51" s="90" t="s">
        <v>114</v>
      </c>
      <c r="CPM51" s="90" t="s">
        <v>114</v>
      </c>
      <c r="CPN51" s="90" t="s">
        <v>114</v>
      </c>
      <c r="CPO51" s="90" t="s">
        <v>114</v>
      </c>
      <c r="CPP51" s="90" t="s">
        <v>114</v>
      </c>
      <c r="CPQ51" s="90" t="s">
        <v>114</v>
      </c>
      <c r="CPR51" s="90" t="s">
        <v>114</v>
      </c>
      <c r="CPS51" s="90" t="s">
        <v>114</v>
      </c>
      <c r="CPT51" s="90" t="s">
        <v>114</v>
      </c>
      <c r="CPU51" s="90" t="s">
        <v>114</v>
      </c>
      <c r="CPV51" s="90" t="s">
        <v>114</v>
      </c>
      <c r="CPW51" s="90" t="s">
        <v>114</v>
      </c>
      <c r="CPX51" s="90" t="s">
        <v>114</v>
      </c>
      <c r="CPY51" s="90" t="s">
        <v>114</v>
      </c>
      <c r="CPZ51" s="90" t="s">
        <v>114</v>
      </c>
      <c r="CQA51" s="90" t="s">
        <v>114</v>
      </c>
      <c r="CQB51" s="90" t="s">
        <v>114</v>
      </c>
      <c r="CQC51" s="90" t="s">
        <v>114</v>
      </c>
      <c r="CQD51" s="90" t="s">
        <v>114</v>
      </c>
      <c r="CQE51" s="90" t="s">
        <v>114</v>
      </c>
      <c r="CQF51" s="90" t="s">
        <v>114</v>
      </c>
      <c r="CQG51" s="90" t="s">
        <v>114</v>
      </c>
      <c r="CQH51" s="90" t="s">
        <v>114</v>
      </c>
      <c r="CQI51" s="90" t="s">
        <v>114</v>
      </c>
      <c r="CQJ51" s="90" t="s">
        <v>114</v>
      </c>
      <c r="CQK51" s="90" t="s">
        <v>114</v>
      </c>
      <c r="CQL51" s="90" t="s">
        <v>114</v>
      </c>
      <c r="CQM51" s="90" t="s">
        <v>114</v>
      </c>
      <c r="CQN51" s="90" t="s">
        <v>114</v>
      </c>
      <c r="CQO51" s="90" t="s">
        <v>114</v>
      </c>
      <c r="CQP51" s="90" t="s">
        <v>114</v>
      </c>
      <c r="CQQ51" s="90" t="s">
        <v>114</v>
      </c>
      <c r="CQR51" s="90" t="s">
        <v>114</v>
      </c>
      <c r="CQS51" s="90" t="s">
        <v>114</v>
      </c>
      <c r="CQT51" s="90" t="s">
        <v>114</v>
      </c>
      <c r="CQU51" s="90" t="s">
        <v>114</v>
      </c>
      <c r="CQV51" s="90" t="s">
        <v>114</v>
      </c>
      <c r="CQW51" s="90" t="s">
        <v>114</v>
      </c>
      <c r="CQX51" s="90" t="s">
        <v>114</v>
      </c>
      <c r="CQY51" s="90" t="s">
        <v>114</v>
      </c>
      <c r="CQZ51" s="90" t="s">
        <v>114</v>
      </c>
      <c r="CRA51" s="90" t="s">
        <v>114</v>
      </c>
      <c r="CRB51" s="90" t="s">
        <v>114</v>
      </c>
      <c r="CRC51" s="90" t="s">
        <v>114</v>
      </c>
      <c r="CRD51" s="90" t="s">
        <v>114</v>
      </c>
      <c r="CRE51" s="90" t="s">
        <v>114</v>
      </c>
      <c r="CRF51" s="90" t="s">
        <v>114</v>
      </c>
      <c r="CRG51" s="90" t="s">
        <v>114</v>
      </c>
      <c r="CRH51" s="90" t="s">
        <v>114</v>
      </c>
      <c r="CRI51" s="90" t="s">
        <v>114</v>
      </c>
      <c r="CRJ51" s="90" t="s">
        <v>114</v>
      </c>
      <c r="CRK51" s="90" t="s">
        <v>114</v>
      </c>
      <c r="CRL51" s="90" t="s">
        <v>114</v>
      </c>
      <c r="CRM51" s="90" t="s">
        <v>114</v>
      </c>
      <c r="CRN51" s="90" t="s">
        <v>114</v>
      </c>
      <c r="CRO51" s="90" t="s">
        <v>114</v>
      </c>
      <c r="CRP51" s="90" t="s">
        <v>114</v>
      </c>
      <c r="CRQ51" s="90" t="s">
        <v>114</v>
      </c>
      <c r="CRR51" s="90" t="s">
        <v>114</v>
      </c>
      <c r="CRS51" s="90" t="s">
        <v>114</v>
      </c>
      <c r="CRT51" s="90" t="s">
        <v>114</v>
      </c>
      <c r="CRU51" s="90" t="s">
        <v>114</v>
      </c>
      <c r="CRV51" s="90" t="s">
        <v>114</v>
      </c>
      <c r="CRW51" s="90" t="s">
        <v>114</v>
      </c>
      <c r="CRX51" s="90" t="s">
        <v>114</v>
      </c>
      <c r="CRY51" s="90" t="s">
        <v>114</v>
      </c>
      <c r="CRZ51" s="90" t="s">
        <v>114</v>
      </c>
      <c r="CSA51" s="90" t="s">
        <v>114</v>
      </c>
      <c r="CSB51" s="90" t="s">
        <v>114</v>
      </c>
      <c r="CSC51" s="90" t="s">
        <v>114</v>
      </c>
      <c r="CSD51" s="90" t="s">
        <v>114</v>
      </c>
      <c r="CSE51" s="90" t="s">
        <v>114</v>
      </c>
      <c r="CSF51" s="90" t="s">
        <v>114</v>
      </c>
      <c r="CSG51" s="90" t="s">
        <v>114</v>
      </c>
      <c r="CSH51" s="90" t="s">
        <v>114</v>
      </c>
      <c r="CSI51" s="90" t="s">
        <v>114</v>
      </c>
      <c r="CSJ51" s="90" t="s">
        <v>114</v>
      </c>
      <c r="CSK51" s="90" t="s">
        <v>114</v>
      </c>
      <c r="CSL51" s="90" t="s">
        <v>114</v>
      </c>
      <c r="CSM51" s="90" t="s">
        <v>114</v>
      </c>
      <c r="CSN51" s="90" t="s">
        <v>114</v>
      </c>
      <c r="CSO51" s="90" t="s">
        <v>114</v>
      </c>
      <c r="CSP51" s="90" t="s">
        <v>114</v>
      </c>
      <c r="CSQ51" s="90" t="s">
        <v>114</v>
      </c>
      <c r="CSR51" s="90" t="s">
        <v>114</v>
      </c>
      <c r="CSS51" s="90" t="s">
        <v>114</v>
      </c>
      <c r="CST51" s="90" t="s">
        <v>114</v>
      </c>
      <c r="CSU51" s="90" t="s">
        <v>114</v>
      </c>
      <c r="CSV51" s="90" t="s">
        <v>114</v>
      </c>
      <c r="CSW51" s="90" t="s">
        <v>114</v>
      </c>
      <c r="CSX51" s="90" t="s">
        <v>114</v>
      </c>
      <c r="CSY51" s="90" t="s">
        <v>114</v>
      </c>
      <c r="CSZ51" s="90" t="s">
        <v>114</v>
      </c>
      <c r="CTA51" s="90" t="s">
        <v>114</v>
      </c>
      <c r="CTB51" s="90" t="s">
        <v>114</v>
      </c>
      <c r="CTC51" s="90" t="s">
        <v>114</v>
      </c>
      <c r="CTD51" s="90" t="s">
        <v>114</v>
      </c>
      <c r="CTE51" s="90" t="s">
        <v>114</v>
      </c>
      <c r="CTF51" s="90" t="s">
        <v>114</v>
      </c>
      <c r="CTG51" s="90" t="s">
        <v>114</v>
      </c>
      <c r="CTH51" s="90" t="s">
        <v>114</v>
      </c>
      <c r="CTI51" s="90" t="s">
        <v>114</v>
      </c>
      <c r="CTJ51" s="90" t="s">
        <v>114</v>
      </c>
      <c r="CTK51" s="90" t="s">
        <v>114</v>
      </c>
      <c r="CTL51" s="90" t="s">
        <v>114</v>
      </c>
      <c r="CTM51" s="90" t="s">
        <v>114</v>
      </c>
      <c r="CTN51" s="90" t="s">
        <v>114</v>
      </c>
      <c r="CTO51" s="90" t="s">
        <v>114</v>
      </c>
      <c r="CTP51" s="90" t="s">
        <v>114</v>
      </c>
      <c r="CTQ51" s="90" t="s">
        <v>114</v>
      </c>
      <c r="CTR51" s="90" t="s">
        <v>114</v>
      </c>
      <c r="CTS51" s="90" t="s">
        <v>114</v>
      </c>
      <c r="CTT51" s="90" t="s">
        <v>114</v>
      </c>
      <c r="CTU51" s="90" t="s">
        <v>114</v>
      </c>
      <c r="CTV51" s="90" t="s">
        <v>114</v>
      </c>
      <c r="CTW51" s="90" t="s">
        <v>114</v>
      </c>
      <c r="CTX51" s="90" t="s">
        <v>114</v>
      </c>
      <c r="CTY51" s="90" t="s">
        <v>114</v>
      </c>
      <c r="CTZ51" s="90" t="s">
        <v>114</v>
      </c>
      <c r="CUA51" s="90" t="s">
        <v>114</v>
      </c>
      <c r="CUB51" s="90" t="s">
        <v>114</v>
      </c>
      <c r="CUC51" s="90" t="s">
        <v>114</v>
      </c>
      <c r="CUD51" s="90" t="s">
        <v>114</v>
      </c>
      <c r="CUE51" s="90" t="s">
        <v>114</v>
      </c>
      <c r="CUF51" s="90" t="s">
        <v>114</v>
      </c>
      <c r="CUG51" s="90" t="s">
        <v>114</v>
      </c>
      <c r="CUH51" s="90" t="s">
        <v>114</v>
      </c>
      <c r="CUI51" s="90" t="s">
        <v>114</v>
      </c>
      <c r="CUJ51" s="90" t="s">
        <v>114</v>
      </c>
      <c r="CUK51" s="90" t="s">
        <v>114</v>
      </c>
      <c r="CUL51" s="90" t="s">
        <v>114</v>
      </c>
      <c r="CUM51" s="90" t="s">
        <v>114</v>
      </c>
      <c r="CUN51" s="90" t="s">
        <v>114</v>
      </c>
      <c r="CUO51" s="90" t="s">
        <v>114</v>
      </c>
      <c r="CUP51" s="90" t="s">
        <v>114</v>
      </c>
      <c r="CUQ51" s="90" t="s">
        <v>114</v>
      </c>
      <c r="CUR51" s="90" t="s">
        <v>114</v>
      </c>
      <c r="CUS51" s="90" t="s">
        <v>114</v>
      </c>
      <c r="CUT51" s="90" t="s">
        <v>114</v>
      </c>
      <c r="CUU51" s="90" t="s">
        <v>114</v>
      </c>
      <c r="CUV51" s="90" t="s">
        <v>114</v>
      </c>
      <c r="CUW51" s="90" t="s">
        <v>114</v>
      </c>
      <c r="CUX51" s="90" t="s">
        <v>114</v>
      </c>
      <c r="CUY51" s="90" t="s">
        <v>114</v>
      </c>
      <c r="CUZ51" s="90" t="s">
        <v>114</v>
      </c>
      <c r="CVA51" s="90" t="s">
        <v>114</v>
      </c>
      <c r="CVB51" s="90" t="s">
        <v>114</v>
      </c>
      <c r="CVC51" s="90" t="s">
        <v>114</v>
      </c>
      <c r="CVD51" s="90" t="s">
        <v>114</v>
      </c>
      <c r="CVE51" s="90" t="s">
        <v>114</v>
      </c>
      <c r="CVF51" s="90" t="s">
        <v>114</v>
      </c>
      <c r="CVG51" s="90" t="s">
        <v>114</v>
      </c>
      <c r="CVH51" s="90" t="s">
        <v>114</v>
      </c>
      <c r="CVI51" s="90" t="s">
        <v>114</v>
      </c>
      <c r="CVJ51" s="90" t="s">
        <v>114</v>
      </c>
      <c r="CVK51" s="90" t="s">
        <v>114</v>
      </c>
      <c r="CVL51" s="90" t="s">
        <v>114</v>
      </c>
      <c r="CVM51" s="90" t="s">
        <v>114</v>
      </c>
      <c r="CVN51" s="90" t="s">
        <v>114</v>
      </c>
      <c r="CVO51" s="90" t="s">
        <v>114</v>
      </c>
      <c r="CVP51" s="90" t="s">
        <v>114</v>
      </c>
      <c r="CVQ51" s="90" t="s">
        <v>114</v>
      </c>
      <c r="CVR51" s="90" t="s">
        <v>114</v>
      </c>
      <c r="CVS51" s="90" t="s">
        <v>114</v>
      </c>
      <c r="CVT51" s="90" t="s">
        <v>114</v>
      </c>
      <c r="CVU51" s="90" t="s">
        <v>114</v>
      </c>
      <c r="CVV51" s="90" t="s">
        <v>114</v>
      </c>
      <c r="CVW51" s="90" t="s">
        <v>114</v>
      </c>
      <c r="CVX51" s="90" t="s">
        <v>114</v>
      </c>
      <c r="CVY51" s="90" t="s">
        <v>114</v>
      </c>
      <c r="CVZ51" s="90" t="s">
        <v>114</v>
      </c>
      <c r="CWA51" s="90" t="s">
        <v>114</v>
      </c>
      <c r="CWB51" s="90" t="s">
        <v>114</v>
      </c>
      <c r="CWC51" s="90" t="s">
        <v>114</v>
      </c>
      <c r="CWD51" s="90" t="s">
        <v>114</v>
      </c>
      <c r="CWE51" s="90" t="s">
        <v>114</v>
      </c>
      <c r="CWF51" s="90" t="s">
        <v>114</v>
      </c>
      <c r="CWG51" s="90" t="s">
        <v>114</v>
      </c>
      <c r="CWH51" s="90" t="s">
        <v>114</v>
      </c>
      <c r="CWI51" s="90" t="s">
        <v>114</v>
      </c>
      <c r="CWJ51" s="90" t="s">
        <v>114</v>
      </c>
      <c r="CWK51" s="90" t="s">
        <v>114</v>
      </c>
      <c r="CWL51" s="90" t="s">
        <v>114</v>
      </c>
      <c r="CWM51" s="90" t="s">
        <v>114</v>
      </c>
      <c r="CWN51" s="90" t="s">
        <v>114</v>
      </c>
      <c r="CWO51" s="90" t="s">
        <v>114</v>
      </c>
      <c r="CWP51" s="90" t="s">
        <v>114</v>
      </c>
      <c r="CWQ51" s="90" t="s">
        <v>114</v>
      </c>
      <c r="CWR51" s="90" t="s">
        <v>114</v>
      </c>
      <c r="CWS51" s="90" t="s">
        <v>114</v>
      </c>
      <c r="CWT51" s="90" t="s">
        <v>114</v>
      </c>
      <c r="CWU51" s="90" t="s">
        <v>114</v>
      </c>
      <c r="CWV51" s="90" t="s">
        <v>114</v>
      </c>
      <c r="CWW51" s="90" t="s">
        <v>114</v>
      </c>
      <c r="CWX51" s="90" t="s">
        <v>114</v>
      </c>
      <c r="CWY51" s="90" t="s">
        <v>114</v>
      </c>
      <c r="CWZ51" s="90" t="s">
        <v>114</v>
      </c>
      <c r="CXA51" s="90" t="s">
        <v>114</v>
      </c>
      <c r="CXB51" s="90" t="s">
        <v>114</v>
      </c>
      <c r="CXC51" s="90" t="s">
        <v>114</v>
      </c>
      <c r="CXD51" s="90" t="s">
        <v>114</v>
      </c>
      <c r="CXE51" s="90" t="s">
        <v>114</v>
      </c>
      <c r="CXF51" s="90" t="s">
        <v>114</v>
      </c>
      <c r="CXG51" s="90" t="s">
        <v>114</v>
      </c>
      <c r="CXH51" s="90" t="s">
        <v>114</v>
      </c>
      <c r="CXI51" s="90" t="s">
        <v>114</v>
      </c>
      <c r="CXJ51" s="90" t="s">
        <v>114</v>
      </c>
      <c r="CXK51" s="90" t="s">
        <v>114</v>
      </c>
      <c r="CXL51" s="90" t="s">
        <v>114</v>
      </c>
      <c r="CXM51" s="90" t="s">
        <v>114</v>
      </c>
      <c r="CXN51" s="90" t="s">
        <v>114</v>
      </c>
      <c r="CXO51" s="90" t="s">
        <v>114</v>
      </c>
      <c r="CXP51" s="90" t="s">
        <v>114</v>
      </c>
      <c r="CXQ51" s="90" t="s">
        <v>114</v>
      </c>
      <c r="CXR51" s="90" t="s">
        <v>114</v>
      </c>
      <c r="CXS51" s="90" t="s">
        <v>114</v>
      </c>
      <c r="CXT51" s="90" t="s">
        <v>114</v>
      </c>
      <c r="CXU51" s="90" t="s">
        <v>114</v>
      </c>
      <c r="CXV51" s="90" t="s">
        <v>114</v>
      </c>
      <c r="CXW51" s="90" t="s">
        <v>114</v>
      </c>
      <c r="CXX51" s="90" t="s">
        <v>114</v>
      </c>
      <c r="CXY51" s="90" t="s">
        <v>114</v>
      </c>
      <c r="CXZ51" s="90" t="s">
        <v>114</v>
      </c>
      <c r="CYA51" s="90" t="s">
        <v>114</v>
      </c>
      <c r="CYB51" s="90" t="s">
        <v>114</v>
      </c>
      <c r="CYC51" s="90" t="s">
        <v>114</v>
      </c>
      <c r="CYD51" s="90" t="s">
        <v>114</v>
      </c>
      <c r="CYE51" s="90" t="s">
        <v>114</v>
      </c>
      <c r="CYF51" s="90" t="s">
        <v>114</v>
      </c>
      <c r="CYG51" s="90" t="s">
        <v>114</v>
      </c>
      <c r="CYH51" s="90" t="s">
        <v>114</v>
      </c>
      <c r="CYI51" s="90" t="s">
        <v>114</v>
      </c>
      <c r="CYJ51" s="90" t="s">
        <v>114</v>
      </c>
      <c r="CYK51" s="90" t="s">
        <v>114</v>
      </c>
      <c r="CYL51" s="90" t="s">
        <v>114</v>
      </c>
      <c r="CYM51" s="90" t="s">
        <v>114</v>
      </c>
      <c r="CYN51" s="90" t="s">
        <v>114</v>
      </c>
      <c r="CYO51" s="90" t="s">
        <v>114</v>
      </c>
      <c r="CYP51" s="90" t="s">
        <v>114</v>
      </c>
      <c r="CYQ51" s="90" t="s">
        <v>114</v>
      </c>
      <c r="CYR51" s="90" t="s">
        <v>114</v>
      </c>
      <c r="CYS51" s="90" t="s">
        <v>114</v>
      </c>
      <c r="CYT51" s="90" t="s">
        <v>114</v>
      </c>
      <c r="CYU51" s="90" t="s">
        <v>114</v>
      </c>
      <c r="CYV51" s="90" t="s">
        <v>114</v>
      </c>
      <c r="CYW51" s="90" t="s">
        <v>114</v>
      </c>
      <c r="CYX51" s="90" t="s">
        <v>114</v>
      </c>
      <c r="CYY51" s="90" t="s">
        <v>114</v>
      </c>
      <c r="CYZ51" s="90" t="s">
        <v>114</v>
      </c>
      <c r="CZA51" s="90" t="s">
        <v>114</v>
      </c>
      <c r="CZB51" s="90" t="s">
        <v>114</v>
      </c>
      <c r="CZC51" s="90" t="s">
        <v>114</v>
      </c>
      <c r="CZD51" s="90" t="s">
        <v>114</v>
      </c>
      <c r="CZE51" s="90" t="s">
        <v>114</v>
      </c>
      <c r="CZF51" s="90" t="s">
        <v>114</v>
      </c>
      <c r="CZG51" s="90" t="s">
        <v>114</v>
      </c>
      <c r="CZH51" s="90" t="s">
        <v>114</v>
      </c>
      <c r="CZI51" s="90" t="s">
        <v>114</v>
      </c>
      <c r="CZJ51" s="90" t="s">
        <v>114</v>
      </c>
      <c r="CZK51" s="90" t="s">
        <v>114</v>
      </c>
      <c r="CZL51" s="90" t="s">
        <v>114</v>
      </c>
      <c r="CZM51" s="90" t="s">
        <v>114</v>
      </c>
      <c r="CZN51" s="90" t="s">
        <v>114</v>
      </c>
      <c r="CZO51" s="90" t="s">
        <v>114</v>
      </c>
      <c r="CZP51" s="90" t="s">
        <v>114</v>
      </c>
      <c r="CZQ51" s="90" t="s">
        <v>114</v>
      </c>
      <c r="CZR51" s="90" t="s">
        <v>114</v>
      </c>
      <c r="CZS51" s="90" t="s">
        <v>114</v>
      </c>
      <c r="CZT51" s="90" t="s">
        <v>114</v>
      </c>
      <c r="CZU51" s="90" t="s">
        <v>114</v>
      </c>
      <c r="CZV51" s="90" t="s">
        <v>114</v>
      </c>
      <c r="CZW51" s="90" t="s">
        <v>114</v>
      </c>
      <c r="CZX51" s="90" t="s">
        <v>114</v>
      </c>
      <c r="CZY51" s="90" t="s">
        <v>114</v>
      </c>
      <c r="CZZ51" s="90" t="s">
        <v>114</v>
      </c>
      <c r="DAA51" s="90" t="s">
        <v>114</v>
      </c>
      <c r="DAB51" s="90" t="s">
        <v>114</v>
      </c>
      <c r="DAC51" s="90" t="s">
        <v>114</v>
      </c>
      <c r="DAD51" s="90" t="s">
        <v>114</v>
      </c>
      <c r="DAE51" s="90" t="s">
        <v>114</v>
      </c>
      <c r="DAF51" s="90" t="s">
        <v>114</v>
      </c>
      <c r="DAG51" s="90" t="s">
        <v>114</v>
      </c>
      <c r="DAH51" s="90" t="s">
        <v>114</v>
      </c>
      <c r="DAI51" s="90" t="s">
        <v>114</v>
      </c>
      <c r="DAJ51" s="90" t="s">
        <v>114</v>
      </c>
      <c r="DAK51" s="90" t="s">
        <v>114</v>
      </c>
      <c r="DAL51" s="90" t="s">
        <v>114</v>
      </c>
      <c r="DAM51" s="90" t="s">
        <v>114</v>
      </c>
      <c r="DAN51" s="90" t="s">
        <v>114</v>
      </c>
      <c r="DAO51" s="90" t="s">
        <v>114</v>
      </c>
      <c r="DAP51" s="90" t="s">
        <v>114</v>
      </c>
      <c r="DAQ51" s="90" t="s">
        <v>114</v>
      </c>
      <c r="DAR51" s="90" t="s">
        <v>114</v>
      </c>
      <c r="DAS51" s="90" t="s">
        <v>114</v>
      </c>
      <c r="DAT51" s="90" t="s">
        <v>114</v>
      </c>
      <c r="DAU51" s="90" t="s">
        <v>114</v>
      </c>
      <c r="DAV51" s="90" t="s">
        <v>114</v>
      </c>
      <c r="DAW51" s="90" t="s">
        <v>114</v>
      </c>
      <c r="DAX51" s="90" t="s">
        <v>114</v>
      </c>
      <c r="DAY51" s="90" t="s">
        <v>114</v>
      </c>
      <c r="DAZ51" s="90" t="s">
        <v>114</v>
      </c>
      <c r="DBA51" s="90" t="s">
        <v>114</v>
      </c>
      <c r="DBB51" s="90" t="s">
        <v>114</v>
      </c>
      <c r="DBC51" s="90" t="s">
        <v>114</v>
      </c>
      <c r="DBD51" s="90" t="s">
        <v>114</v>
      </c>
      <c r="DBE51" s="90" t="s">
        <v>114</v>
      </c>
      <c r="DBF51" s="90" t="s">
        <v>114</v>
      </c>
      <c r="DBG51" s="90" t="s">
        <v>114</v>
      </c>
      <c r="DBH51" s="90" t="s">
        <v>114</v>
      </c>
      <c r="DBI51" s="90" t="s">
        <v>114</v>
      </c>
      <c r="DBJ51" s="90" t="s">
        <v>114</v>
      </c>
      <c r="DBK51" s="90" t="s">
        <v>114</v>
      </c>
      <c r="DBL51" s="90" t="s">
        <v>114</v>
      </c>
      <c r="DBM51" s="90" t="s">
        <v>114</v>
      </c>
      <c r="DBN51" s="90" t="s">
        <v>114</v>
      </c>
      <c r="DBO51" s="90" t="s">
        <v>114</v>
      </c>
      <c r="DBP51" s="90" t="s">
        <v>114</v>
      </c>
      <c r="DBQ51" s="90" t="s">
        <v>114</v>
      </c>
      <c r="DBR51" s="90" t="s">
        <v>114</v>
      </c>
      <c r="DBS51" s="90" t="s">
        <v>114</v>
      </c>
      <c r="DBT51" s="90" t="s">
        <v>114</v>
      </c>
      <c r="DBU51" s="90" t="s">
        <v>114</v>
      </c>
      <c r="DBV51" s="90" t="s">
        <v>114</v>
      </c>
      <c r="DBW51" s="90" t="s">
        <v>114</v>
      </c>
      <c r="DBX51" s="90" t="s">
        <v>114</v>
      </c>
      <c r="DBY51" s="90" t="s">
        <v>114</v>
      </c>
      <c r="DBZ51" s="90" t="s">
        <v>114</v>
      </c>
      <c r="DCA51" s="90" t="s">
        <v>114</v>
      </c>
      <c r="DCB51" s="90" t="s">
        <v>114</v>
      </c>
      <c r="DCC51" s="90" t="s">
        <v>114</v>
      </c>
      <c r="DCD51" s="90" t="s">
        <v>114</v>
      </c>
      <c r="DCE51" s="90" t="s">
        <v>114</v>
      </c>
      <c r="DCF51" s="90" t="s">
        <v>114</v>
      </c>
      <c r="DCG51" s="90" t="s">
        <v>114</v>
      </c>
      <c r="DCH51" s="90" t="s">
        <v>114</v>
      </c>
      <c r="DCI51" s="90" t="s">
        <v>114</v>
      </c>
      <c r="DCJ51" s="90" t="s">
        <v>114</v>
      </c>
      <c r="DCK51" s="90" t="s">
        <v>114</v>
      </c>
      <c r="DCL51" s="90" t="s">
        <v>114</v>
      </c>
      <c r="DCM51" s="90" t="s">
        <v>114</v>
      </c>
      <c r="DCN51" s="90" t="s">
        <v>114</v>
      </c>
      <c r="DCO51" s="90" t="s">
        <v>114</v>
      </c>
      <c r="DCP51" s="90" t="s">
        <v>114</v>
      </c>
      <c r="DCQ51" s="90" t="s">
        <v>114</v>
      </c>
      <c r="DCR51" s="90" t="s">
        <v>114</v>
      </c>
      <c r="DCS51" s="90" t="s">
        <v>114</v>
      </c>
      <c r="DCT51" s="90" t="s">
        <v>114</v>
      </c>
      <c r="DCU51" s="90" t="s">
        <v>114</v>
      </c>
      <c r="DCV51" s="90" t="s">
        <v>114</v>
      </c>
      <c r="DCW51" s="90" t="s">
        <v>114</v>
      </c>
      <c r="DCX51" s="90" t="s">
        <v>114</v>
      </c>
      <c r="DCY51" s="90" t="s">
        <v>114</v>
      </c>
      <c r="DCZ51" s="90" t="s">
        <v>114</v>
      </c>
      <c r="DDA51" s="90" t="s">
        <v>114</v>
      </c>
      <c r="DDB51" s="90" t="s">
        <v>114</v>
      </c>
      <c r="DDC51" s="90" t="s">
        <v>114</v>
      </c>
      <c r="DDD51" s="90" t="s">
        <v>114</v>
      </c>
      <c r="DDE51" s="90" t="s">
        <v>114</v>
      </c>
      <c r="DDF51" s="90" t="s">
        <v>114</v>
      </c>
      <c r="DDG51" s="90" t="s">
        <v>114</v>
      </c>
      <c r="DDH51" s="90" t="s">
        <v>114</v>
      </c>
      <c r="DDI51" s="90" t="s">
        <v>114</v>
      </c>
      <c r="DDJ51" s="90" t="s">
        <v>114</v>
      </c>
      <c r="DDK51" s="90" t="s">
        <v>114</v>
      </c>
      <c r="DDL51" s="90" t="s">
        <v>114</v>
      </c>
      <c r="DDM51" s="90" t="s">
        <v>114</v>
      </c>
      <c r="DDN51" s="90" t="s">
        <v>114</v>
      </c>
      <c r="DDO51" s="90" t="s">
        <v>114</v>
      </c>
      <c r="DDP51" s="90" t="s">
        <v>114</v>
      </c>
      <c r="DDQ51" s="90" t="s">
        <v>114</v>
      </c>
      <c r="DDR51" s="90" t="s">
        <v>114</v>
      </c>
      <c r="DDS51" s="90" t="s">
        <v>114</v>
      </c>
      <c r="DDT51" s="90" t="s">
        <v>114</v>
      </c>
      <c r="DDU51" s="90" t="s">
        <v>114</v>
      </c>
      <c r="DDV51" s="90" t="s">
        <v>114</v>
      </c>
      <c r="DDW51" s="90" t="s">
        <v>114</v>
      </c>
      <c r="DDX51" s="90" t="s">
        <v>114</v>
      </c>
      <c r="DDY51" s="90" t="s">
        <v>114</v>
      </c>
      <c r="DDZ51" s="90" t="s">
        <v>114</v>
      </c>
      <c r="DEA51" s="90" t="s">
        <v>114</v>
      </c>
      <c r="DEB51" s="90" t="s">
        <v>114</v>
      </c>
      <c r="DEC51" s="90" t="s">
        <v>114</v>
      </c>
      <c r="DED51" s="90" t="s">
        <v>114</v>
      </c>
      <c r="DEE51" s="90" t="s">
        <v>114</v>
      </c>
      <c r="DEF51" s="90" t="s">
        <v>114</v>
      </c>
      <c r="DEG51" s="90" t="s">
        <v>114</v>
      </c>
      <c r="DEH51" s="90" t="s">
        <v>114</v>
      </c>
      <c r="DEI51" s="90" t="s">
        <v>114</v>
      </c>
      <c r="DEJ51" s="90" t="s">
        <v>114</v>
      </c>
      <c r="DEK51" s="90" t="s">
        <v>114</v>
      </c>
      <c r="DEL51" s="90" t="s">
        <v>114</v>
      </c>
      <c r="DEM51" s="90" t="s">
        <v>114</v>
      </c>
      <c r="DEN51" s="90" t="s">
        <v>114</v>
      </c>
      <c r="DEO51" s="90" t="s">
        <v>114</v>
      </c>
      <c r="DEP51" s="90" t="s">
        <v>114</v>
      </c>
      <c r="DEQ51" s="90" t="s">
        <v>114</v>
      </c>
      <c r="DER51" s="90" t="s">
        <v>114</v>
      </c>
      <c r="DES51" s="90" t="s">
        <v>114</v>
      </c>
      <c r="DET51" s="90" t="s">
        <v>114</v>
      </c>
      <c r="DEU51" s="90" t="s">
        <v>114</v>
      </c>
      <c r="DEV51" s="90" t="s">
        <v>114</v>
      </c>
      <c r="DEW51" s="90" t="s">
        <v>114</v>
      </c>
      <c r="DEX51" s="90" t="s">
        <v>114</v>
      </c>
      <c r="DEY51" s="90" t="s">
        <v>114</v>
      </c>
      <c r="DEZ51" s="90" t="s">
        <v>114</v>
      </c>
      <c r="DFA51" s="90" t="s">
        <v>114</v>
      </c>
      <c r="DFB51" s="90" t="s">
        <v>114</v>
      </c>
      <c r="DFC51" s="90" t="s">
        <v>114</v>
      </c>
      <c r="DFD51" s="90" t="s">
        <v>114</v>
      </c>
      <c r="DFE51" s="90" t="s">
        <v>114</v>
      </c>
      <c r="DFF51" s="90" t="s">
        <v>114</v>
      </c>
      <c r="DFG51" s="90" t="s">
        <v>114</v>
      </c>
      <c r="DFH51" s="90" t="s">
        <v>114</v>
      </c>
      <c r="DFI51" s="90" t="s">
        <v>114</v>
      </c>
      <c r="DFJ51" s="90" t="s">
        <v>114</v>
      </c>
      <c r="DFK51" s="90" t="s">
        <v>114</v>
      </c>
      <c r="DFL51" s="90" t="s">
        <v>114</v>
      </c>
      <c r="DFM51" s="90" t="s">
        <v>114</v>
      </c>
      <c r="DFN51" s="90" t="s">
        <v>114</v>
      </c>
      <c r="DFO51" s="90" t="s">
        <v>114</v>
      </c>
      <c r="DFP51" s="90" t="s">
        <v>114</v>
      </c>
      <c r="DFQ51" s="90" t="s">
        <v>114</v>
      </c>
      <c r="DFR51" s="90" t="s">
        <v>114</v>
      </c>
      <c r="DFS51" s="90" t="s">
        <v>114</v>
      </c>
      <c r="DFT51" s="90" t="s">
        <v>114</v>
      </c>
      <c r="DFU51" s="90" t="s">
        <v>114</v>
      </c>
      <c r="DFV51" s="90" t="s">
        <v>114</v>
      </c>
      <c r="DFW51" s="90" t="s">
        <v>114</v>
      </c>
      <c r="DFX51" s="90" t="s">
        <v>114</v>
      </c>
      <c r="DFY51" s="90" t="s">
        <v>114</v>
      </c>
      <c r="DFZ51" s="90" t="s">
        <v>114</v>
      </c>
      <c r="DGA51" s="90" t="s">
        <v>114</v>
      </c>
      <c r="DGB51" s="90" t="s">
        <v>114</v>
      </c>
      <c r="DGC51" s="90" t="s">
        <v>114</v>
      </c>
      <c r="DGD51" s="90" t="s">
        <v>114</v>
      </c>
      <c r="DGE51" s="90" t="s">
        <v>114</v>
      </c>
      <c r="DGF51" s="90" t="s">
        <v>114</v>
      </c>
      <c r="DGG51" s="90" t="s">
        <v>114</v>
      </c>
      <c r="DGH51" s="90" t="s">
        <v>114</v>
      </c>
      <c r="DGI51" s="90" t="s">
        <v>114</v>
      </c>
      <c r="DGJ51" s="90" t="s">
        <v>114</v>
      </c>
      <c r="DGK51" s="90" t="s">
        <v>114</v>
      </c>
      <c r="DGL51" s="90" t="s">
        <v>114</v>
      </c>
      <c r="DGM51" s="90" t="s">
        <v>114</v>
      </c>
      <c r="DGN51" s="90" t="s">
        <v>114</v>
      </c>
      <c r="DGO51" s="90" t="s">
        <v>114</v>
      </c>
      <c r="DGP51" s="90" t="s">
        <v>114</v>
      </c>
      <c r="DGQ51" s="90" t="s">
        <v>114</v>
      </c>
      <c r="DGR51" s="90" t="s">
        <v>114</v>
      </c>
      <c r="DGS51" s="90" t="s">
        <v>114</v>
      </c>
      <c r="DGT51" s="90" t="s">
        <v>114</v>
      </c>
      <c r="DGU51" s="90" t="s">
        <v>114</v>
      </c>
      <c r="DGV51" s="90" t="s">
        <v>114</v>
      </c>
      <c r="DGW51" s="90" t="s">
        <v>114</v>
      </c>
      <c r="DGX51" s="90" t="s">
        <v>114</v>
      </c>
      <c r="DGY51" s="90" t="s">
        <v>114</v>
      </c>
      <c r="DGZ51" s="90" t="s">
        <v>114</v>
      </c>
      <c r="DHA51" s="90" t="s">
        <v>114</v>
      </c>
      <c r="DHB51" s="90" t="s">
        <v>114</v>
      </c>
      <c r="DHC51" s="90" t="s">
        <v>114</v>
      </c>
      <c r="DHD51" s="90" t="s">
        <v>114</v>
      </c>
      <c r="DHE51" s="90" t="s">
        <v>114</v>
      </c>
      <c r="DHF51" s="90" t="s">
        <v>114</v>
      </c>
      <c r="DHG51" s="90" t="s">
        <v>114</v>
      </c>
      <c r="DHH51" s="90" t="s">
        <v>114</v>
      </c>
      <c r="DHI51" s="90" t="s">
        <v>114</v>
      </c>
      <c r="DHJ51" s="90" t="s">
        <v>114</v>
      </c>
      <c r="DHK51" s="90" t="s">
        <v>114</v>
      </c>
      <c r="DHL51" s="90" t="s">
        <v>114</v>
      </c>
      <c r="DHM51" s="90" t="s">
        <v>114</v>
      </c>
      <c r="DHN51" s="90" t="s">
        <v>114</v>
      </c>
      <c r="DHO51" s="90" t="s">
        <v>114</v>
      </c>
      <c r="DHP51" s="90" t="s">
        <v>114</v>
      </c>
      <c r="DHQ51" s="90" t="s">
        <v>114</v>
      </c>
      <c r="DHR51" s="90" t="s">
        <v>114</v>
      </c>
      <c r="DHS51" s="90" t="s">
        <v>114</v>
      </c>
      <c r="DHT51" s="90" t="s">
        <v>114</v>
      </c>
      <c r="DHU51" s="90" t="s">
        <v>114</v>
      </c>
      <c r="DHV51" s="90" t="s">
        <v>114</v>
      </c>
      <c r="DHW51" s="90" t="s">
        <v>114</v>
      </c>
      <c r="DHX51" s="90" t="s">
        <v>114</v>
      </c>
      <c r="DHY51" s="90" t="s">
        <v>114</v>
      </c>
      <c r="DHZ51" s="90" t="s">
        <v>114</v>
      </c>
      <c r="DIA51" s="90" t="s">
        <v>114</v>
      </c>
      <c r="DIB51" s="90" t="s">
        <v>114</v>
      </c>
      <c r="DIC51" s="90" t="s">
        <v>114</v>
      </c>
      <c r="DID51" s="90" t="s">
        <v>114</v>
      </c>
      <c r="DIE51" s="90" t="s">
        <v>114</v>
      </c>
      <c r="DIF51" s="90" t="s">
        <v>114</v>
      </c>
      <c r="DIG51" s="90" t="s">
        <v>114</v>
      </c>
      <c r="DIH51" s="90" t="s">
        <v>114</v>
      </c>
      <c r="DII51" s="90" t="s">
        <v>114</v>
      </c>
      <c r="DIJ51" s="90" t="s">
        <v>114</v>
      </c>
      <c r="DIK51" s="90" t="s">
        <v>114</v>
      </c>
      <c r="DIL51" s="90" t="s">
        <v>114</v>
      </c>
      <c r="DIM51" s="90" t="s">
        <v>114</v>
      </c>
      <c r="DIN51" s="90" t="s">
        <v>114</v>
      </c>
      <c r="DIO51" s="90" t="s">
        <v>114</v>
      </c>
      <c r="DIP51" s="90" t="s">
        <v>114</v>
      </c>
      <c r="DIQ51" s="90" t="s">
        <v>114</v>
      </c>
      <c r="DIR51" s="90" t="s">
        <v>114</v>
      </c>
      <c r="DIS51" s="90" t="s">
        <v>114</v>
      </c>
      <c r="DIT51" s="90" t="s">
        <v>114</v>
      </c>
      <c r="DIU51" s="90" t="s">
        <v>114</v>
      </c>
      <c r="DIV51" s="90" t="s">
        <v>114</v>
      </c>
      <c r="DIW51" s="90" t="s">
        <v>114</v>
      </c>
      <c r="DIX51" s="90" t="s">
        <v>114</v>
      </c>
      <c r="DIY51" s="90" t="s">
        <v>114</v>
      </c>
      <c r="DIZ51" s="90" t="s">
        <v>114</v>
      </c>
      <c r="DJA51" s="90" t="s">
        <v>114</v>
      </c>
      <c r="DJB51" s="90" t="s">
        <v>114</v>
      </c>
      <c r="DJC51" s="90" t="s">
        <v>114</v>
      </c>
      <c r="DJD51" s="90" t="s">
        <v>114</v>
      </c>
      <c r="DJE51" s="90" t="s">
        <v>114</v>
      </c>
      <c r="DJF51" s="90" t="s">
        <v>114</v>
      </c>
      <c r="DJG51" s="90" t="s">
        <v>114</v>
      </c>
      <c r="DJH51" s="90" t="s">
        <v>114</v>
      </c>
      <c r="DJI51" s="90" t="s">
        <v>114</v>
      </c>
      <c r="DJJ51" s="90" t="s">
        <v>114</v>
      </c>
      <c r="DJK51" s="90" t="s">
        <v>114</v>
      </c>
      <c r="DJL51" s="90" t="s">
        <v>114</v>
      </c>
      <c r="DJM51" s="90" t="s">
        <v>114</v>
      </c>
      <c r="DJN51" s="90" t="s">
        <v>114</v>
      </c>
      <c r="DJO51" s="90" t="s">
        <v>114</v>
      </c>
      <c r="DJP51" s="90" t="s">
        <v>114</v>
      </c>
      <c r="DJQ51" s="90" t="s">
        <v>114</v>
      </c>
      <c r="DJR51" s="90" t="s">
        <v>114</v>
      </c>
      <c r="DJS51" s="90" t="s">
        <v>114</v>
      </c>
      <c r="DJT51" s="90" t="s">
        <v>114</v>
      </c>
      <c r="DJU51" s="90" t="s">
        <v>114</v>
      </c>
      <c r="DJV51" s="90" t="s">
        <v>114</v>
      </c>
      <c r="DJW51" s="90" t="s">
        <v>114</v>
      </c>
      <c r="DJX51" s="90" t="s">
        <v>114</v>
      </c>
      <c r="DJY51" s="90" t="s">
        <v>114</v>
      </c>
      <c r="DJZ51" s="90" t="s">
        <v>114</v>
      </c>
      <c r="DKA51" s="90" t="s">
        <v>114</v>
      </c>
      <c r="DKB51" s="90" t="s">
        <v>114</v>
      </c>
      <c r="DKC51" s="90" t="s">
        <v>114</v>
      </c>
      <c r="DKD51" s="90" t="s">
        <v>114</v>
      </c>
      <c r="DKE51" s="90" t="s">
        <v>114</v>
      </c>
      <c r="DKF51" s="90" t="s">
        <v>114</v>
      </c>
      <c r="DKG51" s="90" t="s">
        <v>114</v>
      </c>
      <c r="DKH51" s="90" t="s">
        <v>114</v>
      </c>
      <c r="DKI51" s="90" t="s">
        <v>114</v>
      </c>
      <c r="DKJ51" s="90" t="s">
        <v>114</v>
      </c>
      <c r="DKK51" s="90" t="s">
        <v>114</v>
      </c>
      <c r="DKL51" s="90" t="s">
        <v>114</v>
      </c>
      <c r="DKM51" s="90" t="s">
        <v>114</v>
      </c>
      <c r="DKN51" s="90" t="s">
        <v>114</v>
      </c>
      <c r="DKO51" s="90" t="s">
        <v>114</v>
      </c>
      <c r="DKP51" s="90" t="s">
        <v>114</v>
      </c>
      <c r="DKQ51" s="90" t="s">
        <v>114</v>
      </c>
      <c r="DKR51" s="90" t="s">
        <v>114</v>
      </c>
      <c r="DKS51" s="90" t="s">
        <v>114</v>
      </c>
      <c r="DKT51" s="90" t="s">
        <v>114</v>
      </c>
      <c r="DKU51" s="90" t="s">
        <v>114</v>
      </c>
      <c r="DKV51" s="90" t="s">
        <v>114</v>
      </c>
      <c r="DKW51" s="90" t="s">
        <v>114</v>
      </c>
      <c r="DKX51" s="90" t="s">
        <v>114</v>
      </c>
      <c r="DKY51" s="90" t="s">
        <v>114</v>
      </c>
      <c r="DKZ51" s="90" t="s">
        <v>114</v>
      </c>
      <c r="DLA51" s="90" t="s">
        <v>114</v>
      </c>
      <c r="DLB51" s="90" t="s">
        <v>114</v>
      </c>
      <c r="DLC51" s="90" t="s">
        <v>114</v>
      </c>
      <c r="DLD51" s="90" t="s">
        <v>114</v>
      </c>
      <c r="DLE51" s="90" t="s">
        <v>114</v>
      </c>
      <c r="DLF51" s="90" t="s">
        <v>114</v>
      </c>
      <c r="DLG51" s="90" t="s">
        <v>114</v>
      </c>
      <c r="DLH51" s="90" t="s">
        <v>114</v>
      </c>
      <c r="DLI51" s="90" t="s">
        <v>114</v>
      </c>
      <c r="DLJ51" s="90" t="s">
        <v>114</v>
      </c>
      <c r="DLK51" s="90" t="s">
        <v>114</v>
      </c>
      <c r="DLL51" s="90" t="s">
        <v>114</v>
      </c>
      <c r="DLM51" s="90" t="s">
        <v>114</v>
      </c>
      <c r="DLN51" s="90" t="s">
        <v>114</v>
      </c>
      <c r="DLO51" s="90" t="s">
        <v>114</v>
      </c>
      <c r="DLP51" s="90" t="s">
        <v>114</v>
      </c>
      <c r="DLQ51" s="90" t="s">
        <v>114</v>
      </c>
      <c r="DLR51" s="90" t="s">
        <v>114</v>
      </c>
      <c r="DLS51" s="90" t="s">
        <v>114</v>
      </c>
      <c r="DLT51" s="90" t="s">
        <v>114</v>
      </c>
      <c r="DLU51" s="90" t="s">
        <v>114</v>
      </c>
      <c r="DLV51" s="90" t="s">
        <v>114</v>
      </c>
      <c r="DLW51" s="90" t="s">
        <v>114</v>
      </c>
      <c r="DLX51" s="90" t="s">
        <v>114</v>
      </c>
      <c r="DLY51" s="90" t="s">
        <v>114</v>
      </c>
      <c r="DLZ51" s="90" t="s">
        <v>114</v>
      </c>
      <c r="DMA51" s="90" t="s">
        <v>114</v>
      </c>
      <c r="DMB51" s="90" t="s">
        <v>114</v>
      </c>
      <c r="DMC51" s="90" t="s">
        <v>114</v>
      </c>
      <c r="DMD51" s="90" t="s">
        <v>114</v>
      </c>
      <c r="DME51" s="90" t="s">
        <v>114</v>
      </c>
      <c r="DMF51" s="90" t="s">
        <v>114</v>
      </c>
      <c r="DMG51" s="90" t="s">
        <v>114</v>
      </c>
      <c r="DMH51" s="90" t="s">
        <v>114</v>
      </c>
      <c r="DMI51" s="90" t="s">
        <v>114</v>
      </c>
      <c r="DMJ51" s="90" t="s">
        <v>114</v>
      </c>
      <c r="DMK51" s="90" t="s">
        <v>114</v>
      </c>
      <c r="DML51" s="90" t="s">
        <v>114</v>
      </c>
      <c r="DMM51" s="90" t="s">
        <v>114</v>
      </c>
      <c r="DMN51" s="90" t="s">
        <v>114</v>
      </c>
      <c r="DMO51" s="90" t="s">
        <v>114</v>
      </c>
      <c r="DMP51" s="90" t="s">
        <v>114</v>
      </c>
      <c r="DMQ51" s="90" t="s">
        <v>114</v>
      </c>
      <c r="DMR51" s="90" t="s">
        <v>114</v>
      </c>
      <c r="DMS51" s="90" t="s">
        <v>114</v>
      </c>
      <c r="DMT51" s="90" t="s">
        <v>114</v>
      </c>
      <c r="DMU51" s="90" t="s">
        <v>114</v>
      </c>
      <c r="DMV51" s="90" t="s">
        <v>114</v>
      </c>
      <c r="DMW51" s="90" t="s">
        <v>114</v>
      </c>
      <c r="DMX51" s="90" t="s">
        <v>114</v>
      </c>
      <c r="DMY51" s="90" t="s">
        <v>114</v>
      </c>
      <c r="DMZ51" s="90" t="s">
        <v>114</v>
      </c>
      <c r="DNA51" s="90" t="s">
        <v>114</v>
      </c>
      <c r="DNB51" s="90" t="s">
        <v>114</v>
      </c>
      <c r="DNC51" s="90" t="s">
        <v>114</v>
      </c>
      <c r="DND51" s="90" t="s">
        <v>114</v>
      </c>
      <c r="DNE51" s="90" t="s">
        <v>114</v>
      </c>
      <c r="DNF51" s="90" t="s">
        <v>114</v>
      </c>
      <c r="DNG51" s="90" t="s">
        <v>114</v>
      </c>
      <c r="DNH51" s="90" t="s">
        <v>114</v>
      </c>
      <c r="DNI51" s="90" t="s">
        <v>114</v>
      </c>
      <c r="DNJ51" s="90" t="s">
        <v>114</v>
      </c>
      <c r="DNK51" s="90" t="s">
        <v>114</v>
      </c>
      <c r="DNL51" s="90" t="s">
        <v>114</v>
      </c>
      <c r="DNM51" s="90" t="s">
        <v>114</v>
      </c>
      <c r="DNN51" s="90" t="s">
        <v>114</v>
      </c>
      <c r="DNO51" s="90" t="s">
        <v>114</v>
      </c>
      <c r="DNP51" s="90" t="s">
        <v>114</v>
      </c>
      <c r="DNQ51" s="90" t="s">
        <v>114</v>
      </c>
      <c r="DNR51" s="90" t="s">
        <v>114</v>
      </c>
      <c r="DNS51" s="90" t="s">
        <v>114</v>
      </c>
      <c r="DNT51" s="90" t="s">
        <v>114</v>
      </c>
      <c r="DNU51" s="90" t="s">
        <v>114</v>
      </c>
      <c r="DNV51" s="90" t="s">
        <v>114</v>
      </c>
      <c r="DNW51" s="90" t="s">
        <v>114</v>
      </c>
      <c r="DNX51" s="90" t="s">
        <v>114</v>
      </c>
      <c r="DNY51" s="90" t="s">
        <v>114</v>
      </c>
      <c r="DNZ51" s="90" t="s">
        <v>114</v>
      </c>
      <c r="DOA51" s="90" t="s">
        <v>114</v>
      </c>
      <c r="DOB51" s="90" t="s">
        <v>114</v>
      </c>
      <c r="DOC51" s="90" t="s">
        <v>114</v>
      </c>
      <c r="DOD51" s="90" t="s">
        <v>114</v>
      </c>
      <c r="DOE51" s="90" t="s">
        <v>114</v>
      </c>
      <c r="DOF51" s="90" t="s">
        <v>114</v>
      </c>
      <c r="DOG51" s="90" t="s">
        <v>114</v>
      </c>
      <c r="DOH51" s="90" t="s">
        <v>114</v>
      </c>
      <c r="DOI51" s="90" t="s">
        <v>114</v>
      </c>
      <c r="DOJ51" s="90" t="s">
        <v>114</v>
      </c>
      <c r="DOK51" s="90" t="s">
        <v>114</v>
      </c>
      <c r="DOL51" s="90" t="s">
        <v>114</v>
      </c>
      <c r="DOM51" s="90" t="s">
        <v>114</v>
      </c>
      <c r="DON51" s="90" t="s">
        <v>114</v>
      </c>
      <c r="DOO51" s="90" t="s">
        <v>114</v>
      </c>
      <c r="DOP51" s="90" t="s">
        <v>114</v>
      </c>
      <c r="DOQ51" s="90" t="s">
        <v>114</v>
      </c>
      <c r="DOR51" s="90" t="s">
        <v>114</v>
      </c>
      <c r="DOS51" s="90" t="s">
        <v>114</v>
      </c>
      <c r="DOT51" s="90" t="s">
        <v>114</v>
      </c>
      <c r="DOU51" s="90" t="s">
        <v>114</v>
      </c>
      <c r="DOV51" s="90" t="s">
        <v>114</v>
      </c>
      <c r="DOW51" s="90" t="s">
        <v>114</v>
      </c>
      <c r="DOX51" s="90" t="s">
        <v>114</v>
      </c>
      <c r="DOY51" s="90" t="s">
        <v>114</v>
      </c>
      <c r="DOZ51" s="90" t="s">
        <v>114</v>
      </c>
      <c r="DPA51" s="90" t="s">
        <v>114</v>
      </c>
      <c r="DPB51" s="90" t="s">
        <v>114</v>
      </c>
      <c r="DPC51" s="90" t="s">
        <v>114</v>
      </c>
      <c r="DPD51" s="90" t="s">
        <v>114</v>
      </c>
      <c r="DPE51" s="90" t="s">
        <v>114</v>
      </c>
      <c r="DPF51" s="90" t="s">
        <v>114</v>
      </c>
      <c r="DPG51" s="90" t="s">
        <v>114</v>
      </c>
      <c r="DPH51" s="90" t="s">
        <v>114</v>
      </c>
      <c r="DPI51" s="90" t="s">
        <v>114</v>
      </c>
      <c r="DPJ51" s="90" t="s">
        <v>114</v>
      </c>
      <c r="DPK51" s="90" t="s">
        <v>114</v>
      </c>
      <c r="DPL51" s="90" t="s">
        <v>114</v>
      </c>
      <c r="DPM51" s="90" t="s">
        <v>114</v>
      </c>
      <c r="DPN51" s="90" t="s">
        <v>114</v>
      </c>
      <c r="DPO51" s="90" t="s">
        <v>114</v>
      </c>
      <c r="DPP51" s="90" t="s">
        <v>114</v>
      </c>
      <c r="DPQ51" s="90" t="s">
        <v>114</v>
      </c>
      <c r="DPR51" s="90" t="s">
        <v>114</v>
      </c>
      <c r="DPS51" s="90" t="s">
        <v>114</v>
      </c>
      <c r="DPT51" s="90" t="s">
        <v>114</v>
      </c>
      <c r="DPU51" s="90" t="s">
        <v>114</v>
      </c>
      <c r="DPV51" s="90" t="s">
        <v>114</v>
      </c>
      <c r="DPW51" s="90" t="s">
        <v>114</v>
      </c>
      <c r="DPX51" s="90" t="s">
        <v>114</v>
      </c>
      <c r="DPY51" s="90" t="s">
        <v>114</v>
      </c>
      <c r="DPZ51" s="90" t="s">
        <v>114</v>
      </c>
      <c r="DQA51" s="90" t="s">
        <v>114</v>
      </c>
      <c r="DQB51" s="90" t="s">
        <v>114</v>
      </c>
      <c r="DQC51" s="90" t="s">
        <v>114</v>
      </c>
      <c r="DQD51" s="90" t="s">
        <v>114</v>
      </c>
      <c r="DQE51" s="90" t="s">
        <v>114</v>
      </c>
      <c r="DQF51" s="90" t="s">
        <v>114</v>
      </c>
      <c r="DQG51" s="90" t="s">
        <v>114</v>
      </c>
      <c r="DQH51" s="90" t="s">
        <v>114</v>
      </c>
      <c r="DQI51" s="90" t="s">
        <v>114</v>
      </c>
      <c r="DQJ51" s="90" t="s">
        <v>114</v>
      </c>
      <c r="DQK51" s="90" t="s">
        <v>114</v>
      </c>
      <c r="DQL51" s="90" t="s">
        <v>114</v>
      </c>
      <c r="DQM51" s="90" t="s">
        <v>114</v>
      </c>
      <c r="DQN51" s="90" t="s">
        <v>114</v>
      </c>
      <c r="DQO51" s="90" t="s">
        <v>114</v>
      </c>
      <c r="DQP51" s="90" t="s">
        <v>114</v>
      </c>
      <c r="DQQ51" s="90" t="s">
        <v>114</v>
      </c>
      <c r="DQR51" s="90" t="s">
        <v>114</v>
      </c>
      <c r="DQS51" s="90" t="s">
        <v>114</v>
      </c>
      <c r="DQT51" s="90" t="s">
        <v>114</v>
      </c>
      <c r="DQU51" s="90" t="s">
        <v>114</v>
      </c>
      <c r="DQV51" s="90" t="s">
        <v>114</v>
      </c>
      <c r="DQW51" s="90" t="s">
        <v>114</v>
      </c>
      <c r="DQX51" s="90" t="s">
        <v>114</v>
      </c>
      <c r="DQY51" s="90" t="s">
        <v>114</v>
      </c>
      <c r="DQZ51" s="90" t="s">
        <v>114</v>
      </c>
      <c r="DRA51" s="90" t="s">
        <v>114</v>
      </c>
      <c r="DRB51" s="90" t="s">
        <v>114</v>
      </c>
      <c r="DRC51" s="90" t="s">
        <v>114</v>
      </c>
      <c r="DRD51" s="90" t="s">
        <v>114</v>
      </c>
      <c r="DRE51" s="90" t="s">
        <v>114</v>
      </c>
      <c r="DRF51" s="90" t="s">
        <v>114</v>
      </c>
      <c r="DRG51" s="90" t="s">
        <v>114</v>
      </c>
      <c r="DRH51" s="90" t="s">
        <v>114</v>
      </c>
      <c r="DRI51" s="90" t="s">
        <v>114</v>
      </c>
      <c r="DRJ51" s="90" t="s">
        <v>114</v>
      </c>
      <c r="DRK51" s="90" t="s">
        <v>114</v>
      </c>
      <c r="DRL51" s="90" t="s">
        <v>114</v>
      </c>
      <c r="DRM51" s="90" t="s">
        <v>114</v>
      </c>
      <c r="DRN51" s="90" t="s">
        <v>114</v>
      </c>
      <c r="DRO51" s="90" t="s">
        <v>114</v>
      </c>
      <c r="DRP51" s="90" t="s">
        <v>114</v>
      </c>
      <c r="DRQ51" s="90" t="s">
        <v>114</v>
      </c>
      <c r="DRR51" s="90" t="s">
        <v>114</v>
      </c>
      <c r="DRS51" s="90" t="s">
        <v>114</v>
      </c>
      <c r="DRT51" s="90" t="s">
        <v>114</v>
      </c>
      <c r="DRU51" s="90" t="s">
        <v>114</v>
      </c>
      <c r="DRV51" s="90" t="s">
        <v>114</v>
      </c>
      <c r="DRW51" s="90" t="s">
        <v>114</v>
      </c>
      <c r="DRX51" s="90" t="s">
        <v>114</v>
      </c>
      <c r="DRY51" s="90" t="s">
        <v>114</v>
      </c>
      <c r="DRZ51" s="90" t="s">
        <v>114</v>
      </c>
      <c r="DSA51" s="90" t="s">
        <v>114</v>
      </c>
      <c r="DSB51" s="90" t="s">
        <v>114</v>
      </c>
      <c r="DSC51" s="90" t="s">
        <v>114</v>
      </c>
      <c r="DSD51" s="90" t="s">
        <v>114</v>
      </c>
      <c r="DSE51" s="90" t="s">
        <v>114</v>
      </c>
      <c r="DSF51" s="90" t="s">
        <v>114</v>
      </c>
      <c r="DSG51" s="90" t="s">
        <v>114</v>
      </c>
      <c r="DSH51" s="90" t="s">
        <v>114</v>
      </c>
      <c r="DSI51" s="90" t="s">
        <v>114</v>
      </c>
      <c r="DSJ51" s="90" t="s">
        <v>114</v>
      </c>
      <c r="DSK51" s="90" t="s">
        <v>114</v>
      </c>
      <c r="DSL51" s="90" t="s">
        <v>114</v>
      </c>
      <c r="DSM51" s="90" t="s">
        <v>114</v>
      </c>
      <c r="DSN51" s="90" t="s">
        <v>114</v>
      </c>
      <c r="DSO51" s="90" t="s">
        <v>114</v>
      </c>
      <c r="DSP51" s="90" t="s">
        <v>114</v>
      </c>
      <c r="DSQ51" s="90" t="s">
        <v>114</v>
      </c>
      <c r="DSR51" s="90" t="s">
        <v>114</v>
      </c>
      <c r="DSS51" s="90" t="s">
        <v>114</v>
      </c>
      <c r="DST51" s="90" t="s">
        <v>114</v>
      </c>
      <c r="DSU51" s="90" t="s">
        <v>114</v>
      </c>
      <c r="DSV51" s="90" t="s">
        <v>114</v>
      </c>
      <c r="DSW51" s="90" t="s">
        <v>114</v>
      </c>
      <c r="DSX51" s="90" t="s">
        <v>114</v>
      </c>
      <c r="DSY51" s="90" t="s">
        <v>114</v>
      </c>
      <c r="DSZ51" s="90" t="s">
        <v>114</v>
      </c>
      <c r="DTA51" s="90" t="s">
        <v>114</v>
      </c>
      <c r="DTB51" s="90" t="s">
        <v>114</v>
      </c>
      <c r="DTC51" s="90" t="s">
        <v>114</v>
      </c>
      <c r="DTD51" s="90" t="s">
        <v>114</v>
      </c>
      <c r="DTE51" s="90" t="s">
        <v>114</v>
      </c>
      <c r="DTF51" s="90" t="s">
        <v>114</v>
      </c>
      <c r="DTG51" s="90" t="s">
        <v>114</v>
      </c>
      <c r="DTH51" s="90" t="s">
        <v>114</v>
      </c>
      <c r="DTI51" s="90" t="s">
        <v>114</v>
      </c>
      <c r="DTJ51" s="90" t="s">
        <v>114</v>
      </c>
      <c r="DTK51" s="90" t="s">
        <v>114</v>
      </c>
      <c r="DTL51" s="90" t="s">
        <v>114</v>
      </c>
      <c r="DTM51" s="90" t="s">
        <v>114</v>
      </c>
      <c r="DTN51" s="90" t="s">
        <v>114</v>
      </c>
      <c r="DTO51" s="90" t="s">
        <v>114</v>
      </c>
      <c r="DTP51" s="90" t="s">
        <v>114</v>
      </c>
      <c r="DTQ51" s="90" t="s">
        <v>114</v>
      </c>
      <c r="DTR51" s="90" t="s">
        <v>114</v>
      </c>
      <c r="DTS51" s="90" t="s">
        <v>114</v>
      </c>
      <c r="DTT51" s="90" t="s">
        <v>114</v>
      </c>
      <c r="DTU51" s="90" t="s">
        <v>114</v>
      </c>
      <c r="DTV51" s="90" t="s">
        <v>114</v>
      </c>
      <c r="DTW51" s="90" t="s">
        <v>114</v>
      </c>
      <c r="DTX51" s="90" t="s">
        <v>114</v>
      </c>
      <c r="DTY51" s="90" t="s">
        <v>114</v>
      </c>
      <c r="DTZ51" s="90" t="s">
        <v>114</v>
      </c>
      <c r="DUA51" s="90" t="s">
        <v>114</v>
      </c>
      <c r="DUB51" s="90" t="s">
        <v>114</v>
      </c>
      <c r="DUC51" s="90" t="s">
        <v>114</v>
      </c>
      <c r="DUD51" s="90" t="s">
        <v>114</v>
      </c>
      <c r="DUE51" s="90" t="s">
        <v>114</v>
      </c>
      <c r="DUF51" s="90" t="s">
        <v>114</v>
      </c>
      <c r="DUG51" s="90" t="s">
        <v>114</v>
      </c>
      <c r="DUH51" s="90" t="s">
        <v>114</v>
      </c>
      <c r="DUI51" s="90" t="s">
        <v>114</v>
      </c>
      <c r="DUJ51" s="90" t="s">
        <v>114</v>
      </c>
      <c r="DUK51" s="90" t="s">
        <v>114</v>
      </c>
      <c r="DUL51" s="90" t="s">
        <v>114</v>
      </c>
      <c r="DUM51" s="90" t="s">
        <v>114</v>
      </c>
      <c r="DUN51" s="90" t="s">
        <v>114</v>
      </c>
      <c r="DUO51" s="90" t="s">
        <v>114</v>
      </c>
      <c r="DUP51" s="90" t="s">
        <v>114</v>
      </c>
      <c r="DUQ51" s="90" t="s">
        <v>114</v>
      </c>
      <c r="DUR51" s="90" t="s">
        <v>114</v>
      </c>
      <c r="DUS51" s="90" t="s">
        <v>114</v>
      </c>
      <c r="DUT51" s="90" t="s">
        <v>114</v>
      </c>
      <c r="DUU51" s="90" t="s">
        <v>114</v>
      </c>
      <c r="DUV51" s="90" t="s">
        <v>114</v>
      </c>
      <c r="DUW51" s="90" t="s">
        <v>114</v>
      </c>
      <c r="DUX51" s="90" t="s">
        <v>114</v>
      </c>
      <c r="DUY51" s="90" t="s">
        <v>114</v>
      </c>
      <c r="DUZ51" s="90" t="s">
        <v>114</v>
      </c>
      <c r="DVA51" s="90" t="s">
        <v>114</v>
      </c>
      <c r="DVB51" s="90" t="s">
        <v>114</v>
      </c>
      <c r="DVC51" s="90" t="s">
        <v>114</v>
      </c>
      <c r="DVD51" s="90" t="s">
        <v>114</v>
      </c>
      <c r="DVE51" s="90" t="s">
        <v>114</v>
      </c>
      <c r="DVF51" s="90" t="s">
        <v>114</v>
      </c>
      <c r="DVG51" s="90" t="s">
        <v>114</v>
      </c>
      <c r="DVH51" s="90" t="s">
        <v>114</v>
      </c>
      <c r="DVI51" s="90" t="s">
        <v>114</v>
      </c>
      <c r="DVJ51" s="90" t="s">
        <v>114</v>
      </c>
      <c r="DVK51" s="90" t="s">
        <v>114</v>
      </c>
      <c r="DVL51" s="90" t="s">
        <v>114</v>
      </c>
      <c r="DVM51" s="90" t="s">
        <v>114</v>
      </c>
      <c r="DVN51" s="90" t="s">
        <v>114</v>
      </c>
      <c r="DVO51" s="90" t="s">
        <v>114</v>
      </c>
      <c r="DVP51" s="90" t="s">
        <v>114</v>
      </c>
      <c r="DVQ51" s="90" t="s">
        <v>114</v>
      </c>
      <c r="DVR51" s="90" t="s">
        <v>114</v>
      </c>
      <c r="DVS51" s="90" t="s">
        <v>114</v>
      </c>
      <c r="DVT51" s="90" t="s">
        <v>114</v>
      </c>
      <c r="DVU51" s="90" t="s">
        <v>114</v>
      </c>
      <c r="DVV51" s="90" t="s">
        <v>114</v>
      </c>
      <c r="DVW51" s="90" t="s">
        <v>114</v>
      </c>
      <c r="DVX51" s="90" t="s">
        <v>114</v>
      </c>
      <c r="DVY51" s="90" t="s">
        <v>114</v>
      </c>
      <c r="DVZ51" s="90" t="s">
        <v>114</v>
      </c>
      <c r="DWA51" s="90" t="s">
        <v>114</v>
      </c>
      <c r="DWB51" s="90" t="s">
        <v>114</v>
      </c>
      <c r="DWC51" s="90" t="s">
        <v>114</v>
      </c>
      <c r="DWD51" s="90" t="s">
        <v>114</v>
      </c>
      <c r="DWE51" s="90" t="s">
        <v>114</v>
      </c>
      <c r="DWF51" s="90" t="s">
        <v>114</v>
      </c>
      <c r="DWG51" s="90" t="s">
        <v>114</v>
      </c>
      <c r="DWH51" s="90" t="s">
        <v>114</v>
      </c>
      <c r="DWI51" s="90" t="s">
        <v>114</v>
      </c>
      <c r="DWJ51" s="90" t="s">
        <v>114</v>
      </c>
      <c r="DWK51" s="90" t="s">
        <v>114</v>
      </c>
      <c r="DWL51" s="90" t="s">
        <v>114</v>
      </c>
      <c r="DWM51" s="90" t="s">
        <v>114</v>
      </c>
      <c r="DWN51" s="90" t="s">
        <v>114</v>
      </c>
      <c r="DWO51" s="90" t="s">
        <v>114</v>
      </c>
      <c r="DWP51" s="90" t="s">
        <v>114</v>
      </c>
      <c r="DWQ51" s="90" t="s">
        <v>114</v>
      </c>
      <c r="DWR51" s="90" t="s">
        <v>114</v>
      </c>
      <c r="DWS51" s="90" t="s">
        <v>114</v>
      </c>
      <c r="DWT51" s="90" t="s">
        <v>114</v>
      </c>
      <c r="DWU51" s="90" t="s">
        <v>114</v>
      </c>
      <c r="DWV51" s="90" t="s">
        <v>114</v>
      </c>
      <c r="DWW51" s="90" t="s">
        <v>114</v>
      </c>
      <c r="DWX51" s="90" t="s">
        <v>114</v>
      </c>
      <c r="DWY51" s="90" t="s">
        <v>114</v>
      </c>
      <c r="DWZ51" s="90" t="s">
        <v>114</v>
      </c>
      <c r="DXA51" s="90" t="s">
        <v>114</v>
      </c>
      <c r="DXB51" s="90" t="s">
        <v>114</v>
      </c>
      <c r="DXC51" s="90" t="s">
        <v>114</v>
      </c>
      <c r="DXD51" s="90" t="s">
        <v>114</v>
      </c>
      <c r="DXE51" s="90" t="s">
        <v>114</v>
      </c>
      <c r="DXF51" s="90" t="s">
        <v>114</v>
      </c>
      <c r="DXG51" s="90" t="s">
        <v>114</v>
      </c>
      <c r="DXH51" s="90" t="s">
        <v>114</v>
      </c>
      <c r="DXI51" s="90" t="s">
        <v>114</v>
      </c>
      <c r="DXJ51" s="90" t="s">
        <v>114</v>
      </c>
      <c r="DXK51" s="90" t="s">
        <v>114</v>
      </c>
      <c r="DXL51" s="90" t="s">
        <v>114</v>
      </c>
      <c r="DXM51" s="90" t="s">
        <v>114</v>
      </c>
      <c r="DXN51" s="90" t="s">
        <v>114</v>
      </c>
      <c r="DXO51" s="90" t="s">
        <v>114</v>
      </c>
      <c r="DXP51" s="90" t="s">
        <v>114</v>
      </c>
      <c r="DXQ51" s="90" t="s">
        <v>114</v>
      </c>
      <c r="DXR51" s="90" t="s">
        <v>114</v>
      </c>
      <c r="DXS51" s="90" t="s">
        <v>114</v>
      </c>
      <c r="DXT51" s="90" t="s">
        <v>114</v>
      </c>
      <c r="DXU51" s="90" t="s">
        <v>114</v>
      </c>
      <c r="DXV51" s="90" t="s">
        <v>114</v>
      </c>
      <c r="DXW51" s="90" t="s">
        <v>114</v>
      </c>
      <c r="DXX51" s="90" t="s">
        <v>114</v>
      </c>
      <c r="DXY51" s="90" t="s">
        <v>114</v>
      </c>
      <c r="DXZ51" s="90" t="s">
        <v>114</v>
      </c>
      <c r="DYA51" s="90" t="s">
        <v>114</v>
      </c>
      <c r="DYB51" s="90" t="s">
        <v>114</v>
      </c>
      <c r="DYC51" s="90" t="s">
        <v>114</v>
      </c>
      <c r="DYD51" s="90" t="s">
        <v>114</v>
      </c>
      <c r="DYE51" s="90" t="s">
        <v>114</v>
      </c>
      <c r="DYF51" s="90" t="s">
        <v>114</v>
      </c>
      <c r="DYG51" s="90" t="s">
        <v>114</v>
      </c>
      <c r="DYH51" s="90" t="s">
        <v>114</v>
      </c>
      <c r="DYI51" s="90" t="s">
        <v>114</v>
      </c>
      <c r="DYJ51" s="90" t="s">
        <v>114</v>
      </c>
      <c r="DYK51" s="90" t="s">
        <v>114</v>
      </c>
      <c r="DYL51" s="90" t="s">
        <v>114</v>
      </c>
      <c r="DYM51" s="90" t="s">
        <v>114</v>
      </c>
      <c r="DYN51" s="90" t="s">
        <v>114</v>
      </c>
      <c r="DYO51" s="90" t="s">
        <v>114</v>
      </c>
      <c r="DYP51" s="90" t="s">
        <v>114</v>
      </c>
      <c r="DYQ51" s="90" t="s">
        <v>114</v>
      </c>
      <c r="DYR51" s="90" t="s">
        <v>114</v>
      </c>
      <c r="DYS51" s="90" t="s">
        <v>114</v>
      </c>
      <c r="DYT51" s="90" t="s">
        <v>114</v>
      </c>
      <c r="DYU51" s="90" t="s">
        <v>114</v>
      </c>
      <c r="DYV51" s="90" t="s">
        <v>114</v>
      </c>
      <c r="DYW51" s="90" t="s">
        <v>114</v>
      </c>
      <c r="DYX51" s="90" t="s">
        <v>114</v>
      </c>
      <c r="DYY51" s="90" t="s">
        <v>114</v>
      </c>
      <c r="DYZ51" s="90" t="s">
        <v>114</v>
      </c>
      <c r="DZA51" s="90" t="s">
        <v>114</v>
      </c>
      <c r="DZB51" s="90" t="s">
        <v>114</v>
      </c>
      <c r="DZC51" s="90" t="s">
        <v>114</v>
      </c>
      <c r="DZD51" s="90" t="s">
        <v>114</v>
      </c>
      <c r="DZE51" s="90" t="s">
        <v>114</v>
      </c>
      <c r="DZF51" s="90" t="s">
        <v>114</v>
      </c>
      <c r="DZG51" s="90" t="s">
        <v>114</v>
      </c>
      <c r="DZH51" s="90" t="s">
        <v>114</v>
      </c>
      <c r="DZI51" s="90" t="s">
        <v>114</v>
      </c>
      <c r="DZJ51" s="90" t="s">
        <v>114</v>
      </c>
      <c r="DZK51" s="90" t="s">
        <v>114</v>
      </c>
      <c r="DZL51" s="90" t="s">
        <v>114</v>
      </c>
      <c r="DZM51" s="90" t="s">
        <v>114</v>
      </c>
      <c r="DZN51" s="90" t="s">
        <v>114</v>
      </c>
      <c r="DZO51" s="90" t="s">
        <v>114</v>
      </c>
      <c r="DZP51" s="90" t="s">
        <v>114</v>
      </c>
      <c r="DZQ51" s="90" t="s">
        <v>114</v>
      </c>
      <c r="DZR51" s="90" t="s">
        <v>114</v>
      </c>
      <c r="DZS51" s="90" t="s">
        <v>114</v>
      </c>
      <c r="DZT51" s="90" t="s">
        <v>114</v>
      </c>
      <c r="DZU51" s="90" t="s">
        <v>114</v>
      </c>
      <c r="DZV51" s="90" t="s">
        <v>114</v>
      </c>
      <c r="DZW51" s="90" t="s">
        <v>114</v>
      </c>
      <c r="DZX51" s="90" t="s">
        <v>114</v>
      </c>
      <c r="DZY51" s="90" t="s">
        <v>114</v>
      </c>
      <c r="DZZ51" s="90" t="s">
        <v>114</v>
      </c>
      <c r="EAA51" s="90" t="s">
        <v>114</v>
      </c>
      <c r="EAB51" s="90" t="s">
        <v>114</v>
      </c>
      <c r="EAC51" s="90" t="s">
        <v>114</v>
      </c>
      <c r="EAD51" s="90" t="s">
        <v>114</v>
      </c>
      <c r="EAE51" s="90" t="s">
        <v>114</v>
      </c>
      <c r="EAF51" s="90" t="s">
        <v>114</v>
      </c>
      <c r="EAG51" s="90" t="s">
        <v>114</v>
      </c>
      <c r="EAH51" s="90" t="s">
        <v>114</v>
      </c>
      <c r="EAI51" s="90" t="s">
        <v>114</v>
      </c>
      <c r="EAJ51" s="90" t="s">
        <v>114</v>
      </c>
      <c r="EAK51" s="90" t="s">
        <v>114</v>
      </c>
      <c r="EAL51" s="90" t="s">
        <v>114</v>
      </c>
      <c r="EAM51" s="90" t="s">
        <v>114</v>
      </c>
      <c r="EAN51" s="90" t="s">
        <v>114</v>
      </c>
      <c r="EAO51" s="90" t="s">
        <v>114</v>
      </c>
      <c r="EAP51" s="90" t="s">
        <v>114</v>
      </c>
      <c r="EAQ51" s="90" t="s">
        <v>114</v>
      </c>
      <c r="EAR51" s="90" t="s">
        <v>114</v>
      </c>
      <c r="EAS51" s="90" t="s">
        <v>114</v>
      </c>
      <c r="EAT51" s="90" t="s">
        <v>114</v>
      </c>
      <c r="EAU51" s="90" t="s">
        <v>114</v>
      </c>
      <c r="EAV51" s="90" t="s">
        <v>114</v>
      </c>
      <c r="EAW51" s="90" t="s">
        <v>114</v>
      </c>
      <c r="EAX51" s="90" t="s">
        <v>114</v>
      </c>
      <c r="EAY51" s="90" t="s">
        <v>114</v>
      </c>
      <c r="EAZ51" s="90" t="s">
        <v>114</v>
      </c>
      <c r="EBA51" s="90" t="s">
        <v>114</v>
      </c>
      <c r="EBB51" s="90" t="s">
        <v>114</v>
      </c>
      <c r="EBC51" s="90" t="s">
        <v>114</v>
      </c>
      <c r="EBD51" s="90" t="s">
        <v>114</v>
      </c>
      <c r="EBE51" s="90" t="s">
        <v>114</v>
      </c>
      <c r="EBF51" s="90" t="s">
        <v>114</v>
      </c>
      <c r="EBG51" s="90" t="s">
        <v>114</v>
      </c>
      <c r="EBH51" s="90" t="s">
        <v>114</v>
      </c>
      <c r="EBI51" s="90" t="s">
        <v>114</v>
      </c>
      <c r="EBJ51" s="90" t="s">
        <v>114</v>
      </c>
      <c r="EBK51" s="90" t="s">
        <v>114</v>
      </c>
      <c r="EBL51" s="90" t="s">
        <v>114</v>
      </c>
      <c r="EBM51" s="90" t="s">
        <v>114</v>
      </c>
      <c r="EBN51" s="90" t="s">
        <v>114</v>
      </c>
      <c r="EBO51" s="90" t="s">
        <v>114</v>
      </c>
      <c r="EBP51" s="90" t="s">
        <v>114</v>
      </c>
      <c r="EBQ51" s="90" t="s">
        <v>114</v>
      </c>
      <c r="EBR51" s="90" t="s">
        <v>114</v>
      </c>
      <c r="EBS51" s="90" t="s">
        <v>114</v>
      </c>
      <c r="EBT51" s="90" t="s">
        <v>114</v>
      </c>
      <c r="EBU51" s="90" t="s">
        <v>114</v>
      </c>
      <c r="EBV51" s="90" t="s">
        <v>114</v>
      </c>
      <c r="EBW51" s="90" t="s">
        <v>114</v>
      </c>
      <c r="EBX51" s="90" t="s">
        <v>114</v>
      </c>
      <c r="EBY51" s="90" t="s">
        <v>114</v>
      </c>
      <c r="EBZ51" s="90" t="s">
        <v>114</v>
      </c>
      <c r="ECA51" s="90" t="s">
        <v>114</v>
      </c>
      <c r="ECB51" s="90" t="s">
        <v>114</v>
      </c>
      <c r="ECC51" s="90" t="s">
        <v>114</v>
      </c>
      <c r="ECD51" s="90" t="s">
        <v>114</v>
      </c>
      <c r="ECE51" s="90" t="s">
        <v>114</v>
      </c>
      <c r="ECF51" s="90" t="s">
        <v>114</v>
      </c>
      <c r="ECG51" s="90" t="s">
        <v>114</v>
      </c>
      <c r="ECH51" s="90" t="s">
        <v>114</v>
      </c>
      <c r="ECI51" s="90" t="s">
        <v>114</v>
      </c>
      <c r="ECJ51" s="90" t="s">
        <v>114</v>
      </c>
      <c r="ECK51" s="90" t="s">
        <v>114</v>
      </c>
      <c r="ECL51" s="90" t="s">
        <v>114</v>
      </c>
      <c r="ECM51" s="90" t="s">
        <v>114</v>
      </c>
      <c r="ECN51" s="90" t="s">
        <v>114</v>
      </c>
      <c r="ECO51" s="90" t="s">
        <v>114</v>
      </c>
      <c r="ECP51" s="90" t="s">
        <v>114</v>
      </c>
      <c r="ECQ51" s="90" t="s">
        <v>114</v>
      </c>
      <c r="ECR51" s="90" t="s">
        <v>114</v>
      </c>
      <c r="ECS51" s="90" t="s">
        <v>114</v>
      </c>
      <c r="ECT51" s="90" t="s">
        <v>114</v>
      </c>
      <c r="ECU51" s="90" t="s">
        <v>114</v>
      </c>
      <c r="ECV51" s="90" t="s">
        <v>114</v>
      </c>
      <c r="ECW51" s="90" t="s">
        <v>114</v>
      </c>
      <c r="ECX51" s="90" t="s">
        <v>114</v>
      </c>
      <c r="ECY51" s="90" t="s">
        <v>114</v>
      </c>
      <c r="ECZ51" s="90" t="s">
        <v>114</v>
      </c>
      <c r="EDA51" s="90" t="s">
        <v>114</v>
      </c>
      <c r="EDB51" s="90" t="s">
        <v>114</v>
      </c>
      <c r="EDC51" s="90" t="s">
        <v>114</v>
      </c>
      <c r="EDD51" s="90" t="s">
        <v>114</v>
      </c>
      <c r="EDE51" s="90" t="s">
        <v>114</v>
      </c>
      <c r="EDF51" s="90" t="s">
        <v>114</v>
      </c>
      <c r="EDG51" s="90" t="s">
        <v>114</v>
      </c>
      <c r="EDH51" s="90" t="s">
        <v>114</v>
      </c>
      <c r="EDI51" s="90" t="s">
        <v>114</v>
      </c>
      <c r="EDJ51" s="90" t="s">
        <v>114</v>
      </c>
      <c r="EDK51" s="90" t="s">
        <v>114</v>
      </c>
      <c r="EDL51" s="90" t="s">
        <v>114</v>
      </c>
      <c r="EDM51" s="90" t="s">
        <v>114</v>
      </c>
      <c r="EDN51" s="90" t="s">
        <v>114</v>
      </c>
      <c r="EDO51" s="90" t="s">
        <v>114</v>
      </c>
      <c r="EDP51" s="90" t="s">
        <v>114</v>
      </c>
      <c r="EDQ51" s="90" t="s">
        <v>114</v>
      </c>
      <c r="EDR51" s="90" t="s">
        <v>114</v>
      </c>
      <c r="EDS51" s="90" t="s">
        <v>114</v>
      </c>
      <c r="EDT51" s="90" t="s">
        <v>114</v>
      </c>
      <c r="EDU51" s="90" t="s">
        <v>114</v>
      </c>
      <c r="EDV51" s="90" t="s">
        <v>114</v>
      </c>
      <c r="EDW51" s="90" t="s">
        <v>114</v>
      </c>
      <c r="EDX51" s="90" t="s">
        <v>114</v>
      </c>
      <c r="EDY51" s="90" t="s">
        <v>114</v>
      </c>
      <c r="EDZ51" s="90" t="s">
        <v>114</v>
      </c>
      <c r="EEA51" s="90" t="s">
        <v>114</v>
      </c>
      <c r="EEB51" s="90" t="s">
        <v>114</v>
      </c>
      <c r="EEC51" s="90" t="s">
        <v>114</v>
      </c>
      <c r="EED51" s="90" t="s">
        <v>114</v>
      </c>
      <c r="EEE51" s="90" t="s">
        <v>114</v>
      </c>
      <c r="EEF51" s="90" t="s">
        <v>114</v>
      </c>
      <c r="EEG51" s="90" t="s">
        <v>114</v>
      </c>
      <c r="EEH51" s="90" t="s">
        <v>114</v>
      </c>
      <c r="EEI51" s="90" t="s">
        <v>114</v>
      </c>
      <c r="EEJ51" s="90" t="s">
        <v>114</v>
      </c>
      <c r="EEK51" s="90" t="s">
        <v>114</v>
      </c>
      <c r="EEL51" s="90" t="s">
        <v>114</v>
      </c>
      <c r="EEM51" s="90" t="s">
        <v>114</v>
      </c>
      <c r="EEN51" s="90" t="s">
        <v>114</v>
      </c>
      <c r="EEO51" s="90" t="s">
        <v>114</v>
      </c>
      <c r="EEP51" s="90" t="s">
        <v>114</v>
      </c>
      <c r="EEQ51" s="90" t="s">
        <v>114</v>
      </c>
      <c r="EER51" s="90" t="s">
        <v>114</v>
      </c>
      <c r="EES51" s="90" t="s">
        <v>114</v>
      </c>
      <c r="EET51" s="90" t="s">
        <v>114</v>
      </c>
      <c r="EEU51" s="90" t="s">
        <v>114</v>
      </c>
      <c r="EEV51" s="90" t="s">
        <v>114</v>
      </c>
      <c r="EEW51" s="90" t="s">
        <v>114</v>
      </c>
      <c r="EEX51" s="90" t="s">
        <v>114</v>
      </c>
      <c r="EEY51" s="90" t="s">
        <v>114</v>
      </c>
      <c r="EEZ51" s="90" t="s">
        <v>114</v>
      </c>
      <c r="EFA51" s="90" t="s">
        <v>114</v>
      </c>
      <c r="EFB51" s="90" t="s">
        <v>114</v>
      </c>
      <c r="EFC51" s="90" t="s">
        <v>114</v>
      </c>
      <c r="EFD51" s="90" t="s">
        <v>114</v>
      </c>
      <c r="EFE51" s="90" t="s">
        <v>114</v>
      </c>
      <c r="EFF51" s="90" t="s">
        <v>114</v>
      </c>
      <c r="EFG51" s="90" t="s">
        <v>114</v>
      </c>
      <c r="EFH51" s="90" t="s">
        <v>114</v>
      </c>
      <c r="EFI51" s="90" t="s">
        <v>114</v>
      </c>
      <c r="EFJ51" s="90" t="s">
        <v>114</v>
      </c>
      <c r="EFK51" s="90" t="s">
        <v>114</v>
      </c>
      <c r="EFL51" s="90" t="s">
        <v>114</v>
      </c>
      <c r="EFM51" s="90" t="s">
        <v>114</v>
      </c>
      <c r="EFN51" s="90" t="s">
        <v>114</v>
      </c>
      <c r="EFO51" s="90" t="s">
        <v>114</v>
      </c>
      <c r="EFP51" s="90" t="s">
        <v>114</v>
      </c>
      <c r="EFQ51" s="90" t="s">
        <v>114</v>
      </c>
      <c r="EFR51" s="90" t="s">
        <v>114</v>
      </c>
      <c r="EFS51" s="90" t="s">
        <v>114</v>
      </c>
      <c r="EFT51" s="90" t="s">
        <v>114</v>
      </c>
      <c r="EFU51" s="90" t="s">
        <v>114</v>
      </c>
      <c r="EFV51" s="90" t="s">
        <v>114</v>
      </c>
      <c r="EFW51" s="90" t="s">
        <v>114</v>
      </c>
      <c r="EFX51" s="90" t="s">
        <v>114</v>
      </c>
      <c r="EFY51" s="90" t="s">
        <v>114</v>
      </c>
      <c r="EFZ51" s="90" t="s">
        <v>114</v>
      </c>
      <c r="EGA51" s="90" t="s">
        <v>114</v>
      </c>
      <c r="EGB51" s="90" t="s">
        <v>114</v>
      </c>
      <c r="EGC51" s="90" t="s">
        <v>114</v>
      </c>
      <c r="EGD51" s="90" t="s">
        <v>114</v>
      </c>
      <c r="EGE51" s="90" t="s">
        <v>114</v>
      </c>
      <c r="EGF51" s="90" t="s">
        <v>114</v>
      </c>
      <c r="EGG51" s="90" t="s">
        <v>114</v>
      </c>
      <c r="EGH51" s="90" t="s">
        <v>114</v>
      </c>
      <c r="EGI51" s="90" t="s">
        <v>114</v>
      </c>
      <c r="EGJ51" s="90" t="s">
        <v>114</v>
      </c>
      <c r="EGK51" s="90" t="s">
        <v>114</v>
      </c>
      <c r="EGL51" s="90" t="s">
        <v>114</v>
      </c>
      <c r="EGM51" s="90" t="s">
        <v>114</v>
      </c>
      <c r="EGN51" s="90" t="s">
        <v>114</v>
      </c>
      <c r="EGO51" s="90" t="s">
        <v>114</v>
      </c>
      <c r="EGP51" s="90" t="s">
        <v>114</v>
      </c>
      <c r="EGQ51" s="90" t="s">
        <v>114</v>
      </c>
      <c r="EGR51" s="90" t="s">
        <v>114</v>
      </c>
      <c r="EGS51" s="90" t="s">
        <v>114</v>
      </c>
      <c r="EGT51" s="90" t="s">
        <v>114</v>
      </c>
      <c r="EGU51" s="90" t="s">
        <v>114</v>
      </c>
      <c r="EGV51" s="90" t="s">
        <v>114</v>
      </c>
      <c r="EGW51" s="90" t="s">
        <v>114</v>
      </c>
      <c r="EGX51" s="90" t="s">
        <v>114</v>
      </c>
      <c r="EGY51" s="90" t="s">
        <v>114</v>
      </c>
      <c r="EGZ51" s="90" t="s">
        <v>114</v>
      </c>
      <c r="EHA51" s="90" t="s">
        <v>114</v>
      </c>
      <c r="EHB51" s="90" t="s">
        <v>114</v>
      </c>
      <c r="EHC51" s="90" t="s">
        <v>114</v>
      </c>
      <c r="EHD51" s="90" t="s">
        <v>114</v>
      </c>
      <c r="EHE51" s="90" t="s">
        <v>114</v>
      </c>
      <c r="EHF51" s="90" t="s">
        <v>114</v>
      </c>
      <c r="EHG51" s="90" t="s">
        <v>114</v>
      </c>
      <c r="EHH51" s="90" t="s">
        <v>114</v>
      </c>
      <c r="EHI51" s="90" t="s">
        <v>114</v>
      </c>
      <c r="EHJ51" s="90" t="s">
        <v>114</v>
      </c>
      <c r="EHK51" s="90" t="s">
        <v>114</v>
      </c>
      <c r="EHL51" s="90" t="s">
        <v>114</v>
      </c>
      <c r="EHM51" s="90" t="s">
        <v>114</v>
      </c>
      <c r="EHN51" s="90" t="s">
        <v>114</v>
      </c>
      <c r="EHO51" s="90" t="s">
        <v>114</v>
      </c>
      <c r="EHP51" s="90" t="s">
        <v>114</v>
      </c>
      <c r="EHQ51" s="90" t="s">
        <v>114</v>
      </c>
      <c r="EHR51" s="90" t="s">
        <v>114</v>
      </c>
      <c r="EHS51" s="90" t="s">
        <v>114</v>
      </c>
      <c r="EHT51" s="90" t="s">
        <v>114</v>
      </c>
      <c r="EHU51" s="90" t="s">
        <v>114</v>
      </c>
      <c r="EHV51" s="90" t="s">
        <v>114</v>
      </c>
      <c r="EHW51" s="90" t="s">
        <v>114</v>
      </c>
      <c r="EHX51" s="90" t="s">
        <v>114</v>
      </c>
      <c r="EHY51" s="90" t="s">
        <v>114</v>
      </c>
      <c r="EHZ51" s="90" t="s">
        <v>114</v>
      </c>
      <c r="EIA51" s="90" t="s">
        <v>114</v>
      </c>
      <c r="EIB51" s="90" t="s">
        <v>114</v>
      </c>
      <c r="EIC51" s="90" t="s">
        <v>114</v>
      </c>
      <c r="EID51" s="90" t="s">
        <v>114</v>
      </c>
      <c r="EIE51" s="90" t="s">
        <v>114</v>
      </c>
      <c r="EIF51" s="90" t="s">
        <v>114</v>
      </c>
      <c r="EIG51" s="90" t="s">
        <v>114</v>
      </c>
      <c r="EIH51" s="90" t="s">
        <v>114</v>
      </c>
      <c r="EII51" s="90" t="s">
        <v>114</v>
      </c>
      <c r="EIJ51" s="90" t="s">
        <v>114</v>
      </c>
      <c r="EIK51" s="90" t="s">
        <v>114</v>
      </c>
      <c r="EIL51" s="90" t="s">
        <v>114</v>
      </c>
      <c r="EIM51" s="90" t="s">
        <v>114</v>
      </c>
      <c r="EIN51" s="90" t="s">
        <v>114</v>
      </c>
      <c r="EIO51" s="90" t="s">
        <v>114</v>
      </c>
      <c r="EIP51" s="90" t="s">
        <v>114</v>
      </c>
      <c r="EIQ51" s="90" t="s">
        <v>114</v>
      </c>
      <c r="EIR51" s="90" t="s">
        <v>114</v>
      </c>
      <c r="EIS51" s="90" t="s">
        <v>114</v>
      </c>
      <c r="EIT51" s="90" t="s">
        <v>114</v>
      </c>
      <c r="EIU51" s="90" t="s">
        <v>114</v>
      </c>
      <c r="EIV51" s="90" t="s">
        <v>114</v>
      </c>
      <c r="EIW51" s="90" t="s">
        <v>114</v>
      </c>
      <c r="EIX51" s="90" t="s">
        <v>114</v>
      </c>
      <c r="EIY51" s="90" t="s">
        <v>114</v>
      </c>
      <c r="EIZ51" s="90" t="s">
        <v>114</v>
      </c>
      <c r="EJA51" s="90" t="s">
        <v>114</v>
      </c>
      <c r="EJB51" s="90" t="s">
        <v>114</v>
      </c>
      <c r="EJC51" s="90" t="s">
        <v>114</v>
      </c>
      <c r="EJD51" s="90" t="s">
        <v>114</v>
      </c>
      <c r="EJE51" s="90" t="s">
        <v>114</v>
      </c>
      <c r="EJF51" s="90" t="s">
        <v>114</v>
      </c>
      <c r="EJG51" s="90" t="s">
        <v>114</v>
      </c>
      <c r="EJH51" s="90" t="s">
        <v>114</v>
      </c>
      <c r="EJI51" s="90" t="s">
        <v>114</v>
      </c>
      <c r="EJJ51" s="90" t="s">
        <v>114</v>
      </c>
      <c r="EJK51" s="90" t="s">
        <v>114</v>
      </c>
      <c r="EJL51" s="90" t="s">
        <v>114</v>
      </c>
      <c r="EJM51" s="90" t="s">
        <v>114</v>
      </c>
      <c r="EJN51" s="90" t="s">
        <v>114</v>
      </c>
      <c r="EJO51" s="90" t="s">
        <v>114</v>
      </c>
      <c r="EJP51" s="90" t="s">
        <v>114</v>
      </c>
      <c r="EJQ51" s="90" t="s">
        <v>114</v>
      </c>
      <c r="EJR51" s="90" t="s">
        <v>114</v>
      </c>
      <c r="EJS51" s="90" t="s">
        <v>114</v>
      </c>
      <c r="EJT51" s="90" t="s">
        <v>114</v>
      </c>
      <c r="EJU51" s="90" t="s">
        <v>114</v>
      </c>
      <c r="EJV51" s="90" t="s">
        <v>114</v>
      </c>
      <c r="EJW51" s="90" t="s">
        <v>114</v>
      </c>
      <c r="EJX51" s="90" t="s">
        <v>114</v>
      </c>
      <c r="EJY51" s="90" t="s">
        <v>114</v>
      </c>
      <c r="EJZ51" s="90" t="s">
        <v>114</v>
      </c>
      <c r="EKA51" s="90" t="s">
        <v>114</v>
      </c>
      <c r="EKB51" s="90" t="s">
        <v>114</v>
      </c>
      <c r="EKC51" s="90" t="s">
        <v>114</v>
      </c>
      <c r="EKD51" s="90" t="s">
        <v>114</v>
      </c>
      <c r="EKE51" s="90" t="s">
        <v>114</v>
      </c>
      <c r="EKF51" s="90" t="s">
        <v>114</v>
      </c>
      <c r="EKG51" s="90" t="s">
        <v>114</v>
      </c>
      <c r="EKH51" s="90" t="s">
        <v>114</v>
      </c>
      <c r="EKI51" s="90" t="s">
        <v>114</v>
      </c>
      <c r="EKJ51" s="90" t="s">
        <v>114</v>
      </c>
      <c r="EKK51" s="90" t="s">
        <v>114</v>
      </c>
      <c r="EKL51" s="90" t="s">
        <v>114</v>
      </c>
      <c r="EKM51" s="90" t="s">
        <v>114</v>
      </c>
      <c r="EKN51" s="90" t="s">
        <v>114</v>
      </c>
      <c r="EKO51" s="90" t="s">
        <v>114</v>
      </c>
      <c r="EKP51" s="90" t="s">
        <v>114</v>
      </c>
      <c r="EKQ51" s="90" t="s">
        <v>114</v>
      </c>
      <c r="EKR51" s="90" t="s">
        <v>114</v>
      </c>
      <c r="EKS51" s="90" t="s">
        <v>114</v>
      </c>
      <c r="EKT51" s="90" t="s">
        <v>114</v>
      </c>
      <c r="EKU51" s="90" t="s">
        <v>114</v>
      </c>
      <c r="EKV51" s="90" t="s">
        <v>114</v>
      </c>
      <c r="EKW51" s="90" t="s">
        <v>114</v>
      </c>
      <c r="EKX51" s="90" t="s">
        <v>114</v>
      </c>
      <c r="EKY51" s="90" t="s">
        <v>114</v>
      </c>
      <c r="EKZ51" s="90" t="s">
        <v>114</v>
      </c>
      <c r="ELA51" s="90" t="s">
        <v>114</v>
      </c>
      <c r="ELB51" s="90" t="s">
        <v>114</v>
      </c>
      <c r="ELC51" s="90" t="s">
        <v>114</v>
      </c>
      <c r="ELD51" s="90" t="s">
        <v>114</v>
      </c>
      <c r="ELE51" s="90" t="s">
        <v>114</v>
      </c>
      <c r="ELF51" s="90" t="s">
        <v>114</v>
      </c>
      <c r="ELG51" s="90" t="s">
        <v>114</v>
      </c>
      <c r="ELH51" s="90" t="s">
        <v>114</v>
      </c>
      <c r="ELI51" s="90" t="s">
        <v>114</v>
      </c>
      <c r="ELJ51" s="90" t="s">
        <v>114</v>
      </c>
      <c r="ELK51" s="90" t="s">
        <v>114</v>
      </c>
      <c r="ELL51" s="90" t="s">
        <v>114</v>
      </c>
      <c r="ELM51" s="90" t="s">
        <v>114</v>
      </c>
      <c r="ELN51" s="90" t="s">
        <v>114</v>
      </c>
      <c r="ELO51" s="90" t="s">
        <v>114</v>
      </c>
      <c r="ELP51" s="90" t="s">
        <v>114</v>
      </c>
      <c r="ELQ51" s="90" t="s">
        <v>114</v>
      </c>
      <c r="ELR51" s="90" t="s">
        <v>114</v>
      </c>
      <c r="ELS51" s="90" t="s">
        <v>114</v>
      </c>
      <c r="ELT51" s="90" t="s">
        <v>114</v>
      </c>
      <c r="ELU51" s="90" t="s">
        <v>114</v>
      </c>
      <c r="ELV51" s="90" t="s">
        <v>114</v>
      </c>
      <c r="ELW51" s="90" t="s">
        <v>114</v>
      </c>
      <c r="ELX51" s="90" t="s">
        <v>114</v>
      </c>
      <c r="ELY51" s="90" t="s">
        <v>114</v>
      </c>
      <c r="ELZ51" s="90" t="s">
        <v>114</v>
      </c>
      <c r="EMA51" s="90" t="s">
        <v>114</v>
      </c>
      <c r="EMB51" s="90" t="s">
        <v>114</v>
      </c>
      <c r="EMC51" s="90" t="s">
        <v>114</v>
      </c>
      <c r="EMD51" s="90" t="s">
        <v>114</v>
      </c>
      <c r="EME51" s="90" t="s">
        <v>114</v>
      </c>
      <c r="EMF51" s="90" t="s">
        <v>114</v>
      </c>
      <c r="EMG51" s="90" t="s">
        <v>114</v>
      </c>
      <c r="EMH51" s="90" t="s">
        <v>114</v>
      </c>
      <c r="EMI51" s="90" t="s">
        <v>114</v>
      </c>
      <c r="EMJ51" s="90" t="s">
        <v>114</v>
      </c>
      <c r="EMK51" s="90" t="s">
        <v>114</v>
      </c>
      <c r="EML51" s="90" t="s">
        <v>114</v>
      </c>
      <c r="EMM51" s="90" t="s">
        <v>114</v>
      </c>
      <c r="EMN51" s="90" t="s">
        <v>114</v>
      </c>
      <c r="EMO51" s="90" t="s">
        <v>114</v>
      </c>
      <c r="EMP51" s="90" t="s">
        <v>114</v>
      </c>
      <c r="EMQ51" s="90" t="s">
        <v>114</v>
      </c>
      <c r="EMR51" s="90" t="s">
        <v>114</v>
      </c>
      <c r="EMS51" s="90" t="s">
        <v>114</v>
      </c>
      <c r="EMT51" s="90" t="s">
        <v>114</v>
      </c>
      <c r="EMU51" s="90" t="s">
        <v>114</v>
      </c>
      <c r="EMV51" s="90" t="s">
        <v>114</v>
      </c>
      <c r="EMW51" s="90" t="s">
        <v>114</v>
      </c>
      <c r="EMX51" s="90" t="s">
        <v>114</v>
      </c>
      <c r="EMY51" s="90" t="s">
        <v>114</v>
      </c>
      <c r="EMZ51" s="90" t="s">
        <v>114</v>
      </c>
      <c r="ENA51" s="90" t="s">
        <v>114</v>
      </c>
      <c r="ENB51" s="90" t="s">
        <v>114</v>
      </c>
      <c r="ENC51" s="90" t="s">
        <v>114</v>
      </c>
      <c r="END51" s="90" t="s">
        <v>114</v>
      </c>
      <c r="ENE51" s="90" t="s">
        <v>114</v>
      </c>
      <c r="ENF51" s="90" t="s">
        <v>114</v>
      </c>
      <c r="ENG51" s="90" t="s">
        <v>114</v>
      </c>
      <c r="ENH51" s="90" t="s">
        <v>114</v>
      </c>
      <c r="ENI51" s="90" t="s">
        <v>114</v>
      </c>
      <c r="ENJ51" s="90" t="s">
        <v>114</v>
      </c>
      <c r="ENK51" s="90" t="s">
        <v>114</v>
      </c>
      <c r="ENL51" s="90" t="s">
        <v>114</v>
      </c>
      <c r="ENM51" s="90" t="s">
        <v>114</v>
      </c>
      <c r="ENN51" s="90" t="s">
        <v>114</v>
      </c>
      <c r="ENO51" s="90" t="s">
        <v>114</v>
      </c>
      <c r="ENP51" s="90" t="s">
        <v>114</v>
      </c>
      <c r="ENQ51" s="90" t="s">
        <v>114</v>
      </c>
      <c r="ENR51" s="90" t="s">
        <v>114</v>
      </c>
      <c r="ENS51" s="90" t="s">
        <v>114</v>
      </c>
      <c r="ENT51" s="90" t="s">
        <v>114</v>
      </c>
      <c r="ENU51" s="90" t="s">
        <v>114</v>
      </c>
      <c r="ENV51" s="90" t="s">
        <v>114</v>
      </c>
      <c r="ENW51" s="90" t="s">
        <v>114</v>
      </c>
      <c r="ENX51" s="90" t="s">
        <v>114</v>
      </c>
      <c r="ENY51" s="90" t="s">
        <v>114</v>
      </c>
      <c r="ENZ51" s="90" t="s">
        <v>114</v>
      </c>
      <c r="EOA51" s="90" t="s">
        <v>114</v>
      </c>
      <c r="EOB51" s="90" t="s">
        <v>114</v>
      </c>
      <c r="EOC51" s="90" t="s">
        <v>114</v>
      </c>
      <c r="EOD51" s="90" t="s">
        <v>114</v>
      </c>
      <c r="EOE51" s="90" t="s">
        <v>114</v>
      </c>
      <c r="EOF51" s="90" t="s">
        <v>114</v>
      </c>
      <c r="EOG51" s="90" t="s">
        <v>114</v>
      </c>
      <c r="EOH51" s="90" t="s">
        <v>114</v>
      </c>
      <c r="EOI51" s="90" t="s">
        <v>114</v>
      </c>
      <c r="EOJ51" s="90" t="s">
        <v>114</v>
      </c>
      <c r="EOK51" s="90" t="s">
        <v>114</v>
      </c>
      <c r="EOL51" s="90" t="s">
        <v>114</v>
      </c>
      <c r="EOM51" s="90" t="s">
        <v>114</v>
      </c>
      <c r="EON51" s="90" t="s">
        <v>114</v>
      </c>
      <c r="EOO51" s="90" t="s">
        <v>114</v>
      </c>
      <c r="EOP51" s="90" t="s">
        <v>114</v>
      </c>
      <c r="EOQ51" s="90" t="s">
        <v>114</v>
      </c>
      <c r="EOR51" s="90" t="s">
        <v>114</v>
      </c>
      <c r="EOS51" s="90" t="s">
        <v>114</v>
      </c>
      <c r="EOT51" s="90" t="s">
        <v>114</v>
      </c>
      <c r="EOU51" s="90" t="s">
        <v>114</v>
      </c>
      <c r="EOV51" s="90" t="s">
        <v>114</v>
      </c>
      <c r="EOW51" s="90" t="s">
        <v>114</v>
      </c>
      <c r="EOX51" s="90" t="s">
        <v>114</v>
      </c>
      <c r="EOY51" s="90" t="s">
        <v>114</v>
      </c>
      <c r="EOZ51" s="90" t="s">
        <v>114</v>
      </c>
      <c r="EPA51" s="90" t="s">
        <v>114</v>
      </c>
      <c r="EPB51" s="90" t="s">
        <v>114</v>
      </c>
      <c r="EPC51" s="90" t="s">
        <v>114</v>
      </c>
      <c r="EPD51" s="90" t="s">
        <v>114</v>
      </c>
      <c r="EPE51" s="90" t="s">
        <v>114</v>
      </c>
      <c r="EPF51" s="90" t="s">
        <v>114</v>
      </c>
      <c r="EPG51" s="90" t="s">
        <v>114</v>
      </c>
      <c r="EPH51" s="90" t="s">
        <v>114</v>
      </c>
      <c r="EPI51" s="90" t="s">
        <v>114</v>
      </c>
      <c r="EPJ51" s="90" t="s">
        <v>114</v>
      </c>
      <c r="EPK51" s="90" t="s">
        <v>114</v>
      </c>
      <c r="EPL51" s="90" t="s">
        <v>114</v>
      </c>
      <c r="EPM51" s="90" t="s">
        <v>114</v>
      </c>
      <c r="EPN51" s="90" t="s">
        <v>114</v>
      </c>
      <c r="EPO51" s="90" t="s">
        <v>114</v>
      </c>
      <c r="EPP51" s="90" t="s">
        <v>114</v>
      </c>
      <c r="EPQ51" s="90" t="s">
        <v>114</v>
      </c>
      <c r="EPR51" s="90" t="s">
        <v>114</v>
      </c>
      <c r="EPS51" s="90" t="s">
        <v>114</v>
      </c>
      <c r="EPT51" s="90" t="s">
        <v>114</v>
      </c>
      <c r="EPU51" s="90" t="s">
        <v>114</v>
      </c>
      <c r="EPV51" s="90" t="s">
        <v>114</v>
      </c>
      <c r="EPW51" s="90" t="s">
        <v>114</v>
      </c>
      <c r="EPX51" s="90" t="s">
        <v>114</v>
      </c>
      <c r="EPY51" s="90" t="s">
        <v>114</v>
      </c>
      <c r="EPZ51" s="90" t="s">
        <v>114</v>
      </c>
      <c r="EQA51" s="90" t="s">
        <v>114</v>
      </c>
      <c r="EQB51" s="90" t="s">
        <v>114</v>
      </c>
      <c r="EQC51" s="90" t="s">
        <v>114</v>
      </c>
      <c r="EQD51" s="90" t="s">
        <v>114</v>
      </c>
      <c r="EQE51" s="90" t="s">
        <v>114</v>
      </c>
      <c r="EQF51" s="90" t="s">
        <v>114</v>
      </c>
      <c r="EQG51" s="90" t="s">
        <v>114</v>
      </c>
      <c r="EQH51" s="90" t="s">
        <v>114</v>
      </c>
      <c r="EQI51" s="90" t="s">
        <v>114</v>
      </c>
      <c r="EQJ51" s="90" t="s">
        <v>114</v>
      </c>
      <c r="EQK51" s="90" t="s">
        <v>114</v>
      </c>
      <c r="EQL51" s="90" t="s">
        <v>114</v>
      </c>
      <c r="EQM51" s="90" t="s">
        <v>114</v>
      </c>
      <c r="EQN51" s="90" t="s">
        <v>114</v>
      </c>
      <c r="EQO51" s="90" t="s">
        <v>114</v>
      </c>
      <c r="EQP51" s="90" t="s">
        <v>114</v>
      </c>
      <c r="EQQ51" s="90" t="s">
        <v>114</v>
      </c>
      <c r="EQR51" s="90" t="s">
        <v>114</v>
      </c>
      <c r="EQS51" s="90" t="s">
        <v>114</v>
      </c>
      <c r="EQT51" s="90" t="s">
        <v>114</v>
      </c>
      <c r="EQU51" s="90" t="s">
        <v>114</v>
      </c>
      <c r="EQV51" s="90" t="s">
        <v>114</v>
      </c>
      <c r="EQW51" s="90" t="s">
        <v>114</v>
      </c>
      <c r="EQX51" s="90" t="s">
        <v>114</v>
      </c>
      <c r="EQY51" s="90" t="s">
        <v>114</v>
      </c>
      <c r="EQZ51" s="90" t="s">
        <v>114</v>
      </c>
      <c r="ERA51" s="90" t="s">
        <v>114</v>
      </c>
      <c r="ERB51" s="90" t="s">
        <v>114</v>
      </c>
      <c r="ERC51" s="90" t="s">
        <v>114</v>
      </c>
      <c r="ERD51" s="90" t="s">
        <v>114</v>
      </c>
      <c r="ERE51" s="90" t="s">
        <v>114</v>
      </c>
      <c r="ERF51" s="90" t="s">
        <v>114</v>
      </c>
      <c r="ERG51" s="90" t="s">
        <v>114</v>
      </c>
      <c r="ERH51" s="90" t="s">
        <v>114</v>
      </c>
      <c r="ERI51" s="90" t="s">
        <v>114</v>
      </c>
      <c r="ERJ51" s="90" t="s">
        <v>114</v>
      </c>
      <c r="ERK51" s="90" t="s">
        <v>114</v>
      </c>
      <c r="ERL51" s="90" t="s">
        <v>114</v>
      </c>
      <c r="ERM51" s="90" t="s">
        <v>114</v>
      </c>
      <c r="ERN51" s="90" t="s">
        <v>114</v>
      </c>
      <c r="ERO51" s="90" t="s">
        <v>114</v>
      </c>
      <c r="ERP51" s="90" t="s">
        <v>114</v>
      </c>
      <c r="ERQ51" s="90" t="s">
        <v>114</v>
      </c>
      <c r="ERR51" s="90" t="s">
        <v>114</v>
      </c>
      <c r="ERS51" s="90" t="s">
        <v>114</v>
      </c>
      <c r="ERT51" s="90" t="s">
        <v>114</v>
      </c>
      <c r="ERU51" s="90" t="s">
        <v>114</v>
      </c>
      <c r="ERV51" s="90" t="s">
        <v>114</v>
      </c>
      <c r="ERW51" s="90" t="s">
        <v>114</v>
      </c>
      <c r="ERX51" s="90" t="s">
        <v>114</v>
      </c>
      <c r="ERY51" s="90" t="s">
        <v>114</v>
      </c>
      <c r="ERZ51" s="90" t="s">
        <v>114</v>
      </c>
      <c r="ESA51" s="90" t="s">
        <v>114</v>
      </c>
      <c r="ESB51" s="90" t="s">
        <v>114</v>
      </c>
      <c r="ESC51" s="90" t="s">
        <v>114</v>
      </c>
      <c r="ESD51" s="90" t="s">
        <v>114</v>
      </c>
      <c r="ESE51" s="90" t="s">
        <v>114</v>
      </c>
      <c r="ESF51" s="90" t="s">
        <v>114</v>
      </c>
      <c r="ESG51" s="90" t="s">
        <v>114</v>
      </c>
      <c r="ESH51" s="90" t="s">
        <v>114</v>
      </c>
      <c r="ESI51" s="90" t="s">
        <v>114</v>
      </c>
      <c r="ESJ51" s="90" t="s">
        <v>114</v>
      </c>
      <c r="ESK51" s="90" t="s">
        <v>114</v>
      </c>
      <c r="ESL51" s="90" t="s">
        <v>114</v>
      </c>
      <c r="ESM51" s="90" t="s">
        <v>114</v>
      </c>
      <c r="ESN51" s="90" t="s">
        <v>114</v>
      </c>
      <c r="ESO51" s="90" t="s">
        <v>114</v>
      </c>
      <c r="ESP51" s="90" t="s">
        <v>114</v>
      </c>
      <c r="ESQ51" s="90" t="s">
        <v>114</v>
      </c>
      <c r="ESR51" s="90" t="s">
        <v>114</v>
      </c>
      <c r="ESS51" s="90" t="s">
        <v>114</v>
      </c>
      <c r="EST51" s="90" t="s">
        <v>114</v>
      </c>
      <c r="ESU51" s="90" t="s">
        <v>114</v>
      </c>
      <c r="ESV51" s="90" t="s">
        <v>114</v>
      </c>
      <c r="ESW51" s="90" t="s">
        <v>114</v>
      </c>
      <c r="ESX51" s="90" t="s">
        <v>114</v>
      </c>
      <c r="ESY51" s="90" t="s">
        <v>114</v>
      </c>
      <c r="ESZ51" s="90" t="s">
        <v>114</v>
      </c>
      <c r="ETA51" s="90" t="s">
        <v>114</v>
      </c>
      <c r="ETB51" s="90" t="s">
        <v>114</v>
      </c>
      <c r="ETC51" s="90" t="s">
        <v>114</v>
      </c>
      <c r="ETD51" s="90" t="s">
        <v>114</v>
      </c>
      <c r="ETE51" s="90" t="s">
        <v>114</v>
      </c>
      <c r="ETF51" s="90" t="s">
        <v>114</v>
      </c>
      <c r="ETG51" s="90" t="s">
        <v>114</v>
      </c>
      <c r="ETH51" s="90" t="s">
        <v>114</v>
      </c>
      <c r="ETI51" s="90" t="s">
        <v>114</v>
      </c>
      <c r="ETJ51" s="90" t="s">
        <v>114</v>
      </c>
      <c r="ETK51" s="90" t="s">
        <v>114</v>
      </c>
      <c r="ETL51" s="90" t="s">
        <v>114</v>
      </c>
      <c r="ETM51" s="90" t="s">
        <v>114</v>
      </c>
      <c r="ETN51" s="90" t="s">
        <v>114</v>
      </c>
      <c r="ETO51" s="90" t="s">
        <v>114</v>
      </c>
      <c r="ETP51" s="90" t="s">
        <v>114</v>
      </c>
      <c r="ETQ51" s="90" t="s">
        <v>114</v>
      </c>
      <c r="ETR51" s="90" t="s">
        <v>114</v>
      </c>
      <c r="ETS51" s="90" t="s">
        <v>114</v>
      </c>
      <c r="ETT51" s="90" t="s">
        <v>114</v>
      </c>
      <c r="ETU51" s="90" t="s">
        <v>114</v>
      </c>
      <c r="ETV51" s="90" t="s">
        <v>114</v>
      </c>
      <c r="ETW51" s="90" t="s">
        <v>114</v>
      </c>
      <c r="ETX51" s="90" t="s">
        <v>114</v>
      </c>
      <c r="ETY51" s="90" t="s">
        <v>114</v>
      </c>
      <c r="ETZ51" s="90" t="s">
        <v>114</v>
      </c>
      <c r="EUA51" s="90" t="s">
        <v>114</v>
      </c>
      <c r="EUB51" s="90" t="s">
        <v>114</v>
      </c>
      <c r="EUC51" s="90" t="s">
        <v>114</v>
      </c>
      <c r="EUD51" s="90" t="s">
        <v>114</v>
      </c>
      <c r="EUE51" s="90" t="s">
        <v>114</v>
      </c>
      <c r="EUF51" s="90" t="s">
        <v>114</v>
      </c>
      <c r="EUG51" s="90" t="s">
        <v>114</v>
      </c>
      <c r="EUH51" s="90" t="s">
        <v>114</v>
      </c>
      <c r="EUI51" s="90" t="s">
        <v>114</v>
      </c>
      <c r="EUJ51" s="90" t="s">
        <v>114</v>
      </c>
      <c r="EUK51" s="90" t="s">
        <v>114</v>
      </c>
      <c r="EUL51" s="90" t="s">
        <v>114</v>
      </c>
      <c r="EUM51" s="90" t="s">
        <v>114</v>
      </c>
      <c r="EUN51" s="90" t="s">
        <v>114</v>
      </c>
      <c r="EUO51" s="90" t="s">
        <v>114</v>
      </c>
      <c r="EUP51" s="90" t="s">
        <v>114</v>
      </c>
      <c r="EUQ51" s="90" t="s">
        <v>114</v>
      </c>
      <c r="EUR51" s="90" t="s">
        <v>114</v>
      </c>
      <c r="EUS51" s="90" t="s">
        <v>114</v>
      </c>
      <c r="EUT51" s="90" t="s">
        <v>114</v>
      </c>
      <c r="EUU51" s="90" t="s">
        <v>114</v>
      </c>
      <c r="EUV51" s="90" t="s">
        <v>114</v>
      </c>
      <c r="EUW51" s="90" t="s">
        <v>114</v>
      </c>
      <c r="EUX51" s="90" t="s">
        <v>114</v>
      </c>
      <c r="EUY51" s="90" t="s">
        <v>114</v>
      </c>
      <c r="EUZ51" s="90" t="s">
        <v>114</v>
      </c>
      <c r="EVA51" s="90" t="s">
        <v>114</v>
      </c>
      <c r="EVB51" s="90" t="s">
        <v>114</v>
      </c>
      <c r="EVC51" s="90" t="s">
        <v>114</v>
      </c>
      <c r="EVD51" s="90" t="s">
        <v>114</v>
      </c>
      <c r="EVE51" s="90" t="s">
        <v>114</v>
      </c>
      <c r="EVF51" s="90" t="s">
        <v>114</v>
      </c>
      <c r="EVG51" s="90" t="s">
        <v>114</v>
      </c>
      <c r="EVH51" s="90" t="s">
        <v>114</v>
      </c>
      <c r="EVI51" s="90" t="s">
        <v>114</v>
      </c>
      <c r="EVJ51" s="90" t="s">
        <v>114</v>
      </c>
      <c r="EVK51" s="90" t="s">
        <v>114</v>
      </c>
      <c r="EVL51" s="90" t="s">
        <v>114</v>
      </c>
      <c r="EVM51" s="90" t="s">
        <v>114</v>
      </c>
      <c r="EVN51" s="90" t="s">
        <v>114</v>
      </c>
      <c r="EVO51" s="90" t="s">
        <v>114</v>
      </c>
      <c r="EVP51" s="90" t="s">
        <v>114</v>
      </c>
      <c r="EVQ51" s="90" t="s">
        <v>114</v>
      </c>
      <c r="EVR51" s="90" t="s">
        <v>114</v>
      </c>
      <c r="EVS51" s="90" t="s">
        <v>114</v>
      </c>
      <c r="EVT51" s="90" t="s">
        <v>114</v>
      </c>
      <c r="EVU51" s="90" t="s">
        <v>114</v>
      </c>
      <c r="EVV51" s="90" t="s">
        <v>114</v>
      </c>
      <c r="EVW51" s="90" t="s">
        <v>114</v>
      </c>
      <c r="EVX51" s="90" t="s">
        <v>114</v>
      </c>
      <c r="EVY51" s="90" t="s">
        <v>114</v>
      </c>
      <c r="EVZ51" s="90" t="s">
        <v>114</v>
      </c>
      <c r="EWA51" s="90" t="s">
        <v>114</v>
      </c>
      <c r="EWB51" s="90" t="s">
        <v>114</v>
      </c>
      <c r="EWC51" s="90" t="s">
        <v>114</v>
      </c>
      <c r="EWD51" s="90" t="s">
        <v>114</v>
      </c>
      <c r="EWE51" s="90" t="s">
        <v>114</v>
      </c>
      <c r="EWF51" s="90" t="s">
        <v>114</v>
      </c>
      <c r="EWG51" s="90" t="s">
        <v>114</v>
      </c>
      <c r="EWH51" s="90" t="s">
        <v>114</v>
      </c>
      <c r="EWI51" s="90" t="s">
        <v>114</v>
      </c>
      <c r="EWJ51" s="90" t="s">
        <v>114</v>
      </c>
      <c r="EWK51" s="90" t="s">
        <v>114</v>
      </c>
      <c r="EWL51" s="90" t="s">
        <v>114</v>
      </c>
      <c r="EWM51" s="90" t="s">
        <v>114</v>
      </c>
      <c r="EWN51" s="90" t="s">
        <v>114</v>
      </c>
      <c r="EWO51" s="90" t="s">
        <v>114</v>
      </c>
      <c r="EWP51" s="90" t="s">
        <v>114</v>
      </c>
      <c r="EWQ51" s="90" t="s">
        <v>114</v>
      </c>
      <c r="EWR51" s="90" t="s">
        <v>114</v>
      </c>
      <c r="EWS51" s="90" t="s">
        <v>114</v>
      </c>
      <c r="EWT51" s="90" t="s">
        <v>114</v>
      </c>
      <c r="EWU51" s="90" t="s">
        <v>114</v>
      </c>
      <c r="EWV51" s="90" t="s">
        <v>114</v>
      </c>
      <c r="EWW51" s="90" t="s">
        <v>114</v>
      </c>
      <c r="EWX51" s="90" t="s">
        <v>114</v>
      </c>
      <c r="EWY51" s="90" t="s">
        <v>114</v>
      </c>
      <c r="EWZ51" s="90" t="s">
        <v>114</v>
      </c>
      <c r="EXA51" s="90" t="s">
        <v>114</v>
      </c>
      <c r="EXB51" s="90" t="s">
        <v>114</v>
      </c>
      <c r="EXC51" s="90" t="s">
        <v>114</v>
      </c>
      <c r="EXD51" s="90" t="s">
        <v>114</v>
      </c>
      <c r="EXE51" s="90" t="s">
        <v>114</v>
      </c>
      <c r="EXF51" s="90" t="s">
        <v>114</v>
      </c>
      <c r="EXG51" s="90" t="s">
        <v>114</v>
      </c>
      <c r="EXH51" s="90" t="s">
        <v>114</v>
      </c>
      <c r="EXI51" s="90" t="s">
        <v>114</v>
      </c>
      <c r="EXJ51" s="90" t="s">
        <v>114</v>
      </c>
      <c r="EXK51" s="90" t="s">
        <v>114</v>
      </c>
      <c r="EXL51" s="90" t="s">
        <v>114</v>
      </c>
      <c r="EXM51" s="90" t="s">
        <v>114</v>
      </c>
      <c r="EXN51" s="90" t="s">
        <v>114</v>
      </c>
      <c r="EXO51" s="90" t="s">
        <v>114</v>
      </c>
      <c r="EXP51" s="90" t="s">
        <v>114</v>
      </c>
      <c r="EXQ51" s="90" t="s">
        <v>114</v>
      </c>
      <c r="EXR51" s="90" t="s">
        <v>114</v>
      </c>
      <c r="EXS51" s="90" t="s">
        <v>114</v>
      </c>
      <c r="EXT51" s="90" t="s">
        <v>114</v>
      </c>
      <c r="EXU51" s="90" t="s">
        <v>114</v>
      </c>
      <c r="EXV51" s="90" t="s">
        <v>114</v>
      </c>
      <c r="EXW51" s="90" t="s">
        <v>114</v>
      </c>
      <c r="EXX51" s="90" t="s">
        <v>114</v>
      </c>
      <c r="EXY51" s="90" t="s">
        <v>114</v>
      </c>
      <c r="EXZ51" s="90" t="s">
        <v>114</v>
      </c>
      <c r="EYA51" s="90" t="s">
        <v>114</v>
      </c>
      <c r="EYB51" s="90" t="s">
        <v>114</v>
      </c>
      <c r="EYC51" s="90" t="s">
        <v>114</v>
      </c>
      <c r="EYD51" s="90" t="s">
        <v>114</v>
      </c>
      <c r="EYE51" s="90" t="s">
        <v>114</v>
      </c>
      <c r="EYF51" s="90" t="s">
        <v>114</v>
      </c>
      <c r="EYG51" s="90" t="s">
        <v>114</v>
      </c>
      <c r="EYH51" s="90" t="s">
        <v>114</v>
      </c>
      <c r="EYI51" s="90" t="s">
        <v>114</v>
      </c>
      <c r="EYJ51" s="90" t="s">
        <v>114</v>
      </c>
      <c r="EYK51" s="90" t="s">
        <v>114</v>
      </c>
      <c r="EYL51" s="90" t="s">
        <v>114</v>
      </c>
      <c r="EYM51" s="90" t="s">
        <v>114</v>
      </c>
      <c r="EYN51" s="90" t="s">
        <v>114</v>
      </c>
      <c r="EYO51" s="90" t="s">
        <v>114</v>
      </c>
      <c r="EYP51" s="90" t="s">
        <v>114</v>
      </c>
      <c r="EYQ51" s="90" t="s">
        <v>114</v>
      </c>
      <c r="EYR51" s="90" t="s">
        <v>114</v>
      </c>
      <c r="EYS51" s="90" t="s">
        <v>114</v>
      </c>
      <c r="EYT51" s="90" t="s">
        <v>114</v>
      </c>
      <c r="EYU51" s="90" t="s">
        <v>114</v>
      </c>
      <c r="EYV51" s="90" t="s">
        <v>114</v>
      </c>
      <c r="EYW51" s="90" t="s">
        <v>114</v>
      </c>
      <c r="EYX51" s="90" t="s">
        <v>114</v>
      </c>
      <c r="EYY51" s="90" t="s">
        <v>114</v>
      </c>
      <c r="EYZ51" s="90" t="s">
        <v>114</v>
      </c>
      <c r="EZA51" s="90" t="s">
        <v>114</v>
      </c>
      <c r="EZB51" s="90" t="s">
        <v>114</v>
      </c>
      <c r="EZC51" s="90" t="s">
        <v>114</v>
      </c>
      <c r="EZD51" s="90" t="s">
        <v>114</v>
      </c>
      <c r="EZE51" s="90" t="s">
        <v>114</v>
      </c>
      <c r="EZF51" s="90" t="s">
        <v>114</v>
      </c>
      <c r="EZG51" s="90" t="s">
        <v>114</v>
      </c>
      <c r="EZH51" s="90" t="s">
        <v>114</v>
      </c>
      <c r="EZI51" s="90" t="s">
        <v>114</v>
      </c>
      <c r="EZJ51" s="90" t="s">
        <v>114</v>
      </c>
      <c r="EZK51" s="90" t="s">
        <v>114</v>
      </c>
      <c r="EZL51" s="90" t="s">
        <v>114</v>
      </c>
      <c r="EZM51" s="90" t="s">
        <v>114</v>
      </c>
      <c r="EZN51" s="90" t="s">
        <v>114</v>
      </c>
      <c r="EZO51" s="90" t="s">
        <v>114</v>
      </c>
      <c r="EZP51" s="90" t="s">
        <v>114</v>
      </c>
      <c r="EZQ51" s="90" t="s">
        <v>114</v>
      </c>
      <c r="EZR51" s="90" t="s">
        <v>114</v>
      </c>
      <c r="EZS51" s="90" t="s">
        <v>114</v>
      </c>
      <c r="EZT51" s="90" t="s">
        <v>114</v>
      </c>
      <c r="EZU51" s="90" t="s">
        <v>114</v>
      </c>
      <c r="EZV51" s="90" t="s">
        <v>114</v>
      </c>
      <c r="EZW51" s="90" t="s">
        <v>114</v>
      </c>
      <c r="EZX51" s="90" t="s">
        <v>114</v>
      </c>
      <c r="EZY51" s="90" t="s">
        <v>114</v>
      </c>
      <c r="EZZ51" s="90" t="s">
        <v>114</v>
      </c>
      <c r="FAA51" s="90" t="s">
        <v>114</v>
      </c>
      <c r="FAB51" s="90" t="s">
        <v>114</v>
      </c>
      <c r="FAC51" s="90" t="s">
        <v>114</v>
      </c>
      <c r="FAD51" s="90" t="s">
        <v>114</v>
      </c>
      <c r="FAE51" s="90" t="s">
        <v>114</v>
      </c>
      <c r="FAF51" s="90" t="s">
        <v>114</v>
      </c>
      <c r="FAG51" s="90" t="s">
        <v>114</v>
      </c>
      <c r="FAH51" s="90" t="s">
        <v>114</v>
      </c>
      <c r="FAI51" s="90" t="s">
        <v>114</v>
      </c>
      <c r="FAJ51" s="90" t="s">
        <v>114</v>
      </c>
      <c r="FAK51" s="90" t="s">
        <v>114</v>
      </c>
      <c r="FAL51" s="90" t="s">
        <v>114</v>
      </c>
      <c r="FAM51" s="90" t="s">
        <v>114</v>
      </c>
      <c r="FAN51" s="90" t="s">
        <v>114</v>
      </c>
      <c r="FAO51" s="90" t="s">
        <v>114</v>
      </c>
      <c r="FAP51" s="90" t="s">
        <v>114</v>
      </c>
      <c r="FAQ51" s="90" t="s">
        <v>114</v>
      </c>
      <c r="FAR51" s="90" t="s">
        <v>114</v>
      </c>
      <c r="FAS51" s="90" t="s">
        <v>114</v>
      </c>
      <c r="FAT51" s="90" t="s">
        <v>114</v>
      </c>
      <c r="FAU51" s="90" t="s">
        <v>114</v>
      </c>
      <c r="FAV51" s="90" t="s">
        <v>114</v>
      </c>
      <c r="FAW51" s="90" t="s">
        <v>114</v>
      </c>
      <c r="FAX51" s="90" t="s">
        <v>114</v>
      </c>
      <c r="FAY51" s="90" t="s">
        <v>114</v>
      </c>
      <c r="FAZ51" s="90" t="s">
        <v>114</v>
      </c>
      <c r="FBA51" s="90" t="s">
        <v>114</v>
      </c>
      <c r="FBB51" s="90" t="s">
        <v>114</v>
      </c>
      <c r="FBC51" s="90" t="s">
        <v>114</v>
      </c>
      <c r="FBD51" s="90" t="s">
        <v>114</v>
      </c>
      <c r="FBE51" s="90" t="s">
        <v>114</v>
      </c>
      <c r="FBF51" s="90" t="s">
        <v>114</v>
      </c>
      <c r="FBG51" s="90" t="s">
        <v>114</v>
      </c>
      <c r="FBH51" s="90" t="s">
        <v>114</v>
      </c>
      <c r="FBI51" s="90" t="s">
        <v>114</v>
      </c>
      <c r="FBJ51" s="90" t="s">
        <v>114</v>
      </c>
      <c r="FBK51" s="90" t="s">
        <v>114</v>
      </c>
      <c r="FBL51" s="90" t="s">
        <v>114</v>
      </c>
      <c r="FBM51" s="90" t="s">
        <v>114</v>
      </c>
      <c r="FBN51" s="90" t="s">
        <v>114</v>
      </c>
      <c r="FBO51" s="90" t="s">
        <v>114</v>
      </c>
      <c r="FBP51" s="90" t="s">
        <v>114</v>
      </c>
      <c r="FBQ51" s="90" t="s">
        <v>114</v>
      </c>
      <c r="FBR51" s="90" t="s">
        <v>114</v>
      </c>
      <c r="FBS51" s="90" t="s">
        <v>114</v>
      </c>
      <c r="FBT51" s="90" t="s">
        <v>114</v>
      </c>
      <c r="FBU51" s="90" t="s">
        <v>114</v>
      </c>
      <c r="FBV51" s="90" t="s">
        <v>114</v>
      </c>
      <c r="FBW51" s="90" t="s">
        <v>114</v>
      </c>
      <c r="FBX51" s="90" t="s">
        <v>114</v>
      </c>
      <c r="FBY51" s="90" t="s">
        <v>114</v>
      </c>
      <c r="FBZ51" s="90" t="s">
        <v>114</v>
      </c>
      <c r="FCA51" s="90" t="s">
        <v>114</v>
      </c>
      <c r="FCB51" s="90" t="s">
        <v>114</v>
      </c>
      <c r="FCC51" s="90" t="s">
        <v>114</v>
      </c>
      <c r="FCD51" s="90" t="s">
        <v>114</v>
      </c>
      <c r="FCE51" s="90" t="s">
        <v>114</v>
      </c>
      <c r="FCF51" s="90" t="s">
        <v>114</v>
      </c>
      <c r="FCG51" s="90" t="s">
        <v>114</v>
      </c>
      <c r="FCH51" s="90" t="s">
        <v>114</v>
      </c>
      <c r="FCI51" s="90" t="s">
        <v>114</v>
      </c>
      <c r="FCJ51" s="90" t="s">
        <v>114</v>
      </c>
      <c r="FCK51" s="90" t="s">
        <v>114</v>
      </c>
      <c r="FCL51" s="90" t="s">
        <v>114</v>
      </c>
      <c r="FCM51" s="90" t="s">
        <v>114</v>
      </c>
      <c r="FCN51" s="90" t="s">
        <v>114</v>
      </c>
      <c r="FCO51" s="90" t="s">
        <v>114</v>
      </c>
      <c r="FCP51" s="90" t="s">
        <v>114</v>
      </c>
      <c r="FCQ51" s="90" t="s">
        <v>114</v>
      </c>
      <c r="FCR51" s="90" t="s">
        <v>114</v>
      </c>
      <c r="FCS51" s="90" t="s">
        <v>114</v>
      </c>
      <c r="FCT51" s="90" t="s">
        <v>114</v>
      </c>
      <c r="FCU51" s="90" t="s">
        <v>114</v>
      </c>
      <c r="FCV51" s="90" t="s">
        <v>114</v>
      </c>
      <c r="FCW51" s="90" t="s">
        <v>114</v>
      </c>
      <c r="FCX51" s="90" t="s">
        <v>114</v>
      </c>
      <c r="FCY51" s="90" t="s">
        <v>114</v>
      </c>
      <c r="FCZ51" s="90" t="s">
        <v>114</v>
      </c>
      <c r="FDA51" s="90" t="s">
        <v>114</v>
      </c>
      <c r="FDB51" s="90" t="s">
        <v>114</v>
      </c>
      <c r="FDC51" s="90" t="s">
        <v>114</v>
      </c>
      <c r="FDD51" s="90" t="s">
        <v>114</v>
      </c>
      <c r="FDE51" s="90" t="s">
        <v>114</v>
      </c>
      <c r="FDF51" s="90" t="s">
        <v>114</v>
      </c>
      <c r="FDG51" s="90" t="s">
        <v>114</v>
      </c>
      <c r="FDH51" s="90" t="s">
        <v>114</v>
      </c>
      <c r="FDI51" s="90" t="s">
        <v>114</v>
      </c>
      <c r="FDJ51" s="90" t="s">
        <v>114</v>
      </c>
      <c r="FDK51" s="90" t="s">
        <v>114</v>
      </c>
      <c r="FDL51" s="90" t="s">
        <v>114</v>
      </c>
      <c r="FDM51" s="90" t="s">
        <v>114</v>
      </c>
      <c r="FDN51" s="90" t="s">
        <v>114</v>
      </c>
      <c r="FDO51" s="90" t="s">
        <v>114</v>
      </c>
      <c r="FDP51" s="90" t="s">
        <v>114</v>
      </c>
      <c r="FDQ51" s="90" t="s">
        <v>114</v>
      </c>
      <c r="FDR51" s="90" t="s">
        <v>114</v>
      </c>
      <c r="FDS51" s="90" t="s">
        <v>114</v>
      </c>
      <c r="FDT51" s="90" t="s">
        <v>114</v>
      </c>
      <c r="FDU51" s="90" t="s">
        <v>114</v>
      </c>
      <c r="FDV51" s="90" t="s">
        <v>114</v>
      </c>
      <c r="FDW51" s="90" t="s">
        <v>114</v>
      </c>
      <c r="FDX51" s="90" t="s">
        <v>114</v>
      </c>
      <c r="FDY51" s="90" t="s">
        <v>114</v>
      </c>
      <c r="FDZ51" s="90" t="s">
        <v>114</v>
      </c>
      <c r="FEA51" s="90" t="s">
        <v>114</v>
      </c>
      <c r="FEB51" s="90" t="s">
        <v>114</v>
      </c>
      <c r="FEC51" s="90" t="s">
        <v>114</v>
      </c>
      <c r="FED51" s="90" t="s">
        <v>114</v>
      </c>
      <c r="FEE51" s="90" t="s">
        <v>114</v>
      </c>
      <c r="FEF51" s="90" t="s">
        <v>114</v>
      </c>
      <c r="FEG51" s="90" t="s">
        <v>114</v>
      </c>
      <c r="FEH51" s="90" t="s">
        <v>114</v>
      </c>
      <c r="FEI51" s="90" t="s">
        <v>114</v>
      </c>
      <c r="FEJ51" s="90" t="s">
        <v>114</v>
      </c>
      <c r="FEK51" s="90" t="s">
        <v>114</v>
      </c>
      <c r="FEL51" s="90" t="s">
        <v>114</v>
      </c>
      <c r="FEM51" s="90" t="s">
        <v>114</v>
      </c>
      <c r="FEN51" s="90" t="s">
        <v>114</v>
      </c>
      <c r="FEO51" s="90" t="s">
        <v>114</v>
      </c>
      <c r="FEP51" s="90" t="s">
        <v>114</v>
      </c>
      <c r="FEQ51" s="90" t="s">
        <v>114</v>
      </c>
      <c r="FER51" s="90" t="s">
        <v>114</v>
      </c>
      <c r="FES51" s="90" t="s">
        <v>114</v>
      </c>
      <c r="FET51" s="90" t="s">
        <v>114</v>
      </c>
      <c r="FEU51" s="90" t="s">
        <v>114</v>
      </c>
      <c r="FEV51" s="90" t="s">
        <v>114</v>
      </c>
      <c r="FEW51" s="90" t="s">
        <v>114</v>
      </c>
      <c r="FEX51" s="90" t="s">
        <v>114</v>
      </c>
      <c r="FEY51" s="90" t="s">
        <v>114</v>
      </c>
      <c r="FEZ51" s="90" t="s">
        <v>114</v>
      </c>
      <c r="FFA51" s="90" t="s">
        <v>114</v>
      </c>
      <c r="FFB51" s="90" t="s">
        <v>114</v>
      </c>
      <c r="FFC51" s="90" t="s">
        <v>114</v>
      </c>
      <c r="FFD51" s="90" t="s">
        <v>114</v>
      </c>
      <c r="FFE51" s="90" t="s">
        <v>114</v>
      </c>
      <c r="FFF51" s="90" t="s">
        <v>114</v>
      </c>
      <c r="FFG51" s="90" t="s">
        <v>114</v>
      </c>
      <c r="FFH51" s="90" t="s">
        <v>114</v>
      </c>
      <c r="FFI51" s="90" t="s">
        <v>114</v>
      </c>
      <c r="FFJ51" s="90" t="s">
        <v>114</v>
      </c>
      <c r="FFK51" s="90" t="s">
        <v>114</v>
      </c>
      <c r="FFL51" s="90" t="s">
        <v>114</v>
      </c>
      <c r="FFM51" s="90" t="s">
        <v>114</v>
      </c>
      <c r="FFN51" s="90" t="s">
        <v>114</v>
      </c>
      <c r="FFO51" s="90" t="s">
        <v>114</v>
      </c>
      <c r="FFP51" s="90" t="s">
        <v>114</v>
      </c>
      <c r="FFQ51" s="90" t="s">
        <v>114</v>
      </c>
      <c r="FFR51" s="90" t="s">
        <v>114</v>
      </c>
      <c r="FFS51" s="90" t="s">
        <v>114</v>
      </c>
      <c r="FFT51" s="90" t="s">
        <v>114</v>
      </c>
      <c r="FFU51" s="90" t="s">
        <v>114</v>
      </c>
      <c r="FFV51" s="90" t="s">
        <v>114</v>
      </c>
      <c r="FFW51" s="90" t="s">
        <v>114</v>
      </c>
      <c r="FFX51" s="90" t="s">
        <v>114</v>
      </c>
      <c r="FFY51" s="90" t="s">
        <v>114</v>
      </c>
      <c r="FFZ51" s="90" t="s">
        <v>114</v>
      </c>
      <c r="FGA51" s="90" t="s">
        <v>114</v>
      </c>
      <c r="FGB51" s="90" t="s">
        <v>114</v>
      </c>
      <c r="FGC51" s="90" t="s">
        <v>114</v>
      </c>
      <c r="FGD51" s="90" t="s">
        <v>114</v>
      </c>
      <c r="FGE51" s="90" t="s">
        <v>114</v>
      </c>
      <c r="FGF51" s="90" t="s">
        <v>114</v>
      </c>
      <c r="FGG51" s="90" t="s">
        <v>114</v>
      </c>
      <c r="FGH51" s="90" t="s">
        <v>114</v>
      </c>
      <c r="FGI51" s="90" t="s">
        <v>114</v>
      </c>
      <c r="FGJ51" s="90" t="s">
        <v>114</v>
      </c>
      <c r="FGK51" s="90" t="s">
        <v>114</v>
      </c>
      <c r="FGL51" s="90" t="s">
        <v>114</v>
      </c>
      <c r="FGM51" s="90" t="s">
        <v>114</v>
      </c>
      <c r="FGN51" s="90" t="s">
        <v>114</v>
      </c>
      <c r="FGO51" s="90" t="s">
        <v>114</v>
      </c>
      <c r="FGP51" s="90" t="s">
        <v>114</v>
      </c>
      <c r="FGQ51" s="90" t="s">
        <v>114</v>
      </c>
      <c r="FGR51" s="90" t="s">
        <v>114</v>
      </c>
      <c r="FGS51" s="90" t="s">
        <v>114</v>
      </c>
      <c r="FGT51" s="90" t="s">
        <v>114</v>
      </c>
      <c r="FGU51" s="90" t="s">
        <v>114</v>
      </c>
      <c r="FGV51" s="90" t="s">
        <v>114</v>
      </c>
      <c r="FGW51" s="90" t="s">
        <v>114</v>
      </c>
      <c r="FGX51" s="90" t="s">
        <v>114</v>
      </c>
      <c r="FGY51" s="90" t="s">
        <v>114</v>
      </c>
      <c r="FGZ51" s="90" t="s">
        <v>114</v>
      </c>
      <c r="FHA51" s="90" t="s">
        <v>114</v>
      </c>
      <c r="FHB51" s="90" t="s">
        <v>114</v>
      </c>
      <c r="FHC51" s="90" t="s">
        <v>114</v>
      </c>
      <c r="FHD51" s="90" t="s">
        <v>114</v>
      </c>
      <c r="FHE51" s="90" t="s">
        <v>114</v>
      </c>
      <c r="FHF51" s="90" t="s">
        <v>114</v>
      </c>
      <c r="FHG51" s="90" t="s">
        <v>114</v>
      </c>
      <c r="FHH51" s="90" t="s">
        <v>114</v>
      </c>
      <c r="FHI51" s="90" t="s">
        <v>114</v>
      </c>
      <c r="FHJ51" s="90" t="s">
        <v>114</v>
      </c>
      <c r="FHK51" s="90" t="s">
        <v>114</v>
      </c>
      <c r="FHL51" s="90" t="s">
        <v>114</v>
      </c>
      <c r="FHM51" s="90" t="s">
        <v>114</v>
      </c>
      <c r="FHN51" s="90" t="s">
        <v>114</v>
      </c>
      <c r="FHO51" s="90" t="s">
        <v>114</v>
      </c>
      <c r="FHP51" s="90" t="s">
        <v>114</v>
      </c>
      <c r="FHQ51" s="90" t="s">
        <v>114</v>
      </c>
      <c r="FHR51" s="90" t="s">
        <v>114</v>
      </c>
      <c r="FHS51" s="90" t="s">
        <v>114</v>
      </c>
      <c r="FHT51" s="90" t="s">
        <v>114</v>
      </c>
      <c r="FHU51" s="90" t="s">
        <v>114</v>
      </c>
      <c r="FHV51" s="90" t="s">
        <v>114</v>
      </c>
      <c r="FHW51" s="90" t="s">
        <v>114</v>
      </c>
      <c r="FHX51" s="90" t="s">
        <v>114</v>
      </c>
      <c r="FHY51" s="90" t="s">
        <v>114</v>
      </c>
      <c r="FHZ51" s="90" t="s">
        <v>114</v>
      </c>
      <c r="FIA51" s="90" t="s">
        <v>114</v>
      </c>
      <c r="FIB51" s="90" t="s">
        <v>114</v>
      </c>
      <c r="FIC51" s="90" t="s">
        <v>114</v>
      </c>
      <c r="FID51" s="90" t="s">
        <v>114</v>
      </c>
      <c r="FIE51" s="90" t="s">
        <v>114</v>
      </c>
      <c r="FIF51" s="90" t="s">
        <v>114</v>
      </c>
      <c r="FIG51" s="90" t="s">
        <v>114</v>
      </c>
      <c r="FIH51" s="90" t="s">
        <v>114</v>
      </c>
      <c r="FII51" s="90" t="s">
        <v>114</v>
      </c>
      <c r="FIJ51" s="90" t="s">
        <v>114</v>
      </c>
      <c r="FIK51" s="90" t="s">
        <v>114</v>
      </c>
      <c r="FIL51" s="90" t="s">
        <v>114</v>
      </c>
      <c r="FIM51" s="90" t="s">
        <v>114</v>
      </c>
      <c r="FIN51" s="90" t="s">
        <v>114</v>
      </c>
      <c r="FIO51" s="90" t="s">
        <v>114</v>
      </c>
      <c r="FIP51" s="90" t="s">
        <v>114</v>
      </c>
      <c r="FIQ51" s="90" t="s">
        <v>114</v>
      </c>
      <c r="FIR51" s="90" t="s">
        <v>114</v>
      </c>
      <c r="FIS51" s="90" t="s">
        <v>114</v>
      </c>
      <c r="FIT51" s="90" t="s">
        <v>114</v>
      </c>
      <c r="FIU51" s="90" t="s">
        <v>114</v>
      </c>
      <c r="FIV51" s="90" t="s">
        <v>114</v>
      </c>
      <c r="FIW51" s="90" t="s">
        <v>114</v>
      </c>
      <c r="FIX51" s="90" t="s">
        <v>114</v>
      </c>
      <c r="FIY51" s="90" t="s">
        <v>114</v>
      </c>
      <c r="FIZ51" s="90" t="s">
        <v>114</v>
      </c>
      <c r="FJA51" s="90" t="s">
        <v>114</v>
      </c>
      <c r="FJB51" s="90" t="s">
        <v>114</v>
      </c>
      <c r="FJC51" s="90" t="s">
        <v>114</v>
      </c>
      <c r="FJD51" s="90" t="s">
        <v>114</v>
      </c>
      <c r="FJE51" s="90" t="s">
        <v>114</v>
      </c>
      <c r="FJF51" s="90" t="s">
        <v>114</v>
      </c>
      <c r="FJG51" s="90" t="s">
        <v>114</v>
      </c>
      <c r="FJH51" s="90" t="s">
        <v>114</v>
      </c>
      <c r="FJI51" s="90" t="s">
        <v>114</v>
      </c>
      <c r="FJJ51" s="90" t="s">
        <v>114</v>
      </c>
      <c r="FJK51" s="90" t="s">
        <v>114</v>
      </c>
      <c r="FJL51" s="90" t="s">
        <v>114</v>
      </c>
      <c r="FJM51" s="90" t="s">
        <v>114</v>
      </c>
      <c r="FJN51" s="90" t="s">
        <v>114</v>
      </c>
      <c r="FJO51" s="90" t="s">
        <v>114</v>
      </c>
      <c r="FJP51" s="90" t="s">
        <v>114</v>
      </c>
      <c r="FJQ51" s="90" t="s">
        <v>114</v>
      </c>
      <c r="FJR51" s="90" t="s">
        <v>114</v>
      </c>
      <c r="FJS51" s="90" t="s">
        <v>114</v>
      </c>
      <c r="FJT51" s="90" t="s">
        <v>114</v>
      </c>
      <c r="FJU51" s="90" t="s">
        <v>114</v>
      </c>
      <c r="FJV51" s="90" t="s">
        <v>114</v>
      </c>
      <c r="FJW51" s="90" t="s">
        <v>114</v>
      </c>
      <c r="FJX51" s="90" t="s">
        <v>114</v>
      </c>
      <c r="FJY51" s="90" t="s">
        <v>114</v>
      </c>
      <c r="FJZ51" s="90" t="s">
        <v>114</v>
      </c>
      <c r="FKA51" s="90" t="s">
        <v>114</v>
      </c>
      <c r="FKB51" s="90" t="s">
        <v>114</v>
      </c>
      <c r="FKC51" s="90" t="s">
        <v>114</v>
      </c>
      <c r="FKD51" s="90" t="s">
        <v>114</v>
      </c>
      <c r="FKE51" s="90" t="s">
        <v>114</v>
      </c>
      <c r="FKF51" s="90" t="s">
        <v>114</v>
      </c>
      <c r="FKG51" s="90" t="s">
        <v>114</v>
      </c>
      <c r="FKH51" s="90" t="s">
        <v>114</v>
      </c>
      <c r="FKI51" s="90" t="s">
        <v>114</v>
      </c>
      <c r="FKJ51" s="90" t="s">
        <v>114</v>
      </c>
      <c r="FKK51" s="90" t="s">
        <v>114</v>
      </c>
      <c r="FKL51" s="90" t="s">
        <v>114</v>
      </c>
      <c r="FKM51" s="90" t="s">
        <v>114</v>
      </c>
      <c r="FKN51" s="90" t="s">
        <v>114</v>
      </c>
      <c r="FKO51" s="90" t="s">
        <v>114</v>
      </c>
      <c r="FKP51" s="90" t="s">
        <v>114</v>
      </c>
      <c r="FKQ51" s="90" t="s">
        <v>114</v>
      </c>
      <c r="FKR51" s="90" t="s">
        <v>114</v>
      </c>
      <c r="FKS51" s="90" t="s">
        <v>114</v>
      </c>
      <c r="FKT51" s="90" t="s">
        <v>114</v>
      </c>
      <c r="FKU51" s="90" t="s">
        <v>114</v>
      </c>
      <c r="FKV51" s="90" t="s">
        <v>114</v>
      </c>
      <c r="FKW51" s="90" t="s">
        <v>114</v>
      </c>
      <c r="FKX51" s="90" t="s">
        <v>114</v>
      </c>
      <c r="FKY51" s="90" t="s">
        <v>114</v>
      </c>
      <c r="FKZ51" s="90" t="s">
        <v>114</v>
      </c>
      <c r="FLA51" s="90" t="s">
        <v>114</v>
      </c>
      <c r="FLB51" s="90" t="s">
        <v>114</v>
      </c>
      <c r="FLC51" s="90" t="s">
        <v>114</v>
      </c>
      <c r="FLD51" s="90" t="s">
        <v>114</v>
      </c>
      <c r="FLE51" s="90" t="s">
        <v>114</v>
      </c>
      <c r="FLF51" s="90" t="s">
        <v>114</v>
      </c>
      <c r="FLG51" s="90" t="s">
        <v>114</v>
      </c>
      <c r="FLH51" s="90" t="s">
        <v>114</v>
      </c>
      <c r="FLI51" s="90" t="s">
        <v>114</v>
      </c>
      <c r="FLJ51" s="90" t="s">
        <v>114</v>
      </c>
      <c r="FLK51" s="90" t="s">
        <v>114</v>
      </c>
      <c r="FLL51" s="90" t="s">
        <v>114</v>
      </c>
      <c r="FLM51" s="90" t="s">
        <v>114</v>
      </c>
      <c r="FLN51" s="90" t="s">
        <v>114</v>
      </c>
      <c r="FLO51" s="90" t="s">
        <v>114</v>
      </c>
      <c r="FLP51" s="90" t="s">
        <v>114</v>
      </c>
      <c r="FLQ51" s="90" t="s">
        <v>114</v>
      </c>
      <c r="FLR51" s="90" t="s">
        <v>114</v>
      </c>
      <c r="FLS51" s="90" t="s">
        <v>114</v>
      </c>
      <c r="FLT51" s="90" t="s">
        <v>114</v>
      </c>
      <c r="FLU51" s="90" t="s">
        <v>114</v>
      </c>
      <c r="FLV51" s="90" t="s">
        <v>114</v>
      </c>
      <c r="FLW51" s="90" t="s">
        <v>114</v>
      </c>
      <c r="FLX51" s="90" t="s">
        <v>114</v>
      </c>
      <c r="FLY51" s="90" t="s">
        <v>114</v>
      </c>
      <c r="FLZ51" s="90" t="s">
        <v>114</v>
      </c>
      <c r="FMA51" s="90" t="s">
        <v>114</v>
      </c>
      <c r="FMB51" s="90" t="s">
        <v>114</v>
      </c>
      <c r="FMC51" s="90" t="s">
        <v>114</v>
      </c>
      <c r="FMD51" s="90" t="s">
        <v>114</v>
      </c>
      <c r="FME51" s="90" t="s">
        <v>114</v>
      </c>
      <c r="FMF51" s="90" t="s">
        <v>114</v>
      </c>
      <c r="FMG51" s="90" t="s">
        <v>114</v>
      </c>
      <c r="FMH51" s="90" t="s">
        <v>114</v>
      </c>
      <c r="FMI51" s="90" t="s">
        <v>114</v>
      </c>
      <c r="FMJ51" s="90" t="s">
        <v>114</v>
      </c>
      <c r="FMK51" s="90" t="s">
        <v>114</v>
      </c>
      <c r="FML51" s="90" t="s">
        <v>114</v>
      </c>
      <c r="FMM51" s="90" t="s">
        <v>114</v>
      </c>
      <c r="FMN51" s="90" t="s">
        <v>114</v>
      </c>
      <c r="FMO51" s="90" t="s">
        <v>114</v>
      </c>
      <c r="FMP51" s="90" t="s">
        <v>114</v>
      </c>
      <c r="FMQ51" s="90" t="s">
        <v>114</v>
      </c>
      <c r="FMR51" s="90" t="s">
        <v>114</v>
      </c>
      <c r="FMS51" s="90" t="s">
        <v>114</v>
      </c>
      <c r="FMT51" s="90" t="s">
        <v>114</v>
      </c>
      <c r="FMU51" s="90" t="s">
        <v>114</v>
      </c>
      <c r="FMV51" s="90" t="s">
        <v>114</v>
      </c>
      <c r="FMW51" s="90" t="s">
        <v>114</v>
      </c>
      <c r="FMX51" s="90" t="s">
        <v>114</v>
      </c>
      <c r="FMY51" s="90" t="s">
        <v>114</v>
      </c>
      <c r="FMZ51" s="90" t="s">
        <v>114</v>
      </c>
      <c r="FNA51" s="90" t="s">
        <v>114</v>
      </c>
      <c r="FNB51" s="90" t="s">
        <v>114</v>
      </c>
      <c r="FNC51" s="90" t="s">
        <v>114</v>
      </c>
      <c r="FND51" s="90" t="s">
        <v>114</v>
      </c>
      <c r="FNE51" s="90" t="s">
        <v>114</v>
      </c>
      <c r="FNF51" s="90" t="s">
        <v>114</v>
      </c>
      <c r="FNG51" s="90" t="s">
        <v>114</v>
      </c>
      <c r="FNH51" s="90" t="s">
        <v>114</v>
      </c>
      <c r="FNI51" s="90" t="s">
        <v>114</v>
      </c>
      <c r="FNJ51" s="90" t="s">
        <v>114</v>
      </c>
      <c r="FNK51" s="90" t="s">
        <v>114</v>
      </c>
      <c r="FNL51" s="90" t="s">
        <v>114</v>
      </c>
      <c r="FNM51" s="90" t="s">
        <v>114</v>
      </c>
      <c r="FNN51" s="90" t="s">
        <v>114</v>
      </c>
      <c r="FNO51" s="90" t="s">
        <v>114</v>
      </c>
      <c r="FNP51" s="90" t="s">
        <v>114</v>
      </c>
      <c r="FNQ51" s="90" t="s">
        <v>114</v>
      </c>
      <c r="FNR51" s="90" t="s">
        <v>114</v>
      </c>
      <c r="FNS51" s="90" t="s">
        <v>114</v>
      </c>
      <c r="FNT51" s="90" t="s">
        <v>114</v>
      </c>
      <c r="FNU51" s="90" t="s">
        <v>114</v>
      </c>
      <c r="FNV51" s="90" t="s">
        <v>114</v>
      </c>
      <c r="FNW51" s="90" t="s">
        <v>114</v>
      </c>
      <c r="FNX51" s="90" t="s">
        <v>114</v>
      </c>
      <c r="FNY51" s="90" t="s">
        <v>114</v>
      </c>
      <c r="FNZ51" s="90" t="s">
        <v>114</v>
      </c>
      <c r="FOA51" s="90" t="s">
        <v>114</v>
      </c>
      <c r="FOB51" s="90" t="s">
        <v>114</v>
      </c>
      <c r="FOC51" s="90" t="s">
        <v>114</v>
      </c>
      <c r="FOD51" s="90" t="s">
        <v>114</v>
      </c>
      <c r="FOE51" s="90" t="s">
        <v>114</v>
      </c>
      <c r="FOF51" s="90" t="s">
        <v>114</v>
      </c>
      <c r="FOG51" s="90" t="s">
        <v>114</v>
      </c>
      <c r="FOH51" s="90" t="s">
        <v>114</v>
      </c>
      <c r="FOI51" s="90" t="s">
        <v>114</v>
      </c>
      <c r="FOJ51" s="90" t="s">
        <v>114</v>
      </c>
      <c r="FOK51" s="90" t="s">
        <v>114</v>
      </c>
      <c r="FOL51" s="90" t="s">
        <v>114</v>
      </c>
      <c r="FOM51" s="90" t="s">
        <v>114</v>
      </c>
      <c r="FON51" s="90" t="s">
        <v>114</v>
      </c>
      <c r="FOO51" s="90" t="s">
        <v>114</v>
      </c>
      <c r="FOP51" s="90" t="s">
        <v>114</v>
      </c>
      <c r="FOQ51" s="90" t="s">
        <v>114</v>
      </c>
      <c r="FOR51" s="90" t="s">
        <v>114</v>
      </c>
      <c r="FOS51" s="90" t="s">
        <v>114</v>
      </c>
      <c r="FOT51" s="90" t="s">
        <v>114</v>
      </c>
      <c r="FOU51" s="90" t="s">
        <v>114</v>
      </c>
      <c r="FOV51" s="90" t="s">
        <v>114</v>
      </c>
      <c r="FOW51" s="90" t="s">
        <v>114</v>
      </c>
      <c r="FOX51" s="90" t="s">
        <v>114</v>
      </c>
      <c r="FOY51" s="90" t="s">
        <v>114</v>
      </c>
      <c r="FOZ51" s="90" t="s">
        <v>114</v>
      </c>
      <c r="FPA51" s="90" t="s">
        <v>114</v>
      </c>
      <c r="FPB51" s="90" t="s">
        <v>114</v>
      </c>
      <c r="FPC51" s="90" t="s">
        <v>114</v>
      </c>
      <c r="FPD51" s="90" t="s">
        <v>114</v>
      </c>
      <c r="FPE51" s="90" t="s">
        <v>114</v>
      </c>
      <c r="FPF51" s="90" t="s">
        <v>114</v>
      </c>
      <c r="FPG51" s="90" t="s">
        <v>114</v>
      </c>
      <c r="FPH51" s="90" t="s">
        <v>114</v>
      </c>
      <c r="FPI51" s="90" t="s">
        <v>114</v>
      </c>
      <c r="FPJ51" s="90" t="s">
        <v>114</v>
      </c>
      <c r="FPK51" s="90" t="s">
        <v>114</v>
      </c>
      <c r="FPL51" s="90" t="s">
        <v>114</v>
      </c>
      <c r="FPM51" s="90" t="s">
        <v>114</v>
      </c>
      <c r="FPN51" s="90" t="s">
        <v>114</v>
      </c>
      <c r="FPO51" s="90" t="s">
        <v>114</v>
      </c>
      <c r="FPP51" s="90" t="s">
        <v>114</v>
      </c>
      <c r="FPQ51" s="90" t="s">
        <v>114</v>
      </c>
      <c r="FPR51" s="90" t="s">
        <v>114</v>
      </c>
      <c r="FPS51" s="90" t="s">
        <v>114</v>
      </c>
      <c r="FPT51" s="90" t="s">
        <v>114</v>
      </c>
      <c r="FPU51" s="90" t="s">
        <v>114</v>
      </c>
      <c r="FPV51" s="90" t="s">
        <v>114</v>
      </c>
      <c r="FPW51" s="90" t="s">
        <v>114</v>
      </c>
      <c r="FPX51" s="90" t="s">
        <v>114</v>
      </c>
      <c r="FPY51" s="90" t="s">
        <v>114</v>
      </c>
      <c r="FPZ51" s="90" t="s">
        <v>114</v>
      </c>
      <c r="FQA51" s="90" t="s">
        <v>114</v>
      </c>
      <c r="FQB51" s="90" t="s">
        <v>114</v>
      </c>
      <c r="FQC51" s="90" t="s">
        <v>114</v>
      </c>
      <c r="FQD51" s="90" t="s">
        <v>114</v>
      </c>
      <c r="FQE51" s="90" t="s">
        <v>114</v>
      </c>
      <c r="FQF51" s="90" t="s">
        <v>114</v>
      </c>
      <c r="FQG51" s="90" t="s">
        <v>114</v>
      </c>
      <c r="FQH51" s="90" t="s">
        <v>114</v>
      </c>
      <c r="FQI51" s="90" t="s">
        <v>114</v>
      </c>
      <c r="FQJ51" s="90" t="s">
        <v>114</v>
      </c>
      <c r="FQK51" s="90" t="s">
        <v>114</v>
      </c>
      <c r="FQL51" s="90" t="s">
        <v>114</v>
      </c>
      <c r="FQM51" s="90" t="s">
        <v>114</v>
      </c>
      <c r="FQN51" s="90" t="s">
        <v>114</v>
      </c>
      <c r="FQO51" s="90" t="s">
        <v>114</v>
      </c>
      <c r="FQP51" s="90" t="s">
        <v>114</v>
      </c>
      <c r="FQQ51" s="90" t="s">
        <v>114</v>
      </c>
      <c r="FQR51" s="90" t="s">
        <v>114</v>
      </c>
      <c r="FQS51" s="90" t="s">
        <v>114</v>
      </c>
      <c r="FQT51" s="90" t="s">
        <v>114</v>
      </c>
      <c r="FQU51" s="90" t="s">
        <v>114</v>
      </c>
      <c r="FQV51" s="90" t="s">
        <v>114</v>
      </c>
      <c r="FQW51" s="90" t="s">
        <v>114</v>
      </c>
      <c r="FQX51" s="90" t="s">
        <v>114</v>
      </c>
      <c r="FQY51" s="90" t="s">
        <v>114</v>
      </c>
      <c r="FQZ51" s="90" t="s">
        <v>114</v>
      </c>
      <c r="FRA51" s="90" t="s">
        <v>114</v>
      </c>
      <c r="FRB51" s="90" t="s">
        <v>114</v>
      </c>
      <c r="FRC51" s="90" t="s">
        <v>114</v>
      </c>
      <c r="FRD51" s="90" t="s">
        <v>114</v>
      </c>
      <c r="FRE51" s="90" t="s">
        <v>114</v>
      </c>
      <c r="FRF51" s="90" t="s">
        <v>114</v>
      </c>
      <c r="FRG51" s="90" t="s">
        <v>114</v>
      </c>
      <c r="FRH51" s="90" t="s">
        <v>114</v>
      </c>
      <c r="FRI51" s="90" t="s">
        <v>114</v>
      </c>
      <c r="FRJ51" s="90" t="s">
        <v>114</v>
      </c>
      <c r="FRK51" s="90" t="s">
        <v>114</v>
      </c>
      <c r="FRL51" s="90" t="s">
        <v>114</v>
      </c>
      <c r="FRM51" s="90" t="s">
        <v>114</v>
      </c>
      <c r="FRN51" s="90" t="s">
        <v>114</v>
      </c>
      <c r="FRO51" s="90" t="s">
        <v>114</v>
      </c>
      <c r="FRP51" s="90" t="s">
        <v>114</v>
      </c>
      <c r="FRQ51" s="90" t="s">
        <v>114</v>
      </c>
      <c r="FRR51" s="90" t="s">
        <v>114</v>
      </c>
      <c r="FRS51" s="90" t="s">
        <v>114</v>
      </c>
      <c r="FRT51" s="90" t="s">
        <v>114</v>
      </c>
      <c r="FRU51" s="90" t="s">
        <v>114</v>
      </c>
      <c r="FRV51" s="90" t="s">
        <v>114</v>
      </c>
      <c r="FRW51" s="90" t="s">
        <v>114</v>
      </c>
      <c r="FRX51" s="90" t="s">
        <v>114</v>
      </c>
      <c r="FRY51" s="90" t="s">
        <v>114</v>
      </c>
      <c r="FRZ51" s="90" t="s">
        <v>114</v>
      </c>
      <c r="FSA51" s="90" t="s">
        <v>114</v>
      </c>
      <c r="FSB51" s="90" t="s">
        <v>114</v>
      </c>
      <c r="FSC51" s="90" t="s">
        <v>114</v>
      </c>
      <c r="FSD51" s="90" t="s">
        <v>114</v>
      </c>
      <c r="FSE51" s="90" t="s">
        <v>114</v>
      </c>
      <c r="FSF51" s="90" t="s">
        <v>114</v>
      </c>
      <c r="FSG51" s="90" t="s">
        <v>114</v>
      </c>
      <c r="FSH51" s="90" t="s">
        <v>114</v>
      </c>
      <c r="FSI51" s="90" t="s">
        <v>114</v>
      </c>
      <c r="FSJ51" s="90" t="s">
        <v>114</v>
      </c>
      <c r="FSK51" s="90" t="s">
        <v>114</v>
      </c>
      <c r="FSL51" s="90" t="s">
        <v>114</v>
      </c>
      <c r="FSM51" s="90" t="s">
        <v>114</v>
      </c>
      <c r="FSN51" s="90" t="s">
        <v>114</v>
      </c>
      <c r="FSO51" s="90" t="s">
        <v>114</v>
      </c>
      <c r="FSP51" s="90" t="s">
        <v>114</v>
      </c>
      <c r="FSQ51" s="90" t="s">
        <v>114</v>
      </c>
      <c r="FSR51" s="90" t="s">
        <v>114</v>
      </c>
      <c r="FSS51" s="90" t="s">
        <v>114</v>
      </c>
      <c r="FST51" s="90" t="s">
        <v>114</v>
      </c>
      <c r="FSU51" s="90" t="s">
        <v>114</v>
      </c>
      <c r="FSV51" s="90" t="s">
        <v>114</v>
      </c>
      <c r="FSW51" s="90" t="s">
        <v>114</v>
      </c>
      <c r="FSX51" s="90" t="s">
        <v>114</v>
      </c>
      <c r="FSY51" s="90" t="s">
        <v>114</v>
      </c>
      <c r="FSZ51" s="90" t="s">
        <v>114</v>
      </c>
      <c r="FTA51" s="90" t="s">
        <v>114</v>
      </c>
      <c r="FTB51" s="90" t="s">
        <v>114</v>
      </c>
      <c r="FTC51" s="90" t="s">
        <v>114</v>
      </c>
      <c r="FTD51" s="90" t="s">
        <v>114</v>
      </c>
      <c r="FTE51" s="90" t="s">
        <v>114</v>
      </c>
      <c r="FTF51" s="90" t="s">
        <v>114</v>
      </c>
      <c r="FTG51" s="90" t="s">
        <v>114</v>
      </c>
      <c r="FTH51" s="90" t="s">
        <v>114</v>
      </c>
      <c r="FTI51" s="90" t="s">
        <v>114</v>
      </c>
      <c r="FTJ51" s="90" t="s">
        <v>114</v>
      </c>
      <c r="FTK51" s="90" t="s">
        <v>114</v>
      </c>
      <c r="FTL51" s="90" t="s">
        <v>114</v>
      </c>
      <c r="FTM51" s="90" t="s">
        <v>114</v>
      </c>
      <c r="FTN51" s="90" t="s">
        <v>114</v>
      </c>
      <c r="FTO51" s="90" t="s">
        <v>114</v>
      </c>
      <c r="FTP51" s="90" t="s">
        <v>114</v>
      </c>
      <c r="FTQ51" s="90" t="s">
        <v>114</v>
      </c>
      <c r="FTR51" s="90" t="s">
        <v>114</v>
      </c>
      <c r="FTS51" s="90" t="s">
        <v>114</v>
      </c>
      <c r="FTT51" s="90" t="s">
        <v>114</v>
      </c>
      <c r="FTU51" s="90" t="s">
        <v>114</v>
      </c>
      <c r="FTV51" s="90" t="s">
        <v>114</v>
      </c>
      <c r="FTW51" s="90" t="s">
        <v>114</v>
      </c>
      <c r="FTX51" s="90" t="s">
        <v>114</v>
      </c>
      <c r="FTY51" s="90" t="s">
        <v>114</v>
      </c>
      <c r="FTZ51" s="90" t="s">
        <v>114</v>
      </c>
      <c r="FUA51" s="90" t="s">
        <v>114</v>
      </c>
      <c r="FUB51" s="90" t="s">
        <v>114</v>
      </c>
      <c r="FUC51" s="90" t="s">
        <v>114</v>
      </c>
      <c r="FUD51" s="90" t="s">
        <v>114</v>
      </c>
      <c r="FUE51" s="90" t="s">
        <v>114</v>
      </c>
      <c r="FUF51" s="90" t="s">
        <v>114</v>
      </c>
      <c r="FUG51" s="90" t="s">
        <v>114</v>
      </c>
      <c r="FUH51" s="90" t="s">
        <v>114</v>
      </c>
      <c r="FUI51" s="90" t="s">
        <v>114</v>
      </c>
      <c r="FUJ51" s="90" t="s">
        <v>114</v>
      </c>
      <c r="FUK51" s="90" t="s">
        <v>114</v>
      </c>
      <c r="FUL51" s="90" t="s">
        <v>114</v>
      </c>
      <c r="FUM51" s="90" t="s">
        <v>114</v>
      </c>
      <c r="FUN51" s="90" t="s">
        <v>114</v>
      </c>
      <c r="FUO51" s="90" t="s">
        <v>114</v>
      </c>
      <c r="FUP51" s="90" t="s">
        <v>114</v>
      </c>
      <c r="FUQ51" s="90" t="s">
        <v>114</v>
      </c>
      <c r="FUR51" s="90" t="s">
        <v>114</v>
      </c>
      <c r="FUS51" s="90" t="s">
        <v>114</v>
      </c>
      <c r="FUT51" s="90" t="s">
        <v>114</v>
      </c>
      <c r="FUU51" s="90" t="s">
        <v>114</v>
      </c>
      <c r="FUV51" s="90" t="s">
        <v>114</v>
      </c>
      <c r="FUW51" s="90" t="s">
        <v>114</v>
      </c>
      <c r="FUX51" s="90" t="s">
        <v>114</v>
      </c>
      <c r="FUY51" s="90" t="s">
        <v>114</v>
      </c>
      <c r="FUZ51" s="90" t="s">
        <v>114</v>
      </c>
      <c r="FVA51" s="90" t="s">
        <v>114</v>
      </c>
      <c r="FVB51" s="90" t="s">
        <v>114</v>
      </c>
      <c r="FVC51" s="90" t="s">
        <v>114</v>
      </c>
      <c r="FVD51" s="90" t="s">
        <v>114</v>
      </c>
      <c r="FVE51" s="90" t="s">
        <v>114</v>
      </c>
      <c r="FVF51" s="90" t="s">
        <v>114</v>
      </c>
      <c r="FVG51" s="90" t="s">
        <v>114</v>
      </c>
      <c r="FVH51" s="90" t="s">
        <v>114</v>
      </c>
      <c r="FVI51" s="90" t="s">
        <v>114</v>
      </c>
      <c r="FVJ51" s="90" t="s">
        <v>114</v>
      </c>
      <c r="FVK51" s="90" t="s">
        <v>114</v>
      </c>
      <c r="FVL51" s="90" t="s">
        <v>114</v>
      </c>
      <c r="FVM51" s="90" t="s">
        <v>114</v>
      </c>
      <c r="FVN51" s="90" t="s">
        <v>114</v>
      </c>
      <c r="FVO51" s="90" t="s">
        <v>114</v>
      </c>
      <c r="FVP51" s="90" t="s">
        <v>114</v>
      </c>
      <c r="FVQ51" s="90" t="s">
        <v>114</v>
      </c>
      <c r="FVR51" s="90" t="s">
        <v>114</v>
      </c>
      <c r="FVS51" s="90" t="s">
        <v>114</v>
      </c>
      <c r="FVT51" s="90" t="s">
        <v>114</v>
      </c>
      <c r="FVU51" s="90" t="s">
        <v>114</v>
      </c>
      <c r="FVV51" s="90" t="s">
        <v>114</v>
      </c>
      <c r="FVW51" s="90" t="s">
        <v>114</v>
      </c>
      <c r="FVX51" s="90" t="s">
        <v>114</v>
      </c>
      <c r="FVY51" s="90" t="s">
        <v>114</v>
      </c>
      <c r="FVZ51" s="90" t="s">
        <v>114</v>
      </c>
      <c r="FWA51" s="90" t="s">
        <v>114</v>
      </c>
      <c r="FWB51" s="90" t="s">
        <v>114</v>
      </c>
      <c r="FWC51" s="90" t="s">
        <v>114</v>
      </c>
      <c r="FWD51" s="90" t="s">
        <v>114</v>
      </c>
      <c r="FWE51" s="90" t="s">
        <v>114</v>
      </c>
      <c r="FWF51" s="90" t="s">
        <v>114</v>
      </c>
      <c r="FWG51" s="90" t="s">
        <v>114</v>
      </c>
      <c r="FWH51" s="90" t="s">
        <v>114</v>
      </c>
      <c r="FWI51" s="90" t="s">
        <v>114</v>
      </c>
      <c r="FWJ51" s="90" t="s">
        <v>114</v>
      </c>
      <c r="FWK51" s="90" t="s">
        <v>114</v>
      </c>
      <c r="FWL51" s="90" t="s">
        <v>114</v>
      </c>
      <c r="FWM51" s="90" t="s">
        <v>114</v>
      </c>
      <c r="FWN51" s="90" t="s">
        <v>114</v>
      </c>
      <c r="FWO51" s="90" t="s">
        <v>114</v>
      </c>
      <c r="FWP51" s="90" t="s">
        <v>114</v>
      </c>
      <c r="FWQ51" s="90" t="s">
        <v>114</v>
      </c>
      <c r="FWR51" s="90" t="s">
        <v>114</v>
      </c>
      <c r="FWS51" s="90" t="s">
        <v>114</v>
      </c>
      <c r="FWT51" s="90" t="s">
        <v>114</v>
      </c>
      <c r="FWU51" s="90" t="s">
        <v>114</v>
      </c>
      <c r="FWV51" s="90" t="s">
        <v>114</v>
      </c>
      <c r="FWW51" s="90" t="s">
        <v>114</v>
      </c>
      <c r="FWX51" s="90" t="s">
        <v>114</v>
      </c>
      <c r="FWY51" s="90" t="s">
        <v>114</v>
      </c>
      <c r="FWZ51" s="90" t="s">
        <v>114</v>
      </c>
      <c r="FXA51" s="90" t="s">
        <v>114</v>
      </c>
      <c r="FXB51" s="90" t="s">
        <v>114</v>
      </c>
      <c r="FXC51" s="90" t="s">
        <v>114</v>
      </c>
      <c r="FXD51" s="90" t="s">
        <v>114</v>
      </c>
      <c r="FXE51" s="90" t="s">
        <v>114</v>
      </c>
      <c r="FXF51" s="90" t="s">
        <v>114</v>
      </c>
      <c r="FXG51" s="90" t="s">
        <v>114</v>
      </c>
      <c r="FXH51" s="90" t="s">
        <v>114</v>
      </c>
      <c r="FXI51" s="90" t="s">
        <v>114</v>
      </c>
      <c r="FXJ51" s="90" t="s">
        <v>114</v>
      </c>
      <c r="FXK51" s="90" t="s">
        <v>114</v>
      </c>
      <c r="FXL51" s="90" t="s">
        <v>114</v>
      </c>
      <c r="FXM51" s="90" t="s">
        <v>114</v>
      </c>
      <c r="FXN51" s="90" t="s">
        <v>114</v>
      </c>
      <c r="FXO51" s="90" t="s">
        <v>114</v>
      </c>
      <c r="FXP51" s="90" t="s">
        <v>114</v>
      </c>
      <c r="FXQ51" s="90" t="s">
        <v>114</v>
      </c>
      <c r="FXR51" s="90" t="s">
        <v>114</v>
      </c>
      <c r="FXS51" s="90" t="s">
        <v>114</v>
      </c>
      <c r="FXT51" s="90" t="s">
        <v>114</v>
      </c>
      <c r="FXU51" s="90" t="s">
        <v>114</v>
      </c>
      <c r="FXV51" s="90" t="s">
        <v>114</v>
      </c>
      <c r="FXW51" s="90" t="s">
        <v>114</v>
      </c>
      <c r="FXX51" s="90" t="s">
        <v>114</v>
      </c>
      <c r="FXY51" s="90" t="s">
        <v>114</v>
      </c>
      <c r="FXZ51" s="90" t="s">
        <v>114</v>
      </c>
      <c r="FYA51" s="90" t="s">
        <v>114</v>
      </c>
      <c r="FYB51" s="90" t="s">
        <v>114</v>
      </c>
      <c r="FYC51" s="90" t="s">
        <v>114</v>
      </c>
      <c r="FYD51" s="90" t="s">
        <v>114</v>
      </c>
      <c r="FYE51" s="90" t="s">
        <v>114</v>
      </c>
      <c r="FYF51" s="90" t="s">
        <v>114</v>
      </c>
      <c r="FYG51" s="90" t="s">
        <v>114</v>
      </c>
      <c r="FYH51" s="90" t="s">
        <v>114</v>
      </c>
      <c r="FYI51" s="90" t="s">
        <v>114</v>
      </c>
      <c r="FYJ51" s="90" t="s">
        <v>114</v>
      </c>
      <c r="FYK51" s="90" t="s">
        <v>114</v>
      </c>
      <c r="FYL51" s="90" t="s">
        <v>114</v>
      </c>
      <c r="FYM51" s="90" t="s">
        <v>114</v>
      </c>
      <c r="FYN51" s="90" t="s">
        <v>114</v>
      </c>
      <c r="FYO51" s="90" t="s">
        <v>114</v>
      </c>
      <c r="FYP51" s="90" t="s">
        <v>114</v>
      </c>
      <c r="FYQ51" s="90" t="s">
        <v>114</v>
      </c>
      <c r="FYR51" s="90" t="s">
        <v>114</v>
      </c>
      <c r="FYS51" s="90" t="s">
        <v>114</v>
      </c>
      <c r="FYT51" s="90" t="s">
        <v>114</v>
      </c>
      <c r="FYU51" s="90" t="s">
        <v>114</v>
      </c>
      <c r="FYV51" s="90" t="s">
        <v>114</v>
      </c>
      <c r="FYW51" s="90" t="s">
        <v>114</v>
      </c>
      <c r="FYX51" s="90" t="s">
        <v>114</v>
      </c>
      <c r="FYY51" s="90" t="s">
        <v>114</v>
      </c>
      <c r="FYZ51" s="90" t="s">
        <v>114</v>
      </c>
      <c r="FZA51" s="90" t="s">
        <v>114</v>
      </c>
      <c r="FZB51" s="90" t="s">
        <v>114</v>
      </c>
      <c r="FZC51" s="90" t="s">
        <v>114</v>
      </c>
      <c r="FZD51" s="90" t="s">
        <v>114</v>
      </c>
      <c r="FZE51" s="90" t="s">
        <v>114</v>
      </c>
      <c r="FZF51" s="90" t="s">
        <v>114</v>
      </c>
      <c r="FZG51" s="90" t="s">
        <v>114</v>
      </c>
      <c r="FZH51" s="90" t="s">
        <v>114</v>
      </c>
      <c r="FZI51" s="90" t="s">
        <v>114</v>
      </c>
      <c r="FZJ51" s="90" t="s">
        <v>114</v>
      </c>
      <c r="FZK51" s="90" t="s">
        <v>114</v>
      </c>
      <c r="FZL51" s="90" t="s">
        <v>114</v>
      </c>
      <c r="FZM51" s="90" t="s">
        <v>114</v>
      </c>
      <c r="FZN51" s="90" t="s">
        <v>114</v>
      </c>
      <c r="FZO51" s="90" t="s">
        <v>114</v>
      </c>
      <c r="FZP51" s="90" t="s">
        <v>114</v>
      </c>
      <c r="FZQ51" s="90" t="s">
        <v>114</v>
      </c>
      <c r="FZR51" s="90" t="s">
        <v>114</v>
      </c>
      <c r="FZS51" s="90" t="s">
        <v>114</v>
      </c>
      <c r="FZT51" s="90" t="s">
        <v>114</v>
      </c>
      <c r="FZU51" s="90" t="s">
        <v>114</v>
      </c>
      <c r="FZV51" s="90" t="s">
        <v>114</v>
      </c>
      <c r="FZW51" s="90" t="s">
        <v>114</v>
      </c>
      <c r="FZX51" s="90" t="s">
        <v>114</v>
      </c>
      <c r="FZY51" s="90" t="s">
        <v>114</v>
      </c>
      <c r="FZZ51" s="90" t="s">
        <v>114</v>
      </c>
      <c r="GAA51" s="90" t="s">
        <v>114</v>
      </c>
      <c r="GAB51" s="90" t="s">
        <v>114</v>
      </c>
      <c r="GAC51" s="90" t="s">
        <v>114</v>
      </c>
      <c r="GAD51" s="90" t="s">
        <v>114</v>
      </c>
      <c r="GAE51" s="90" t="s">
        <v>114</v>
      </c>
      <c r="GAF51" s="90" t="s">
        <v>114</v>
      </c>
      <c r="GAG51" s="90" t="s">
        <v>114</v>
      </c>
      <c r="GAH51" s="90" t="s">
        <v>114</v>
      </c>
      <c r="GAI51" s="90" t="s">
        <v>114</v>
      </c>
      <c r="GAJ51" s="90" t="s">
        <v>114</v>
      </c>
      <c r="GAK51" s="90" t="s">
        <v>114</v>
      </c>
      <c r="GAL51" s="90" t="s">
        <v>114</v>
      </c>
      <c r="GAM51" s="90" t="s">
        <v>114</v>
      </c>
      <c r="GAN51" s="90" t="s">
        <v>114</v>
      </c>
      <c r="GAO51" s="90" t="s">
        <v>114</v>
      </c>
      <c r="GAP51" s="90" t="s">
        <v>114</v>
      </c>
      <c r="GAQ51" s="90" t="s">
        <v>114</v>
      </c>
      <c r="GAR51" s="90" t="s">
        <v>114</v>
      </c>
      <c r="GAS51" s="90" t="s">
        <v>114</v>
      </c>
      <c r="GAT51" s="90" t="s">
        <v>114</v>
      </c>
      <c r="GAU51" s="90" t="s">
        <v>114</v>
      </c>
      <c r="GAV51" s="90" t="s">
        <v>114</v>
      </c>
      <c r="GAW51" s="90" t="s">
        <v>114</v>
      </c>
      <c r="GAX51" s="90" t="s">
        <v>114</v>
      </c>
      <c r="GAY51" s="90" t="s">
        <v>114</v>
      </c>
      <c r="GAZ51" s="90" t="s">
        <v>114</v>
      </c>
      <c r="GBA51" s="90" t="s">
        <v>114</v>
      </c>
      <c r="GBB51" s="90" t="s">
        <v>114</v>
      </c>
      <c r="GBC51" s="90" t="s">
        <v>114</v>
      </c>
      <c r="GBD51" s="90" t="s">
        <v>114</v>
      </c>
      <c r="GBE51" s="90" t="s">
        <v>114</v>
      </c>
      <c r="GBF51" s="90" t="s">
        <v>114</v>
      </c>
      <c r="GBG51" s="90" t="s">
        <v>114</v>
      </c>
      <c r="GBH51" s="90" t="s">
        <v>114</v>
      </c>
      <c r="GBI51" s="90" t="s">
        <v>114</v>
      </c>
      <c r="GBJ51" s="90" t="s">
        <v>114</v>
      </c>
      <c r="GBK51" s="90" t="s">
        <v>114</v>
      </c>
      <c r="GBL51" s="90" t="s">
        <v>114</v>
      </c>
      <c r="GBM51" s="90" t="s">
        <v>114</v>
      </c>
      <c r="GBN51" s="90" t="s">
        <v>114</v>
      </c>
      <c r="GBO51" s="90" t="s">
        <v>114</v>
      </c>
      <c r="GBP51" s="90" t="s">
        <v>114</v>
      </c>
      <c r="GBQ51" s="90" t="s">
        <v>114</v>
      </c>
      <c r="GBR51" s="90" t="s">
        <v>114</v>
      </c>
      <c r="GBS51" s="90" t="s">
        <v>114</v>
      </c>
      <c r="GBT51" s="90" t="s">
        <v>114</v>
      </c>
      <c r="GBU51" s="90" t="s">
        <v>114</v>
      </c>
      <c r="GBV51" s="90" t="s">
        <v>114</v>
      </c>
      <c r="GBW51" s="90" t="s">
        <v>114</v>
      </c>
      <c r="GBX51" s="90" t="s">
        <v>114</v>
      </c>
      <c r="GBY51" s="90" t="s">
        <v>114</v>
      </c>
      <c r="GBZ51" s="90" t="s">
        <v>114</v>
      </c>
      <c r="GCA51" s="90" t="s">
        <v>114</v>
      </c>
      <c r="GCB51" s="90" t="s">
        <v>114</v>
      </c>
      <c r="GCC51" s="90" t="s">
        <v>114</v>
      </c>
      <c r="GCD51" s="90" t="s">
        <v>114</v>
      </c>
      <c r="GCE51" s="90" t="s">
        <v>114</v>
      </c>
      <c r="GCF51" s="90" t="s">
        <v>114</v>
      </c>
      <c r="GCG51" s="90" t="s">
        <v>114</v>
      </c>
      <c r="GCH51" s="90" t="s">
        <v>114</v>
      </c>
      <c r="GCI51" s="90" t="s">
        <v>114</v>
      </c>
      <c r="GCJ51" s="90" t="s">
        <v>114</v>
      </c>
      <c r="GCK51" s="90" t="s">
        <v>114</v>
      </c>
      <c r="GCL51" s="90" t="s">
        <v>114</v>
      </c>
      <c r="GCM51" s="90" t="s">
        <v>114</v>
      </c>
      <c r="GCN51" s="90" t="s">
        <v>114</v>
      </c>
      <c r="GCO51" s="90" t="s">
        <v>114</v>
      </c>
      <c r="GCP51" s="90" t="s">
        <v>114</v>
      </c>
      <c r="GCQ51" s="90" t="s">
        <v>114</v>
      </c>
      <c r="GCR51" s="90" t="s">
        <v>114</v>
      </c>
      <c r="GCS51" s="90" t="s">
        <v>114</v>
      </c>
      <c r="GCT51" s="90" t="s">
        <v>114</v>
      </c>
      <c r="GCU51" s="90" t="s">
        <v>114</v>
      </c>
      <c r="GCV51" s="90" t="s">
        <v>114</v>
      </c>
      <c r="GCW51" s="90" t="s">
        <v>114</v>
      </c>
      <c r="GCX51" s="90" t="s">
        <v>114</v>
      </c>
      <c r="GCY51" s="90" t="s">
        <v>114</v>
      </c>
      <c r="GCZ51" s="90" t="s">
        <v>114</v>
      </c>
      <c r="GDA51" s="90" t="s">
        <v>114</v>
      </c>
      <c r="GDB51" s="90" t="s">
        <v>114</v>
      </c>
      <c r="GDC51" s="90" t="s">
        <v>114</v>
      </c>
      <c r="GDD51" s="90" t="s">
        <v>114</v>
      </c>
      <c r="GDE51" s="90" t="s">
        <v>114</v>
      </c>
      <c r="GDF51" s="90" t="s">
        <v>114</v>
      </c>
      <c r="GDG51" s="90" t="s">
        <v>114</v>
      </c>
      <c r="GDH51" s="90" t="s">
        <v>114</v>
      </c>
      <c r="GDI51" s="90" t="s">
        <v>114</v>
      </c>
      <c r="GDJ51" s="90" t="s">
        <v>114</v>
      </c>
      <c r="GDK51" s="90" t="s">
        <v>114</v>
      </c>
      <c r="GDL51" s="90" t="s">
        <v>114</v>
      </c>
      <c r="GDM51" s="90" t="s">
        <v>114</v>
      </c>
      <c r="GDN51" s="90" t="s">
        <v>114</v>
      </c>
      <c r="GDO51" s="90" t="s">
        <v>114</v>
      </c>
      <c r="GDP51" s="90" t="s">
        <v>114</v>
      </c>
      <c r="GDQ51" s="90" t="s">
        <v>114</v>
      </c>
      <c r="GDR51" s="90" t="s">
        <v>114</v>
      </c>
      <c r="GDS51" s="90" t="s">
        <v>114</v>
      </c>
      <c r="GDT51" s="90" t="s">
        <v>114</v>
      </c>
      <c r="GDU51" s="90" t="s">
        <v>114</v>
      </c>
      <c r="GDV51" s="90" t="s">
        <v>114</v>
      </c>
      <c r="GDW51" s="90" t="s">
        <v>114</v>
      </c>
      <c r="GDX51" s="90" t="s">
        <v>114</v>
      </c>
      <c r="GDY51" s="90" t="s">
        <v>114</v>
      </c>
      <c r="GDZ51" s="90" t="s">
        <v>114</v>
      </c>
      <c r="GEA51" s="90" t="s">
        <v>114</v>
      </c>
      <c r="GEB51" s="90" t="s">
        <v>114</v>
      </c>
      <c r="GEC51" s="90" t="s">
        <v>114</v>
      </c>
      <c r="GED51" s="90" t="s">
        <v>114</v>
      </c>
      <c r="GEE51" s="90" t="s">
        <v>114</v>
      </c>
      <c r="GEF51" s="90" t="s">
        <v>114</v>
      </c>
      <c r="GEG51" s="90" t="s">
        <v>114</v>
      </c>
      <c r="GEH51" s="90" t="s">
        <v>114</v>
      </c>
      <c r="GEI51" s="90" t="s">
        <v>114</v>
      </c>
      <c r="GEJ51" s="90" t="s">
        <v>114</v>
      </c>
      <c r="GEK51" s="90" t="s">
        <v>114</v>
      </c>
      <c r="GEL51" s="90" t="s">
        <v>114</v>
      </c>
      <c r="GEM51" s="90" t="s">
        <v>114</v>
      </c>
      <c r="GEN51" s="90" t="s">
        <v>114</v>
      </c>
      <c r="GEO51" s="90" t="s">
        <v>114</v>
      </c>
      <c r="GEP51" s="90" t="s">
        <v>114</v>
      </c>
      <c r="GEQ51" s="90" t="s">
        <v>114</v>
      </c>
      <c r="GER51" s="90" t="s">
        <v>114</v>
      </c>
      <c r="GES51" s="90" t="s">
        <v>114</v>
      </c>
      <c r="GET51" s="90" t="s">
        <v>114</v>
      </c>
      <c r="GEU51" s="90" t="s">
        <v>114</v>
      </c>
      <c r="GEV51" s="90" t="s">
        <v>114</v>
      </c>
      <c r="GEW51" s="90" t="s">
        <v>114</v>
      </c>
      <c r="GEX51" s="90" t="s">
        <v>114</v>
      </c>
      <c r="GEY51" s="90" t="s">
        <v>114</v>
      </c>
      <c r="GEZ51" s="90" t="s">
        <v>114</v>
      </c>
      <c r="GFA51" s="90" t="s">
        <v>114</v>
      </c>
      <c r="GFB51" s="90" t="s">
        <v>114</v>
      </c>
      <c r="GFC51" s="90" t="s">
        <v>114</v>
      </c>
      <c r="GFD51" s="90" t="s">
        <v>114</v>
      </c>
      <c r="GFE51" s="90" t="s">
        <v>114</v>
      </c>
      <c r="GFF51" s="90" t="s">
        <v>114</v>
      </c>
      <c r="GFG51" s="90" t="s">
        <v>114</v>
      </c>
      <c r="GFH51" s="90" t="s">
        <v>114</v>
      </c>
      <c r="GFI51" s="90" t="s">
        <v>114</v>
      </c>
      <c r="GFJ51" s="90" t="s">
        <v>114</v>
      </c>
      <c r="GFK51" s="90" t="s">
        <v>114</v>
      </c>
      <c r="GFL51" s="90" t="s">
        <v>114</v>
      </c>
      <c r="GFM51" s="90" t="s">
        <v>114</v>
      </c>
      <c r="GFN51" s="90" t="s">
        <v>114</v>
      </c>
      <c r="GFO51" s="90" t="s">
        <v>114</v>
      </c>
      <c r="GFP51" s="90" t="s">
        <v>114</v>
      </c>
      <c r="GFQ51" s="90" t="s">
        <v>114</v>
      </c>
      <c r="GFR51" s="90" t="s">
        <v>114</v>
      </c>
      <c r="GFS51" s="90" t="s">
        <v>114</v>
      </c>
      <c r="GFT51" s="90" t="s">
        <v>114</v>
      </c>
      <c r="GFU51" s="90" t="s">
        <v>114</v>
      </c>
      <c r="GFV51" s="90" t="s">
        <v>114</v>
      </c>
      <c r="GFW51" s="90" t="s">
        <v>114</v>
      </c>
      <c r="GFX51" s="90" t="s">
        <v>114</v>
      </c>
      <c r="GFY51" s="90" t="s">
        <v>114</v>
      </c>
      <c r="GFZ51" s="90" t="s">
        <v>114</v>
      </c>
      <c r="GGA51" s="90" t="s">
        <v>114</v>
      </c>
      <c r="GGB51" s="90" t="s">
        <v>114</v>
      </c>
      <c r="GGC51" s="90" t="s">
        <v>114</v>
      </c>
      <c r="GGD51" s="90" t="s">
        <v>114</v>
      </c>
      <c r="GGE51" s="90" t="s">
        <v>114</v>
      </c>
      <c r="GGF51" s="90" t="s">
        <v>114</v>
      </c>
      <c r="GGG51" s="90" t="s">
        <v>114</v>
      </c>
      <c r="GGH51" s="90" t="s">
        <v>114</v>
      </c>
      <c r="GGI51" s="90" t="s">
        <v>114</v>
      </c>
      <c r="GGJ51" s="90" t="s">
        <v>114</v>
      </c>
      <c r="GGK51" s="90" t="s">
        <v>114</v>
      </c>
      <c r="GGL51" s="90" t="s">
        <v>114</v>
      </c>
      <c r="GGM51" s="90" t="s">
        <v>114</v>
      </c>
      <c r="GGN51" s="90" t="s">
        <v>114</v>
      </c>
      <c r="GGO51" s="90" t="s">
        <v>114</v>
      </c>
      <c r="GGP51" s="90" t="s">
        <v>114</v>
      </c>
      <c r="GGQ51" s="90" t="s">
        <v>114</v>
      </c>
      <c r="GGR51" s="90" t="s">
        <v>114</v>
      </c>
      <c r="GGS51" s="90" t="s">
        <v>114</v>
      </c>
      <c r="GGT51" s="90" t="s">
        <v>114</v>
      </c>
      <c r="GGU51" s="90" t="s">
        <v>114</v>
      </c>
      <c r="GGV51" s="90" t="s">
        <v>114</v>
      </c>
      <c r="GGW51" s="90" t="s">
        <v>114</v>
      </c>
      <c r="GGX51" s="90" t="s">
        <v>114</v>
      </c>
      <c r="GGY51" s="90" t="s">
        <v>114</v>
      </c>
      <c r="GGZ51" s="90" t="s">
        <v>114</v>
      </c>
      <c r="GHA51" s="90" t="s">
        <v>114</v>
      </c>
      <c r="GHB51" s="90" t="s">
        <v>114</v>
      </c>
      <c r="GHC51" s="90" t="s">
        <v>114</v>
      </c>
      <c r="GHD51" s="90" t="s">
        <v>114</v>
      </c>
      <c r="GHE51" s="90" t="s">
        <v>114</v>
      </c>
      <c r="GHF51" s="90" t="s">
        <v>114</v>
      </c>
      <c r="GHG51" s="90" t="s">
        <v>114</v>
      </c>
      <c r="GHH51" s="90" t="s">
        <v>114</v>
      </c>
      <c r="GHI51" s="90" t="s">
        <v>114</v>
      </c>
      <c r="GHJ51" s="90" t="s">
        <v>114</v>
      </c>
      <c r="GHK51" s="90" t="s">
        <v>114</v>
      </c>
      <c r="GHL51" s="90" t="s">
        <v>114</v>
      </c>
      <c r="GHM51" s="90" t="s">
        <v>114</v>
      </c>
      <c r="GHN51" s="90" t="s">
        <v>114</v>
      </c>
      <c r="GHO51" s="90" t="s">
        <v>114</v>
      </c>
      <c r="GHP51" s="90" t="s">
        <v>114</v>
      </c>
      <c r="GHQ51" s="90" t="s">
        <v>114</v>
      </c>
      <c r="GHR51" s="90" t="s">
        <v>114</v>
      </c>
      <c r="GHS51" s="90" t="s">
        <v>114</v>
      </c>
      <c r="GHT51" s="90" t="s">
        <v>114</v>
      </c>
      <c r="GHU51" s="90" t="s">
        <v>114</v>
      </c>
      <c r="GHV51" s="90" t="s">
        <v>114</v>
      </c>
      <c r="GHW51" s="90" t="s">
        <v>114</v>
      </c>
      <c r="GHX51" s="90" t="s">
        <v>114</v>
      </c>
      <c r="GHY51" s="90" t="s">
        <v>114</v>
      </c>
      <c r="GHZ51" s="90" t="s">
        <v>114</v>
      </c>
      <c r="GIA51" s="90" t="s">
        <v>114</v>
      </c>
      <c r="GIB51" s="90" t="s">
        <v>114</v>
      </c>
      <c r="GIC51" s="90" t="s">
        <v>114</v>
      </c>
      <c r="GID51" s="90" t="s">
        <v>114</v>
      </c>
      <c r="GIE51" s="90" t="s">
        <v>114</v>
      </c>
      <c r="GIF51" s="90" t="s">
        <v>114</v>
      </c>
      <c r="GIG51" s="90" t="s">
        <v>114</v>
      </c>
      <c r="GIH51" s="90" t="s">
        <v>114</v>
      </c>
      <c r="GII51" s="90" t="s">
        <v>114</v>
      </c>
      <c r="GIJ51" s="90" t="s">
        <v>114</v>
      </c>
      <c r="GIK51" s="90" t="s">
        <v>114</v>
      </c>
      <c r="GIL51" s="90" t="s">
        <v>114</v>
      </c>
      <c r="GIM51" s="90" t="s">
        <v>114</v>
      </c>
      <c r="GIN51" s="90" t="s">
        <v>114</v>
      </c>
      <c r="GIO51" s="90" t="s">
        <v>114</v>
      </c>
      <c r="GIP51" s="90" t="s">
        <v>114</v>
      </c>
      <c r="GIQ51" s="90" t="s">
        <v>114</v>
      </c>
      <c r="GIR51" s="90" t="s">
        <v>114</v>
      </c>
      <c r="GIS51" s="90" t="s">
        <v>114</v>
      </c>
      <c r="GIT51" s="90" t="s">
        <v>114</v>
      </c>
      <c r="GIU51" s="90" t="s">
        <v>114</v>
      </c>
      <c r="GIV51" s="90" t="s">
        <v>114</v>
      </c>
      <c r="GIW51" s="90" t="s">
        <v>114</v>
      </c>
      <c r="GIX51" s="90" t="s">
        <v>114</v>
      </c>
      <c r="GIY51" s="90" t="s">
        <v>114</v>
      </c>
      <c r="GIZ51" s="90" t="s">
        <v>114</v>
      </c>
      <c r="GJA51" s="90" t="s">
        <v>114</v>
      </c>
      <c r="GJB51" s="90" t="s">
        <v>114</v>
      </c>
      <c r="GJC51" s="90" t="s">
        <v>114</v>
      </c>
      <c r="GJD51" s="90" t="s">
        <v>114</v>
      </c>
      <c r="GJE51" s="90" t="s">
        <v>114</v>
      </c>
      <c r="GJF51" s="90" t="s">
        <v>114</v>
      </c>
      <c r="GJG51" s="90" t="s">
        <v>114</v>
      </c>
      <c r="GJH51" s="90" t="s">
        <v>114</v>
      </c>
      <c r="GJI51" s="90" t="s">
        <v>114</v>
      </c>
      <c r="GJJ51" s="90" t="s">
        <v>114</v>
      </c>
      <c r="GJK51" s="90" t="s">
        <v>114</v>
      </c>
      <c r="GJL51" s="90" t="s">
        <v>114</v>
      </c>
      <c r="GJM51" s="90" t="s">
        <v>114</v>
      </c>
      <c r="GJN51" s="90" t="s">
        <v>114</v>
      </c>
      <c r="GJO51" s="90" t="s">
        <v>114</v>
      </c>
      <c r="GJP51" s="90" t="s">
        <v>114</v>
      </c>
      <c r="GJQ51" s="90" t="s">
        <v>114</v>
      </c>
      <c r="GJR51" s="90" t="s">
        <v>114</v>
      </c>
      <c r="GJS51" s="90" t="s">
        <v>114</v>
      </c>
      <c r="GJT51" s="90" t="s">
        <v>114</v>
      </c>
      <c r="GJU51" s="90" t="s">
        <v>114</v>
      </c>
      <c r="GJV51" s="90" t="s">
        <v>114</v>
      </c>
      <c r="GJW51" s="90" t="s">
        <v>114</v>
      </c>
      <c r="GJX51" s="90" t="s">
        <v>114</v>
      </c>
      <c r="GJY51" s="90" t="s">
        <v>114</v>
      </c>
      <c r="GJZ51" s="90" t="s">
        <v>114</v>
      </c>
      <c r="GKA51" s="90" t="s">
        <v>114</v>
      </c>
      <c r="GKB51" s="90" t="s">
        <v>114</v>
      </c>
      <c r="GKC51" s="90" t="s">
        <v>114</v>
      </c>
      <c r="GKD51" s="90" t="s">
        <v>114</v>
      </c>
      <c r="GKE51" s="90" t="s">
        <v>114</v>
      </c>
      <c r="GKF51" s="90" t="s">
        <v>114</v>
      </c>
      <c r="GKG51" s="90" t="s">
        <v>114</v>
      </c>
      <c r="GKH51" s="90" t="s">
        <v>114</v>
      </c>
      <c r="GKI51" s="90" t="s">
        <v>114</v>
      </c>
      <c r="GKJ51" s="90" t="s">
        <v>114</v>
      </c>
      <c r="GKK51" s="90" t="s">
        <v>114</v>
      </c>
      <c r="GKL51" s="90" t="s">
        <v>114</v>
      </c>
      <c r="GKM51" s="90" t="s">
        <v>114</v>
      </c>
      <c r="GKN51" s="90" t="s">
        <v>114</v>
      </c>
      <c r="GKO51" s="90" t="s">
        <v>114</v>
      </c>
      <c r="GKP51" s="90" t="s">
        <v>114</v>
      </c>
      <c r="GKQ51" s="90" t="s">
        <v>114</v>
      </c>
      <c r="GKR51" s="90" t="s">
        <v>114</v>
      </c>
      <c r="GKS51" s="90" t="s">
        <v>114</v>
      </c>
      <c r="GKT51" s="90" t="s">
        <v>114</v>
      </c>
      <c r="GKU51" s="90" t="s">
        <v>114</v>
      </c>
      <c r="GKV51" s="90" t="s">
        <v>114</v>
      </c>
      <c r="GKW51" s="90" t="s">
        <v>114</v>
      </c>
      <c r="GKX51" s="90" t="s">
        <v>114</v>
      </c>
      <c r="GKY51" s="90" t="s">
        <v>114</v>
      </c>
      <c r="GKZ51" s="90" t="s">
        <v>114</v>
      </c>
      <c r="GLA51" s="90" t="s">
        <v>114</v>
      </c>
      <c r="GLB51" s="90" t="s">
        <v>114</v>
      </c>
      <c r="GLC51" s="90" t="s">
        <v>114</v>
      </c>
      <c r="GLD51" s="90" t="s">
        <v>114</v>
      </c>
      <c r="GLE51" s="90" t="s">
        <v>114</v>
      </c>
      <c r="GLF51" s="90" t="s">
        <v>114</v>
      </c>
      <c r="GLG51" s="90" t="s">
        <v>114</v>
      </c>
      <c r="GLH51" s="90" t="s">
        <v>114</v>
      </c>
      <c r="GLI51" s="90" t="s">
        <v>114</v>
      </c>
      <c r="GLJ51" s="90" t="s">
        <v>114</v>
      </c>
      <c r="GLK51" s="90" t="s">
        <v>114</v>
      </c>
      <c r="GLL51" s="90" t="s">
        <v>114</v>
      </c>
      <c r="GLM51" s="90" t="s">
        <v>114</v>
      </c>
      <c r="GLN51" s="90" t="s">
        <v>114</v>
      </c>
      <c r="GLO51" s="90" t="s">
        <v>114</v>
      </c>
      <c r="GLP51" s="90" t="s">
        <v>114</v>
      </c>
      <c r="GLQ51" s="90" t="s">
        <v>114</v>
      </c>
      <c r="GLR51" s="90" t="s">
        <v>114</v>
      </c>
      <c r="GLS51" s="90" t="s">
        <v>114</v>
      </c>
      <c r="GLT51" s="90" t="s">
        <v>114</v>
      </c>
      <c r="GLU51" s="90" t="s">
        <v>114</v>
      </c>
      <c r="GLV51" s="90" t="s">
        <v>114</v>
      </c>
      <c r="GLW51" s="90" t="s">
        <v>114</v>
      </c>
      <c r="GLX51" s="90" t="s">
        <v>114</v>
      </c>
      <c r="GLY51" s="90" t="s">
        <v>114</v>
      </c>
      <c r="GLZ51" s="90" t="s">
        <v>114</v>
      </c>
      <c r="GMA51" s="90" t="s">
        <v>114</v>
      </c>
      <c r="GMB51" s="90" t="s">
        <v>114</v>
      </c>
      <c r="GMC51" s="90" t="s">
        <v>114</v>
      </c>
      <c r="GMD51" s="90" t="s">
        <v>114</v>
      </c>
      <c r="GME51" s="90" t="s">
        <v>114</v>
      </c>
      <c r="GMF51" s="90" t="s">
        <v>114</v>
      </c>
      <c r="GMG51" s="90" t="s">
        <v>114</v>
      </c>
      <c r="GMH51" s="90" t="s">
        <v>114</v>
      </c>
      <c r="GMI51" s="90" t="s">
        <v>114</v>
      </c>
      <c r="GMJ51" s="90" t="s">
        <v>114</v>
      </c>
      <c r="GMK51" s="90" t="s">
        <v>114</v>
      </c>
      <c r="GML51" s="90" t="s">
        <v>114</v>
      </c>
      <c r="GMM51" s="90" t="s">
        <v>114</v>
      </c>
      <c r="GMN51" s="90" t="s">
        <v>114</v>
      </c>
      <c r="GMO51" s="90" t="s">
        <v>114</v>
      </c>
      <c r="GMP51" s="90" t="s">
        <v>114</v>
      </c>
      <c r="GMQ51" s="90" t="s">
        <v>114</v>
      </c>
      <c r="GMR51" s="90" t="s">
        <v>114</v>
      </c>
      <c r="GMS51" s="90" t="s">
        <v>114</v>
      </c>
      <c r="GMT51" s="90" t="s">
        <v>114</v>
      </c>
      <c r="GMU51" s="90" t="s">
        <v>114</v>
      </c>
      <c r="GMV51" s="90" t="s">
        <v>114</v>
      </c>
      <c r="GMW51" s="90" t="s">
        <v>114</v>
      </c>
      <c r="GMX51" s="90" t="s">
        <v>114</v>
      </c>
      <c r="GMY51" s="90" t="s">
        <v>114</v>
      </c>
      <c r="GMZ51" s="90" t="s">
        <v>114</v>
      </c>
      <c r="GNA51" s="90" t="s">
        <v>114</v>
      </c>
      <c r="GNB51" s="90" t="s">
        <v>114</v>
      </c>
      <c r="GNC51" s="90" t="s">
        <v>114</v>
      </c>
      <c r="GND51" s="90" t="s">
        <v>114</v>
      </c>
      <c r="GNE51" s="90" t="s">
        <v>114</v>
      </c>
      <c r="GNF51" s="90" t="s">
        <v>114</v>
      </c>
      <c r="GNG51" s="90" t="s">
        <v>114</v>
      </c>
      <c r="GNH51" s="90" t="s">
        <v>114</v>
      </c>
      <c r="GNI51" s="90" t="s">
        <v>114</v>
      </c>
      <c r="GNJ51" s="90" t="s">
        <v>114</v>
      </c>
      <c r="GNK51" s="90" t="s">
        <v>114</v>
      </c>
      <c r="GNL51" s="90" t="s">
        <v>114</v>
      </c>
      <c r="GNM51" s="90" t="s">
        <v>114</v>
      </c>
      <c r="GNN51" s="90" t="s">
        <v>114</v>
      </c>
      <c r="GNO51" s="90" t="s">
        <v>114</v>
      </c>
      <c r="GNP51" s="90" t="s">
        <v>114</v>
      </c>
      <c r="GNQ51" s="90" t="s">
        <v>114</v>
      </c>
      <c r="GNR51" s="90" t="s">
        <v>114</v>
      </c>
      <c r="GNS51" s="90" t="s">
        <v>114</v>
      </c>
      <c r="GNT51" s="90" t="s">
        <v>114</v>
      </c>
      <c r="GNU51" s="90" t="s">
        <v>114</v>
      </c>
      <c r="GNV51" s="90" t="s">
        <v>114</v>
      </c>
      <c r="GNW51" s="90" t="s">
        <v>114</v>
      </c>
      <c r="GNX51" s="90" t="s">
        <v>114</v>
      </c>
      <c r="GNY51" s="90" t="s">
        <v>114</v>
      </c>
      <c r="GNZ51" s="90" t="s">
        <v>114</v>
      </c>
      <c r="GOA51" s="90" t="s">
        <v>114</v>
      </c>
      <c r="GOB51" s="90" t="s">
        <v>114</v>
      </c>
      <c r="GOC51" s="90" t="s">
        <v>114</v>
      </c>
      <c r="GOD51" s="90" t="s">
        <v>114</v>
      </c>
      <c r="GOE51" s="90" t="s">
        <v>114</v>
      </c>
      <c r="GOF51" s="90" t="s">
        <v>114</v>
      </c>
      <c r="GOG51" s="90" t="s">
        <v>114</v>
      </c>
      <c r="GOH51" s="90" t="s">
        <v>114</v>
      </c>
      <c r="GOI51" s="90" t="s">
        <v>114</v>
      </c>
      <c r="GOJ51" s="90" t="s">
        <v>114</v>
      </c>
      <c r="GOK51" s="90" t="s">
        <v>114</v>
      </c>
      <c r="GOL51" s="90" t="s">
        <v>114</v>
      </c>
      <c r="GOM51" s="90" t="s">
        <v>114</v>
      </c>
      <c r="GON51" s="90" t="s">
        <v>114</v>
      </c>
      <c r="GOO51" s="90" t="s">
        <v>114</v>
      </c>
      <c r="GOP51" s="90" t="s">
        <v>114</v>
      </c>
      <c r="GOQ51" s="90" t="s">
        <v>114</v>
      </c>
      <c r="GOR51" s="90" t="s">
        <v>114</v>
      </c>
      <c r="GOS51" s="90" t="s">
        <v>114</v>
      </c>
      <c r="GOT51" s="90" t="s">
        <v>114</v>
      </c>
      <c r="GOU51" s="90" t="s">
        <v>114</v>
      </c>
      <c r="GOV51" s="90" t="s">
        <v>114</v>
      </c>
      <c r="GOW51" s="90" t="s">
        <v>114</v>
      </c>
      <c r="GOX51" s="90" t="s">
        <v>114</v>
      </c>
      <c r="GOY51" s="90" t="s">
        <v>114</v>
      </c>
      <c r="GOZ51" s="90" t="s">
        <v>114</v>
      </c>
      <c r="GPA51" s="90" t="s">
        <v>114</v>
      </c>
      <c r="GPB51" s="90" t="s">
        <v>114</v>
      </c>
      <c r="GPC51" s="90" t="s">
        <v>114</v>
      </c>
      <c r="GPD51" s="90" t="s">
        <v>114</v>
      </c>
      <c r="GPE51" s="90" t="s">
        <v>114</v>
      </c>
      <c r="GPF51" s="90" t="s">
        <v>114</v>
      </c>
      <c r="GPG51" s="90" t="s">
        <v>114</v>
      </c>
      <c r="GPH51" s="90" t="s">
        <v>114</v>
      </c>
      <c r="GPI51" s="90" t="s">
        <v>114</v>
      </c>
      <c r="GPJ51" s="90" t="s">
        <v>114</v>
      </c>
      <c r="GPK51" s="90" t="s">
        <v>114</v>
      </c>
      <c r="GPL51" s="90" t="s">
        <v>114</v>
      </c>
      <c r="GPM51" s="90" t="s">
        <v>114</v>
      </c>
      <c r="GPN51" s="90" t="s">
        <v>114</v>
      </c>
      <c r="GPO51" s="90" t="s">
        <v>114</v>
      </c>
      <c r="GPP51" s="90" t="s">
        <v>114</v>
      </c>
      <c r="GPQ51" s="90" t="s">
        <v>114</v>
      </c>
      <c r="GPR51" s="90" t="s">
        <v>114</v>
      </c>
      <c r="GPS51" s="90" t="s">
        <v>114</v>
      </c>
      <c r="GPT51" s="90" t="s">
        <v>114</v>
      </c>
      <c r="GPU51" s="90" t="s">
        <v>114</v>
      </c>
      <c r="GPV51" s="90" t="s">
        <v>114</v>
      </c>
      <c r="GPW51" s="90" t="s">
        <v>114</v>
      </c>
      <c r="GPX51" s="90" t="s">
        <v>114</v>
      </c>
      <c r="GPY51" s="90" t="s">
        <v>114</v>
      </c>
      <c r="GPZ51" s="90" t="s">
        <v>114</v>
      </c>
      <c r="GQA51" s="90" t="s">
        <v>114</v>
      </c>
      <c r="GQB51" s="90" t="s">
        <v>114</v>
      </c>
      <c r="GQC51" s="90" t="s">
        <v>114</v>
      </c>
      <c r="GQD51" s="90" t="s">
        <v>114</v>
      </c>
      <c r="GQE51" s="90" t="s">
        <v>114</v>
      </c>
      <c r="GQF51" s="90" t="s">
        <v>114</v>
      </c>
      <c r="GQG51" s="90" t="s">
        <v>114</v>
      </c>
      <c r="GQH51" s="90" t="s">
        <v>114</v>
      </c>
      <c r="GQI51" s="90" t="s">
        <v>114</v>
      </c>
      <c r="GQJ51" s="90" t="s">
        <v>114</v>
      </c>
      <c r="GQK51" s="90" t="s">
        <v>114</v>
      </c>
      <c r="GQL51" s="90" t="s">
        <v>114</v>
      </c>
      <c r="GQM51" s="90" t="s">
        <v>114</v>
      </c>
      <c r="GQN51" s="90" t="s">
        <v>114</v>
      </c>
      <c r="GQO51" s="90" t="s">
        <v>114</v>
      </c>
      <c r="GQP51" s="90" t="s">
        <v>114</v>
      </c>
      <c r="GQQ51" s="90" t="s">
        <v>114</v>
      </c>
      <c r="GQR51" s="90" t="s">
        <v>114</v>
      </c>
      <c r="GQS51" s="90" t="s">
        <v>114</v>
      </c>
      <c r="GQT51" s="90" t="s">
        <v>114</v>
      </c>
      <c r="GQU51" s="90" t="s">
        <v>114</v>
      </c>
      <c r="GQV51" s="90" t="s">
        <v>114</v>
      </c>
      <c r="GQW51" s="90" t="s">
        <v>114</v>
      </c>
      <c r="GQX51" s="90" t="s">
        <v>114</v>
      </c>
      <c r="GQY51" s="90" t="s">
        <v>114</v>
      </c>
      <c r="GQZ51" s="90" t="s">
        <v>114</v>
      </c>
      <c r="GRA51" s="90" t="s">
        <v>114</v>
      </c>
      <c r="GRB51" s="90" t="s">
        <v>114</v>
      </c>
      <c r="GRC51" s="90" t="s">
        <v>114</v>
      </c>
      <c r="GRD51" s="90" t="s">
        <v>114</v>
      </c>
      <c r="GRE51" s="90" t="s">
        <v>114</v>
      </c>
      <c r="GRF51" s="90" t="s">
        <v>114</v>
      </c>
      <c r="GRG51" s="90" t="s">
        <v>114</v>
      </c>
      <c r="GRH51" s="90" t="s">
        <v>114</v>
      </c>
      <c r="GRI51" s="90" t="s">
        <v>114</v>
      </c>
      <c r="GRJ51" s="90" t="s">
        <v>114</v>
      </c>
      <c r="GRK51" s="90" t="s">
        <v>114</v>
      </c>
      <c r="GRL51" s="90" t="s">
        <v>114</v>
      </c>
      <c r="GRM51" s="90" t="s">
        <v>114</v>
      </c>
      <c r="GRN51" s="90" t="s">
        <v>114</v>
      </c>
      <c r="GRO51" s="90" t="s">
        <v>114</v>
      </c>
      <c r="GRP51" s="90" t="s">
        <v>114</v>
      </c>
      <c r="GRQ51" s="90" t="s">
        <v>114</v>
      </c>
      <c r="GRR51" s="90" t="s">
        <v>114</v>
      </c>
      <c r="GRS51" s="90" t="s">
        <v>114</v>
      </c>
      <c r="GRT51" s="90" t="s">
        <v>114</v>
      </c>
      <c r="GRU51" s="90" t="s">
        <v>114</v>
      </c>
      <c r="GRV51" s="90" t="s">
        <v>114</v>
      </c>
      <c r="GRW51" s="90" t="s">
        <v>114</v>
      </c>
      <c r="GRX51" s="90" t="s">
        <v>114</v>
      </c>
      <c r="GRY51" s="90" t="s">
        <v>114</v>
      </c>
      <c r="GRZ51" s="90" t="s">
        <v>114</v>
      </c>
      <c r="GSA51" s="90" t="s">
        <v>114</v>
      </c>
      <c r="GSB51" s="90" t="s">
        <v>114</v>
      </c>
      <c r="GSC51" s="90" t="s">
        <v>114</v>
      </c>
      <c r="GSD51" s="90" t="s">
        <v>114</v>
      </c>
      <c r="GSE51" s="90" t="s">
        <v>114</v>
      </c>
      <c r="GSF51" s="90" t="s">
        <v>114</v>
      </c>
      <c r="GSG51" s="90" t="s">
        <v>114</v>
      </c>
      <c r="GSH51" s="90" t="s">
        <v>114</v>
      </c>
      <c r="GSI51" s="90" t="s">
        <v>114</v>
      </c>
      <c r="GSJ51" s="90" t="s">
        <v>114</v>
      </c>
      <c r="GSK51" s="90" t="s">
        <v>114</v>
      </c>
      <c r="GSL51" s="90" t="s">
        <v>114</v>
      </c>
      <c r="GSM51" s="90" t="s">
        <v>114</v>
      </c>
      <c r="GSN51" s="90" t="s">
        <v>114</v>
      </c>
      <c r="GSO51" s="90" t="s">
        <v>114</v>
      </c>
      <c r="GSP51" s="90" t="s">
        <v>114</v>
      </c>
      <c r="GSQ51" s="90" t="s">
        <v>114</v>
      </c>
      <c r="GSR51" s="90" t="s">
        <v>114</v>
      </c>
      <c r="GSS51" s="90" t="s">
        <v>114</v>
      </c>
      <c r="GST51" s="90" t="s">
        <v>114</v>
      </c>
      <c r="GSU51" s="90" t="s">
        <v>114</v>
      </c>
      <c r="GSV51" s="90" t="s">
        <v>114</v>
      </c>
      <c r="GSW51" s="90" t="s">
        <v>114</v>
      </c>
      <c r="GSX51" s="90" t="s">
        <v>114</v>
      </c>
      <c r="GSY51" s="90" t="s">
        <v>114</v>
      </c>
      <c r="GSZ51" s="90" t="s">
        <v>114</v>
      </c>
      <c r="GTA51" s="90" t="s">
        <v>114</v>
      </c>
      <c r="GTB51" s="90" t="s">
        <v>114</v>
      </c>
      <c r="GTC51" s="90" t="s">
        <v>114</v>
      </c>
      <c r="GTD51" s="90" t="s">
        <v>114</v>
      </c>
      <c r="GTE51" s="90" t="s">
        <v>114</v>
      </c>
      <c r="GTF51" s="90" t="s">
        <v>114</v>
      </c>
      <c r="GTG51" s="90" t="s">
        <v>114</v>
      </c>
      <c r="GTH51" s="90" t="s">
        <v>114</v>
      </c>
      <c r="GTI51" s="90" t="s">
        <v>114</v>
      </c>
      <c r="GTJ51" s="90" t="s">
        <v>114</v>
      </c>
      <c r="GTK51" s="90" t="s">
        <v>114</v>
      </c>
      <c r="GTL51" s="90" t="s">
        <v>114</v>
      </c>
      <c r="GTM51" s="90" t="s">
        <v>114</v>
      </c>
      <c r="GTN51" s="90" t="s">
        <v>114</v>
      </c>
      <c r="GTO51" s="90" t="s">
        <v>114</v>
      </c>
      <c r="GTP51" s="90" t="s">
        <v>114</v>
      </c>
      <c r="GTQ51" s="90" t="s">
        <v>114</v>
      </c>
      <c r="GTR51" s="90" t="s">
        <v>114</v>
      </c>
      <c r="GTS51" s="90" t="s">
        <v>114</v>
      </c>
      <c r="GTT51" s="90" t="s">
        <v>114</v>
      </c>
      <c r="GTU51" s="90" t="s">
        <v>114</v>
      </c>
      <c r="GTV51" s="90" t="s">
        <v>114</v>
      </c>
      <c r="GTW51" s="90" t="s">
        <v>114</v>
      </c>
      <c r="GTX51" s="90" t="s">
        <v>114</v>
      </c>
      <c r="GTY51" s="90" t="s">
        <v>114</v>
      </c>
      <c r="GTZ51" s="90" t="s">
        <v>114</v>
      </c>
      <c r="GUA51" s="90" t="s">
        <v>114</v>
      </c>
      <c r="GUB51" s="90" t="s">
        <v>114</v>
      </c>
      <c r="GUC51" s="90" t="s">
        <v>114</v>
      </c>
      <c r="GUD51" s="90" t="s">
        <v>114</v>
      </c>
      <c r="GUE51" s="90" t="s">
        <v>114</v>
      </c>
      <c r="GUF51" s="90" t="s">
        <v>114</v>
      </c>
      <c r="GUG51" s="90" t="s">
        <v>114</v>
      </c>
      <c r="GUH51" s="90" t="s">
        <v>114</v>
      </c>
      <c r="GUI51" s="90" t="s">
        <v>114</v>
      </c>
      <c r="GUJ51" s="90" t="s">
        <v>114</v>
      </c>
      <c r="GUK51" s="90" t="s">
        <v>114</v>
      </c>
      <c r="GUL51" s="90" t="s">
        <v>114</v>
      </c>
      <c r="GUM51" s="90" t="s">
        <v>114</v>
      </c>
      <c r="GUN51" s="90" t="s">
        <v>114</v>
      </c>
      <c r="GUO51" s="90" t="s">
        <v>114</v>
      </c>
      <c r="GUP51" s="90" t="s">
        <v>114</v>
      </c>
      <c r="GUQ51" s="90" t="s">
        <v>114</v>
      </c>
      <c r="GUR51" s="90" t="s">
        <v>114</v>
      </c>
      <c r="GUS51" s="90" t="s">
        <v>114</v>
      </c>
      <c r="GUT51" s="90" t="s">
        <v>114</v>
      </c>
      <c r="GUU51" s="90" t="s">
        <v>114</v>
      </c>
      <c r="GUV51" s="90" t="s">
        <v>114</v>
      </c>
      <c r="GUW51" s="90" t="s">
        <v>114</v>
      </c>
      <c r="GUX51" s="90" t="s">
        <v>114</v>
      </c>
      <c r="GUY51" s="90" t="s">
        <v>114</v>
      </c>
      <c r="GUZ51" s="90" t="s">
        <v>114</v>
      </c>
      <c r="GVA51" s="90" t="s">
        <v>114</v>
      </c>
      <c r="GVB51" s="90" t="s">
        <v>114</v>
      </c>
      <c r="GVC51" s="90" t="s">
        <v>114</v>
      </c>
      <c r="GVD51" s="90" t="s">
        <v>114</v>
      </c>
      <c r="GVE51" s="90" t="s">
        <v>114</v>
      </c>
      <c r="GVF51" s="90" t="s">
        <v>114</v>
      </c>
      <c r="GVG51" s="90" t="s">
        <v>114</v>
      </c>
      <c r="GVH51" s="90" t="s">
        <v>114</v>
      </c>
      <c r="GVI51" s="90" t="s">
        <v>114</v>
      </c>
      <c r="GVJ51" s="90" t="s">
        <v>114</v>
      </c>
      <c r="GVK51" s="90" t="s">
        <v>114</v>
      </c>
      <c r="GVL51" s="90" t="s">
        <v>114</v>
      </c>
      <c r="GVM51" s="90" t="s">
        <v>114</v>
      </c>
      <c r="GVN51" s="90" t="s">
        <v>114</v>
      </c>
      <c r="GVO51" s="90" t="s">
        <v>114</v>
      </c>
      <c r="GVP51" s="90" t="s">
        <v>114</v>
      </c>
      <c r="GVQ51" s="90" t="s">
        <v>114</v>
      </c>
      <c r="GVR51" s="90" t="s">
        <v>114</v>
      </c>
      <c r="GVS51" s="90" t="s">
        <v>114</v>
      </c>
      <c r="GVT51" s="90" t="s">
        <v>114</v>
      </c>
      <c r="GVU51" s="90" t="s">
        <v>114</v>
      </c>
      <c r="GVV51" s="90" t="s">
        <v>114</v>
      </c>
      <c r="GVW51" s="90" t="s">
        <v>114</v>
      </c>
      <c r="GVX51" s="90" t="s">
        <v>114</v>
      </c>
      <c r="GVY51" s="90" t="s">
        <v>114</v>
      </c>
      <c r="GVZ51" s="90" t="s">
        <v>114</v>
      </c>
      <c r="GWA51" s="90" t="s">
        <v>114</v>
      </c>
      <c r="GWB51" s="90" t="s">
        <v>114</v>
      </c>
      <c r="GWC51" s="90" t="s">
        <v>114</v>
      </c>
      <c r="GWD51" s="90" t="s">
        <v>114</v>
      </c>
      <c r="GWE51" s="90" t="s">
        <v>114</v>
      </c>
      <c r="GWF51" s="90" t="s">
        <v>114</v>
      </c>
      <c r="GWG51" s="90" t="s">
        <v>114</v>
      </c>
      <c r="GWH51" s="90" t="s">
        <v>114</v>
      </c>
      <c r="GWI51" s="90" t="s">
        <v>114</v>
      </c>
      <c r="GWJ51" s="90" t="s">
        <v>114</v>
      </c>
      <c r="GWK51" s="90" t="s">
        <v>114</v>
      </c>
      <c r="GWL51" s="90" t="s">
        <v>114</v>
      </c>
      <c r="GWM51" s="90" t="s">
        <v>114</v>
      </c>
      <c r="GWN51" s="90" t="s">
        <v>114</v>
      </c>
      <c r="GWO51" s="90" t="s">
        <v>114</v>
      </c>
      <c r="GWP51" s="90" t="s">
        <v>114</v>
      </c>
      <c r="GWQ51" s="90" t="s">
        <v>114</v>
      </c>
      <c r="GWR51" s="90" t="s">
        <v>114</v>
      </c>
      <c r="GWS51" s="90" t="s">
        <v>114</v>
      </c>
      <c r="GWT51" s="90" t="s">
        <v>114</v>
      </c>
      <c r="GWU51" s="90" t="s">
        <v>114</v>
      </c>
      <c r="GWV51" s="90" t="s">
        <v>114</v>
      </c>
      <c r="GWW51" s="90" t="s">
        <v>114</v>
      </c>
      <c r="GWX51" s="90" t="s">
        <v>114</v>
      </c>
      <c r="GWY51" s="90" t="s">
        <v>114</v>
      </c>
      <c r="GWZ51" s="90" t="s">
        <v>114</v>
      </c>
      <c r="GXA51" s="90" t="s">
        <v>114</v>
      </c>
      <c r="GXB51" s="90" t="s">
        <v>114</v>
      </c>
      <c r="GXC51" s="90" t="s">
        <v>114</v>
      </c>
      <c r="GXD51" s="90" t="s">
        <v>114</v>
      </c>
      <c r="GXE51" s="90" t="s">
        <v>114</v>
      </c>
      <c r="GXF51" s="90" t="s">
        <v>114</v>
      </c>
      <c r="GXG51" s="90" t="s">
        <v>114</v>
      </c>
      <c r="GXH51" s="90" t="s">
        <v>114</v>
      </c>
      <c r="GXI51" s="90" t="s">
        <v>114</v>
      </c>
      <c r="GXJ51" s="90" t="s">
        <v>114</v>
      </c>
      <c r="GXK51" s="90" t="s">
        <v>114</v>
      </c>
      <c r="GXL51" s="90" t="s">
        <v>114</v>
      </c>
      <c r="GXM51" s="90" t="s">
        <v>114</v>
      </c>
      <c r="GXN51" s="90" t="s">
        <v>114</v>
      </c>
      <c r="GXO51" s="90" t="s">
        <v>114</v>
      </c>
      <c r="GXP51" s="90" t="s">
        <v>114</v>
      </c>
      <c r="GXQ51" s="90" t="s">
        <v>114</v>
      </c>
      <c r="GXR51" s="90" t="s">
        <v>114</v>
      </c>
      <c r="GXS51" s="90" t="s">
        <v>114</v>
      </c>
      <c r="GXT51" s="90" t="s">
        <v>114</v>
      </c>
      <c r="GXU51" s="90" t="s">
        <v>114</v>
      </c>
      <c r="GXV51" s="90" t="s">
        <v>114</v>
      </c>
      <c r="GXW51" s="90" t="s">
        <v>114</v>
      </c>
      <c r="GXX51" s="90" t="s">
        <v>114</v>
      </c>
      <c r="GXY51" s="90" t="s">
        <v>114</v>
      </c>
      <c r="GXZ51" s="90" t="s">
        <v>114</v>
      </c>
      <c r="GYA51" s="90" t="s">
        <v>114</v>
      </c>
      <c r="GYB51" s="90" t="s">
        <v>114</v>
      </c>
      <c r="GYC51" s="90" t="s">
        <v>114</v>
      </c>
      <c r="GYD51" s="90" t="s">
        <v>114</v>
      </c>
      <c r="GYE51" s="90" t="s">
        <v>114</v>
      </c>
      <c r="GYF51" s="90" t="s">
        <v>114</v>
      </c>
      <c r="GYG51" s="90" t="s">
        <v>114</v>
      </c>
      <c r="GYH51" s="90" t="s">
        <v>114</v>
      </c>
      <c r="GYI51" s="90" t="s">
        <v>114</v>
      </c>
      <c r="GYJ51" s="90" t="s">
        <v>114</v>
      </c>
      <c r="GYK51" s="90" t="s">
        <v>114</v>
      </c>
      <c r="GYL51" s="90" t="s">
        <v>114</v>
      </c>
      <c r="GYM51" s="90" t="s">
        <v>114</v>
      </c>
      <c r="GYN51" s="90" t="s">
        <v>114</v>
      </c>
      <c r="GYO51" s="90" t="s">
        <v>114</v>
      </c>
      <c r="GYP51" s="90" t="s">
        <v>114</v>
      </c>
      <c r="GYQ51" s="90" t="s">
        <v>114</v>
      </c>
      <c r="GYR51" s="90" t="s">
        <v>114</v>
      </c>
      <c r="GYS51" s="90" t="s">
        <v>114</v>
      </c>
      <c r="GYT51" s="90" t="s">
        <v>114</v>
      </c>
      <c r="GYU51" s="90" t="s">
        <v>114</v>
      </c>
      <c r="GYV51" s="90" t="s">
        <v>114</v>
      </c>
      <c r="GYW51" s="90" t="s">
        <v>114</v>
      </c>
      <c r="GYX51" s="90" t="s">
        <v>114</v>
      </c>
      <c r="GYY51" s="90" t="s">
        <v>114</v>
      </c>
      <c r="GYZ51" s="90" t="s">
        <v>114</v>
      </c>
      <c r="GZA51" s="90" t="s">
        <v>114</v>
      </c>
      <c r="GZB51" s="90" t="s">
        <v>114</v>
      </c>
      <c r="GZC51" s="90" t="s">
        <v>114</v>
      </c>
      <c r="GZD51" s="90" t="s">
        <v>114</v>
      </c>
      <c r="GZE51" s="90" t="s">
        <v>114</v>
      </c>
      <c r="GZF51" s="90" t="s">
        <v>114</v>
      </c>
      <c r="GZG51" s="90" t="s">
        <v>114</v>
      </c>
      <c r="GZH51" s="90" t="s">
        <v>114</v>
      </c>
      <c r="GZI51" s="90" t="s">
        <v>114</v>
      </c>
      <c r="GZJ51" s="90" t="s">
        <v>114</v>
      </c>
      <c r="GZK51" s="90" t="s">
        <v>114</v>
      </c>
      <c r="GZL51" s="90" t="s">
        <v>114</v>
      </c>
      <c r="GZM51" s="90" t="s">
        <v>114</v>
      </c>
      <c r="GZN51" s="90" t="s">
        <v>114</v>
      </c>
      <c r="GZO51" s="90" t="s">
        <v>114</v>
      </c>
      <c r="GZP51" s="90" t="s">
        <v>114</v>
      </c>
      <c r="GZQ51" s="90" t="s">
        <v>114</v>
      </c>
      <c r="GZR51" s="90" t="s">
        <v>114</v>
      </c>
      <c r="GZS51" s="90" t="s">
        <v>114</v>
      </c>
      <c r="GZT51" s="90" t="s">
        <v>114</v>
      </c>
      <c r="GZU51" s="90" t="s">
        <v>114</v>
      </c>
      <c r="GZV51" s="90" t="s">
        <v>114</v>
      </c>
      <c r="GZW51" s="90" t="s">
        <v>114</v>
      </c>
      <c r="GZX51" s="90" t="s">
        <v>114</v>
      </c>
      <c r="GZY51" s="90" t="s">
        <v>114</v>
      </c>
      <c r="GZZ51" s="90" t="s">
        <v>114</v>
      </c>
      <c r="HAA51" s="90" t="s">
        <v>114</v>
      </c>
      <c r="HAB51" s="90" t="s">
        <v>114</v>
      </c>
      <c r="HAC51" s="90" t="s">
        <v>114</v>
      </c>
      <c r="HAD51" s="90" t="s">
        <v>114</v>
      </c>
      <c r="HAE51" s="90" t="s">
        <v>114</v>
      </c>
      <c r="HAF51" s="90" t="s">
        <v>114</v>
      </c>
      <c r="HAG51" s="90" t="s">
        <v>114</v>
      </c>
      <c r="HAH51" s="90" t="s">
        <v>114</v>
      </c>
      <c r="HAI51" s="90" t="s">
        <v>114</v>
      </c>
      <c r="HAJ51" s="90" t="s">
        <v>114</v>
      </c>
      <c r="HAK51" s="90" t="s">
        <v>114</v>
      </c>
      <c r="HAL51" s="90" t="s">
        <v>114</v>
      </c>
      <c r="HAM51" s="90" t="s">
        <v>114</v>
      </c>
      <c r="HAN51" s="90" t="s">
        <v>114</v>
      </c>
      <c r="HAO51" s="90" t="s">
        <v>114</v>
      </c>
      <c r="HAP51" s="90" t="s">
        <v>114</v>
      </c>
      <c r="HAQ51" s="90" t="s">
        <v>114</v>
      </c>
      <c r="HAR51" s="90" t="s">
        <v>114</v>
      </c>
      <c r="HAS51" s="90" t="s">
        <v>114</v>
      </c>
      <c r="HAT51" s="90" t="s">
        <v>114</v>
      </c>
      <c r="HAU51" s="90" t="s">
        <v>114</v>
      </c>
      <c r="HAV51" s="90" t="s">
        <v>114</v>
      </c>
      <c r="HAW51" s="90" t="s">
        <v>114</v>
      </c>
      <c r="HAX51" s="90" t="s">
        <v>114</v>
      </c>
      <c r="HAY51" s="90" t="s">
        <v>114</v>
      </c>
      <c r="HAZ51" s="90" t="s">
        <v>114</v>
      </c>
      <c r="HBA51" s="90" t="s">
        <v>114</v>
      </c>
      <c r="HBB51" s="90" t="s">
        <v>114</v>
      </c>
      <c r="HBC51" s="90" t="s">
        <v>114</v>
      </c>
      <c r="HBD51" s="90" t="s">
        <v>114</v>
      </c>
      <c r="HBE51" s="90" t="s">
        <v>114</v>
      </c>
      <c r="HBF51" s="90" t="s">
        <v>114</v>
      </c>
      <c r="HBG51" s="90" t="s">
        <v>114</v>
      </c>
      <c r="HBH51" s="90" t="s">
        <v>114</v>
      </c>
      <c r="HBI51" s="90" t="s">
        <v>114</v>
      </c>
      <c r="HBJ51" s="90" t="s">
        <v>114</v>
      </c>
      <c r="HBK51" s="90" t="s">
        <v>114</v>
      </c>
      <c r="HBL51" s="90" t="s">
        <v>114</v>
      </c>
      <c r="HBM51" s="90" t="s">
        <v>114</v>
      </c>
      <c r="HBN51" s="90" t="s">
        <v>114</v>
      </c>
      <c r="HBO51" s="90" t="s">
        <v>114</v>
      </c>
      <c r="HBP51" s="90" t="s">
        <v>114</v>
      </c>
      <c r="HBQ51" s="90" t="s">
        <v>114</v>
      </c>
      <c r="HBR51" s="90" t="s">
        <v>114</v>
      </c>
      <c r="HBS51" s="90" t="s">
        <v>114</v>
      </c>
      <c r="HBT51" s="90" t="s">
        <v>114</v>
      </c>
      <c r="HBU51" s="90" t="s">
        <v>114</v>
      </c>
      <c r="HBV51" s="90" t="s">
        <v>114</v>
      </c>
      <c r="HBW51" s="90" t="s">
        <v>114</v>
      </c>
      <c r="HBX51" s="90" t="s">
        <v>114</v>
      </c>
      <c r="HBY51" s="90" t="s">
        <v>114</v>
      </c>
      <c r="HBZ51" s="90" t="s">
        <v>114</v>
      </c>
      <c r="HCA51" s="90" t="s">
        <v>114</v>
      </c>
      <c r="HCB51" s="90" t="s">
        <v>114</v>
      </c>
      <c r="HCC51" s="90" t="s">
        <v>114</v>
      </c>
      <c r="HCD51" s="90" t="s">
        <v>114</v>
      </c>
      <c r="HCE51" s="90" t="s">
        <v>114</v>
      </c>
      <c r="HCF51" s="90" t="s">
        <v>114</v>
      </c>
      <c r="HCG51" s="90" t="s">
        <v>114</v>
      </c>
      <c r="HCH51" s="90" t="s">
        <v>114</v>
      </c>
      <c r="HCI51" s="90" t="s">
        <v>114</v>
      </c>
      <c r="HCJ51" s="90" t="s">
        <v>114</v>
      </c>
      <c r="HCK51" s="90" t="s">
        <v>114</v>
      </c>
      <c r="HCL51" s="90" t="s">
        <v>114</v>
      </c>
      <c r="HCM51" s="90" t="s">
        <v>114</v>
      </c>
      <c r="HCN51" s="90" t="s">
        <v>114</v>
      </c>
      <c r="HCO51" s="90" t="s">
        <v>114</v>
      </c>
      <c r="HCP51" s="90" t="s">
        <v>114</v>
      </c>
      <c r="HCQ51" s="90" t="s">
        <v>114</v>
      </c>
      <c r="HCR51" s="90" t="s">
        <v>114</v>
      </c>
      <c r="HCS51" s="90" t="s">
        <v>114</v>
      </c>
      <c r="HCT51" s="90" t="s">
        <v>114</v>
      </c>
      <c r="HCU51" s="90" t="s">
        <v>114</v>
      </c>
      <c r="HCV51" s="90" t="s">
        <v>114</v>
      </c>
      <c r="HCW51" s="90" t="s">
        <v>114</v>
      </c>
      <c r="HCX51" s="90" t="s">
        <v>114</v>
      </c>
      <c r="HCY51" s="90" t="s">
        <v>114</v>
      </c>
      <c r="HCZ51" s="90" t="s">
        <v>114</v>
      </c>
      <c r="HDA51" s="90" t="s">
        <v>114</v>
      </c>
      <c r="HDB51" s="90" t="s">
        <v>114</v>
      </c>
      <c r="HDC51" s="90" t="s">
        <v>114</v>
      </c>
      <c r="HDD51" s="90" t="s">
        <v>114</v>
      </c>
      <c r="HDE51" s="90" t="s">
        <v>114</v>
      </c>
      <c r="HDF51" s="90" t="s">
        <v>114</v>
      </c>
      <c r="HDG51" s="90" t="s">
        <v>114</v>
      </c>
      <c r="HDH51" s="90" t="s">
        <v>114</v>
      </c>
      <c r="HDI51" s="90" t="s">
        <v>114</v>
      </c>
      <c r="HDJ51" s="90" t="s">
        <v>114</v>
      </c>
      <c r="HDK51" s="90" t="s">
        <v>114</v>
      </c>
      <c r="HDL51" s="90" t="s">
        <v>114</v>
      </c>
      <c r="HDM51" s="90" t="s">
        <v>114</v>
      </c>
      <c r="HDN51" s="90" t="s">
        <v>114</v>
      </c>
      <c r="HDO51" s="90" t="s">
        <v>114</v>
      </c>
      <c r="HDP51" s="90" t="s">
        <v>114</v>
      </c>
      <c r="HDQ51" s="90" t="s">
        <v>114</v>
      </c>
      <c r="HDR51" s="90" t="s">
        <v>114</v>
      </c>
      <c r="HDS51" s="90" t="s">
        <v>114</v>
      </c>
      <c r="HDT51" s="90" t="s">
        <v>114</v>
      </c>
      <c r="HDU51" s="90" t="s">
        <v>114</v>
      </c>
      <c r="HDV51" s="90" t="s">
        <v>114</v>
      </c>
      <c r="HDW51" s="90" t="s">
        <v>114</v>
      </c>
      <c r="HDX51" s="90" t="s">
        <v>114</v>
      </c>
      <c r="HDY51" s="90" t="s">
        <v>114</v>
      </c>
      <c r="HDZ51" s="90" t="s">
        <v>114</v>
      </c>
      <c r="HEA51" s="90" t="s">
        <v>114</v>
      </c>
      <c r="HEB51" s="90" t="s">
        <v>114</v>
      </c>
      <c r="HEC51" s="90" t="s">
        <v>114</v>
      </c>
      <c r="HED51" s="90" t="s">
        <v>114</v>
      </c>
      <c r="HEE51" s="90" t="s">
        <v>114</v>
      </c>
      <c r="HEF51" s="90" t="s">
        <v>114</v>
      </c>
      <c r="HEG51" s="90" t="s">
        <v>114</v>
      </c>
      <c r="HEH51" s="90" t="s">
        <v>114</v>
      </c>
      <c r="HEI51" s="90" t="s">
        <v>114</v>
      </c>
      <c r="HEJ51" s="90" t="s">
        <v>114</v>
      </c>
      <c r="HEK51" s="90" t="s">
        <v>114</v>
      </c>
      <c r="HEL51" s="90" t="s">
        <v>114</v>
      </c>
      <c r="HEM51" s="90" t="s">
        <v>114</v>
      </c>
      <c r="HEN51" s="90" t="s">
        <v>114</v>
      </c>
      <c r="HEO51" s="90" t="s">
        <v>114</v>
      </c>
      <c r="HEP51" s="90" t="s">
        <v>114</v>
      </c>
      <c r="HEQ51" s="90" t="s">
        <v>114</v>
      </c>
      <c r="HER51" s="90" t="s">
        <v>114</v>
      </c>
      <c r="HES51" s="90" t="s">
        <v>114</v>
      </c>
      <c r="HET51" s="90" t="s">
        <v>114</v>
      </c>
      <c r="HEU51" s="90" t="s">
        <v>114</v>
      </c>
      <c r="HEV51" s="90" t="s">
        <v>114</v>
      </c>
      <c r="HEW51" s="90" t="s">
        <v>114</v>
      </c>
      <c r="HEX51" s="90" t="s">
        <v>114</v>
      </c>
      <c r="HEY51" s="90" t="s">
        <v>114</v>
      </c>
      <c r="HEZ51" s="90" t="s">
        <v>114</v>
      </c>
      <c r="HFA51" s="90" t="s">
        <v>114</v>
      </c>
      <c r="HFB51" s="90" t="s">
        <v>114</v>
      </c>
      <c r="HFC51" s="90" t="s">
        <v>114</v>
      </c>
      <c r="HFD51" s="90" t="s">
        <v>114</v>
      </c>
      <c r="HFE51" s="90" t="s">
        <v>114</v>
      </c>
      <c r="HFF51" s="90" t="s">
        <v>114</v>
      </c>
      <c r="HFG51" s="90" t="s">
        <v>114</v>
      </c>
      <c r="HFH51" s="90" t="s">
        <v>114</v>
      </c>
      <c r="HFI51" s="90" t="s">
        <v>114</v>
      </c>
      <c r="HFJ51" s="90" t="s">
        <v>114</v>
      </c>
      <c r="HFK51" s="90" t="s">
        <v>114</v>
      </c>
      <c r="HFL51" s="90" t="s">
        <v>114</v>
      </c>
      <c r="HFM51" s="90" t="s">
        <v>114</v>
      </c>
      <c r="HFN51" s="90" t="s">
        <v>114</v>
      </c>
      <c r="HFO51" s="90" t="s">
        <v>114</v>
      </c>
      <c r="HFP51" s="90" t="s">
        <v>114</v>
      </c>
      <c r="HFQ51" s="90" t="s">
        <v>114</v>
      </c>
      <c r="HFR51" s="90" t="s">
        <v>114</v>
      </c>
      <c r="HFS51" s="90" t="s">
        <v>114</v>
      </c>
      <c r="HFT51" s="90" t="s">
        <v>114</v>
      </c>
      <c r="HFU51" s="90" t="s">
        <v>114</v>
      </c>
      <c r="HFV51" s="90" t="s">
        <v>114</v>
      </c>
      <c r="HFW51" s="90" t="s">
        <v>114</v>
      </c>
      <c r="HFX51" s="90" t="s">
        <v>114</v>
      </c>
      <c r="HFY51" s="90" t="s">
        <v>114</v>
      </c>
      <c r="HFZ51" s="90" t="s">
        <v>114</v>
      </c>
      <c r="HGA51" s="90" t="s">
        <v>114</v>
      </c>
      <c r="HGB51" s="90" t="s">
        <v>114</v>
      </c>
      <c r="HGC51" s="90" t="s">
        <v>114</v>
      </c>
      <c r="HGD51" s="90" t="s">
        <v>114</v>
      </c>
      <c r="HGE51" s="90" t="s">
        <v>114</v>
      </c>
      <c r="HGF51" s="90" t="s">
        <v>114</v>
      </c>
      <c r="HGG51" s="90" t="s">
        <v>114</v>
      </c>
      <c r="HGH51" s="90" t="s">
        <v>114</v>
      </c>
      <c r="HGI51" s="90" t="s">
        <v>114</v>
      </c>
      <c r="HGJ51" s="90" t="s">
        <v>114</v>
      </c>
      <c r="HGK51" s="90" t="s">
        <v>114</v>
      </c>
      <c r="HGL51" s="90" t="s">
        <v>114</v>
      </c>
      <c r="HGM51" s="90" t="s">
        <v>114</v>
      </c>
      <c r="HGN51" s="90" t="s">
        <v>114</v>
      </c>
      <c r="HGO51" s="90" t="s">
        <v>114</v>
      </c>
      <c r="HGP51" s="90" t="s">
        <v>114</v>
      </c>
      <c r="HGQ51" s="90" t="s">
        <v>114</v>
      </c>
      <c r="HGR51" s="90" t="s">
        <v>114</v>
      </c>
      <c r="HGS51" s="90" t="s">
        <v>114</v>
      </c>
      <c r="HGT51" s="90" t="s">
        <v>114</v>
      </c>
      <c r="HGU51" s="90" t="s">
        <v>114</v>
      </c>
      <c r="HGV51" s="90" t="s">
        <v>114</v>
      </c>
      <c r="HGW51" s="90" t="s">
        <v>114</v>
      </c>
      <c r="HGX51" s="90" t="s">
        <v>114</v>
      </c>
      <c r="HGY51" s="90" t="s">
        <v>114</v>
      </c>
      <c r="HGZ51" s="90" t="s">
        <v>114</v>
      </c>
      <c r="HHA51" s="90" t="s">
        <v>114</v>
      </c>
      <c r="HHB51" s="90" t="s">
        <v>114</v>
      </c>
      <c r="HHC51" s="90" t="s">
        <v>114</v>
      </c>
      <c r="HHD51" s="90" t="s">
        <v>114</v>
      </c>
      <c r="HHE51" s="90" t="s">
        <v>114</v>
      </c>
      <c r="HHF51" s="90" t="s">
        <v>114</v>
      </c>
      <c r="HHG51" s="90" t="s">
        <v>114</v>
      </c>
      <c r="HHH51" s="90" t="s">
        <v>114</v>
      </c>
      <c r="HHI51" s="90" t="s">
        <v>114</v>
      </c>
      <c r="HHJ51" s="90" t="s">
        <v>114</v>
      </c>
      <c r="HHK51" s="90" t="s">
        <v>114</v>
      </c>
      <c r="HHL51" s="90" t="s">
        <v>114</v>
      </c>
      <c r="HHM51" s="90" t="s">
        <v>114</v>
      </c>
      <c r="HHN51" s="90" t="s">
        <v>114</v>
      </c>
      <c r="HHO51" s="90" t="s">
        <v>114</v>
      </c>
      <c r="HHP51" s="90" t="s">
        <v>114</v>
      </c>
      <c r="HHQ51" s="90" t="s">
        <v>114</v>
      </c>
      <c r="HHR51" s="90" t="s">
        <v>114</v>
      </c>
      <c r="HHS51" s="90" t="s">
        <v>114</v>
      </c>
      <c r="HHT51" s="90" t="s">
        <v>114</v>
      </c>
      <c r="HHU51" s="90" t="s">
        <v>114</v>
      </c>
      <c r="HHV51" s="90" t="s">
        <v>114</v>
      </c>
      <c r="HHW51" s="90" t="s">
        <v>114</v>
      </c>
      <c r="HHX51" s="90" t="s">
        <v>114</v>
      </c>
      <c r="HHY51" s="90" t="s">
        <v>114</v>
      </c>
      <c r="HHZ51" s="90" t="s">
        <v>114</v>
      </c>
      <c r="HIA51" s="90" t="s">
        <v>114</v>
      </c>
      <c r="HIB51" s="90" t="s">
        <v>114</v>
      </c>
      <c r="HIC51" s="90" t="s">
        <v>114</v>
      </c>
      <c r="HID51" s="90" t="s">
        <v>114</v>
      </c>
      <c r="HIE51" s="90" t="s">
        <v>114</v>
      </c>
      <c r="HIF51" s="90" t="s">
        <v>114</v>
      </c>
      <c r="HIG51" s="90" t="s">
        <v>114</v>
      </c>
      <c r="HIH51" s="90" t="s">
        <v>114</v>
      </c>
      <c r="HII51" s="90" t="s">
        <v>114</v>
      </c>
      <c r="HIJ51" s="90" t="s">
        <v>114</v>
      </c>
      <c r="HIK51" s="90" t="s">
        <v>114</v>
      </c>
      <c r="HIL51" s="90" t="s">
        <v>114</v>
      </c>
      <c r="HIM51" s="90" t="s">
        <v>114</v>
      </c>
      <c r="HIN51" s="90" t="s">
        <v>114</v>
      </c>
      <c r="HIO51" s="90" t="s">
        <v>114</v>
      </c>
      <c r="HIP51" s="90" t="s">
        <v>114</v>
      </c>
      <c r="HIQ51" s="90" t="s">
        <v>114</v>
      </c>
      <c r="HIR51" s="90" t="s">
        <v>114</v>
      </c>
      <c r="HIS51" s="90" t="s">
        <v>114</v>
      </c>
      <c r="HIT51" s="90" t="s">
        <v>114</v>
      </c>
      <c r="HIU51" s="90" t="s">
        <v>114</v>
      </c>
      <c r="HIV51" s="90" t="s">
        <v>114</v>
      </c>
      <c r="HIW51" s="90" t="s">
        <v>114</v>
      </c>
      <c r="HIX51" s="90" t="s">
        <v>114</v>
      </c>
      <c r="HIY51" s="90" t="s">
        <v>114</v>
      </c>
      <c r="HIZ51" s="90" t="s">
        <v>114</v>
      </c>
      <c r="HJA51" s="90" t="s">
        <v>114</v>
      </c>
      <c r="HJB51" s="90" t="s">
        <v>114</v>
      </c>
      <c r="HJC51" s="90" t="s">
        <v>114</v>
      </c>
      <c r="HJD51" s="90" t="s">
        <v>114</v>
      </c>
      <c r="HJE51" s="90" t="s">
        <v>114</v>
      </c>
      <c r="HJF51" s="90" t="s">
        <v>114</v>
      </c>
      <c r="HJG51" s="90" t="s">
        <v>114</v>
      </c>
      <c r="HJH51" s="90" t="s">
        <v>114</v>
      </c>
      <c r="HJI51" s="90" t="s">
        <v>114</v>
      </c>
      <c r="HJJ51" s="90" t="s">
        <v>114</v>
      </c>
      <c r="HJK51" s="90" t="s">
        <v>114</v>
      </c>
      <c r="HJL51" s="90" t="s">
        <v>114</v>
      </c>
      <c r="HJM51" s="90" t="s">
        <v>114</v>
      </c>
      <c r="HJN51" s="90" t="s">
        <v>114</v>
      </c>
      <c r="HJO51" s="90" t="s">
        <v>114</v>
      </c>
      <c r="HJP51" s="90" t="s">
        <v>114</v>
      </c>
      <c r="HJQ51" s="90" t="s">
        <v>114</v>
      </c>
      <c r="HJR51" s="90" t="s">
        <v>114</v>
      </c>
      <c r="HJS51" s="90" t="s">
        <v>114</v>
      </c>
      <c r="HJT51" s="90" t="s">
        <v>114</v>
      </c>
      <c r="HJU51" s="90" t="s">
        <v>114</v>
      </c>
      <c r="HJV51" s="90" t="s">
        <v>114</v>
      </c>
      <c r="HJW51" s="90" t="s">
        <v>114</v>
      </c>
      <c r="HJX51" s="90" t="s">
        <v>114</v>
      </c>
      <c r="HJY51" s="90" t="s">
        <v>114</v>
      </c>
      <c r="HJZ51" s="90" t="s">
        <v>114</v>
      </c>
      <c r="HKA51" s="90" t="s">
        <v>114</v>
      </c>
      <c r="HKB51" s="90" t="s">
        <v>114</v>
      </c>
      <c r="HKC51" s="90" t="s">
        <v>114</v>
      </c>
      <c r="HKD51" s="90" t="s">
        <v>114</v>
      </c>
      <c r="HKE51" s="90" t="s">
        <v>114</v>
      </c>
      <c r="HKF51" s="90" t="s">
        <v>114</v>
      </c>
      <c r="HKG51" s="90" t="s">
        <v>114</v>
      </c>
      <c r="HKH51" s="90" t="s">
        <v>114</v>
      </c>
      <c r="HKI51" s="90" t="s">
        <v>114</v>
      </c>
      <c r="HKJ51" s="90" t="s">
        <v>114</v>
      </c>
      <c r="HKK51" s="90" t="s">
        <v>114</v>
      </c>
      <c r="HKL51" s="90" t="s">
        <v>114</v>
      </c>
      <c r="HKM51" s="90" t="s">
        <v>114</v>
      </c>
      <c r="HKN51" s="90" t="s">
        <v>114</v>
      </c>
      <c r="HKO51" s="90" t="s">
        <v>114</v>
      </c>
      <c r="HKP51" s="90" t="s">
        <v>114</v>
      </c>
      <c r="HKQ51" s="90" t="s">
        <v>114</v>
      </c>
      <c r="HKR51" s="90" t="s">
        <v>114</v>
      </c>
      <c r="HKS51" s="90" t="s">
        <v>114</v>
      </c>
      <c r="HKT51" s="90" t="s">
        <v>114</v>
      </c>
      <c r="HKU51" s="90" t="s">
        <v>114</v>
      </c>
      <c r="HKV51" s="90" t="s">
        <v>114</v>
      </c>
      <c r="HKW51" s="90" t="s">
        <v>114</v>
      </c>
      <c r="HKX51" s="90" t="s">
        <v>114</v>
      </c>
      <c r="HKY51" s="90" t="s">
        <v>114</v>
      </c>
      <c r="HKZ51" s="90" t="s">
        <v>114</v>
      </c>
      <c r="HLA51" s="90" t="s">
        <v>114</v>
      </c>
      <c r="HLB51" s="90" t="s">
        <v>114</v>
      </c>
      <c r="HLC51" s="90" t="s">
        <v>114</v>
      </c>
      <c r="HLD51" s="90" t="s">
        <v>114</v>
      </c>
      <c r="HLE51" s="90" t="s">
        <v>114</v>
      </c>
      <c r="HLF51" s="90" t="s">
        <v>114</v>
      </c>
      <c r="HLG51" s="90" t="s">
        <v>114</v>
      </c>
      <c r="HLH51" s="90" t="s">
        <v>114</v>
      </c>
      <c r="HLI51" s="90" t="s">
        <v>114</v>
      </c>
      <c r="HLJ51" s="90" t="s">
        <v>114</v>
      </c>
      <c r="HLK51" s="90" t="s">
        <v>114</v>
      </c>
      <c r="HLL51" s="90" t="s">
        <v>114</v>
      </c>
      <c r="HLM51" s="90" t="s">
        <v>114</v>
      </c>
      <c r="HLN51" s="90" t="s">
        <v>114</v>
      </c>
      <c r="HLO51" s="90" t="s">
        <v>114</v>
      </c>
      <c r="HLP51" s="90" t="s">
        <v>114</v>
      </c>
      <c r="HLQ51" s="90" t="s">
        <v>114</v>
      </c>
      <c r="HLR51" s="90" t="s">
        <v>114</v>
      </c>
      <c r="HLS51" s="90" t="s">
        <v>114</v>
      </c>
      <c r="HLT51" s="90" t="s">
        <v>114</v>
      </c>
      <c r="HLU51" s="90" t="s">
        <v>114</v>
      </c>
      <c r="HLV51" s="90" t="s">
        <v>114</v>
      </c>
      <c r="HLW51" s="90" t="s">
        <v>114</v>
      </c>
      <c r="HLX51" s="90" t="s">
        <v>114</v>
      </c>
      <c r="HLY51" s="90" t="s">
        <v>114</v>
      </c>
      <c r="HLZ51" s="90" t="s">
        <v>114</v>
      </c>
      <c r="HMA51" s="90" t="s">
        <v>114</v>
      </c>
      <c r="HMB51" s="90" t="s">
        <v>114</v>
      </c>
      <c r="HMC51" s="90" t="s">
        <v>114</v>
      </c>
      <c r="HMD51" s="90" t="s">
        <v>114</v>
      </c>
      <c r="HME51" s="90" t="s">
        <v>114</v>
      </c>
      <c r="HMF51" s="90" t="s">
        <v>114</v>
      </c>
      <c r="HMG51" s="90" t="s">
        <v>114</v>
      </c>
      <c r="HMH51" s="90" t="s">
        <v>114</v>
      </c>
      <c r="HMI51" s="90" t="s">
        <v>114</v>
      </c>
      <c r="HMJ51" s="90" t="s">
        <v>114</v>
      </c>
      <c r="HMK51" s="90" t="s">
        <v>114</v>
      </c>
      <c r="HML51" s="90" t="s">
        <v>114</v>
      </c>
      <c r="HMM51" s="90" t="s">
        <v>114</v>
      </c>
      <c r="HMN51" s="90" t="s">
        <v>114</v>
      </c>
      <c r="HMO51" s="90" t="s">
        <v>114</v>
      </c>
      <c r="HMP51" s="90" t="s">
        <v>114</v>
      </c>
      <c r="HMQ51" s="90" t="s">
        <v>114</v>
      </c>
      <c r="HMR51" s="90" t="s">
        <v>114</v>
      </c>
      <c r="HMS51" s="90" t="s">
        <v>114</v>
      </c>
      <c r="HMT51" s="90" t="s">
        <v>114</v>
      </c>
      <c r="HMU51" s="90" t="s">
        <v>114</v>
      </c>
      <c r="HMV51" s="90" t="s">
        <v>114</v>
      </c>
      <c r="HMW51" s="90" t="s">
        <v>114</v>
      </c>
      <c r="HMX51" s="90" t="s">
        <v>114</v>
      </c>
      <c r="HMY51" s="90" t="s">
        <v>114</v>
      </c>
      <c r="HMZ51" s="90" t="s">
        <v>114</v>
      </c>
      <c r="HNA51" s="90" t="s">
        <v>114</v>
      </c>
      <c r="HNB51" s="90" t="s">
        <v>114</v>
      </c>
      <c r="HNC51" s="90" t="s">
        <v>114</v>
      </c>
      <c r="HND51" s="90" t="s">
        <v>114</v>
      </c>
      <c r="HNE51" s="90" t="s">
        <v>114</v>
      </c>
      <c r="HNF51" s="90" t="s">
        <v>114</v>
      </c>
      <c r="HNG51" s="90" t="s">
        <v>114</v>
      </c>
      <c r="HNH51" s="90" t="s">
        <v>114</v>
      </c>
      <c r="HNI51" s="90" t="s">
        <v>114</v>
      </c>
      <c r="HNJ51" s="90" t="s">
        <v>114</v>
      </c>
      <c r="HNK51" s="90" t="s">
        <v>114</v>
      </c>
      <c r="HNL51" s="90" t="s">
        <v>114</v>
      </c>
      <c r="HNM51" s="90" t="s">
        <v>114</v>
      </c>
      <c r="HNN51" s="90" t="s">
        <v>114</v>
      </c>
      <c r="HNO51" s="90" t="s">
        <v>114</v>
      </c>
      <c r="HNP51" s="90" t="s">
        <v>114</v>
      </c>
      <c r="HNQ51" s="90" t="s">
        <v>114</v>
      </c>
      <c r="HNR51" s="90" t="s">
        <v>114</v>
      </c>
      <c r="HNS51" s="90" t="s">
        <v>114</v>
      </c>
      <c r="HNT51" s="90" t="s">
        <v>114</v>
      </c>
      <c r="HNU51" s="90" t="s">
        <v>114</v>
      </c>
      <c r="HNV51" s="90" t="s">
        <v>114</v>
      </c>
      <c r="HNW51" s="90" t="s">
        <v>114</v>
      </c>
      <c r="HNX51" s="90" t="s">
        <v>114</v>
      </c>
      <c r="HNY51" s="90" t="s">
        <v>114</v>
      </c>
      <c r="HNZ51" s="90" t="s">
        <v>114</v>
      </c>
      <c r="HOA51" s="90" t="s">
        <v>114</v>
      </c>
      <c r="HOB51" s="90" t="s">
        <v>114</v>
      </c>
      <c r="HOC51" s="90" t="s">
        <v>114</v>
      </c>
      <c r="HOD51" s="90" t="s">
        <v>114</v>
      </c>
      <c r="HOE51" s="90" t="s">
        <v>114</v>
      </c>
      <c r="HOF51" s="90" t="s">
        <v>114</v>
      </c>
      <c r="HOG51" s="90" t="s">
        <v>114</v>
      </c>
      <c r="HOH51" s="90" t="s">
        <v>114</v>
      </c>
      <c r="HOI51" s="90" t="s">
        <v>114</v>
      </c>
      <c r="HOJ51" s="90" t="s">
        <v>114</v>
      </c>
      <c r="HOK51" s="90" t="s">
        <v>114</v>
      </c>
      <c r="HOL51" s="90" t="s">
        <v>114</v>
      </c>
      <c r="HOM51" s="90" t="s">
        <v>114</v>
      </c>
      <c r="HON51" s="90" t="s">
        <v>114</v>
      </c>
      <c r="HOO51" s="90" t="s">
        <v>114</v>
      </c>
      <c r="HOP51" s="90" t="s">
        <v>114</v>
      </c>
      <c r="HOQ51" s="90" t="s">
        <v>114</v>
      </c>
      <c r="HOR51" s="90" t="s">
        <v>114</v>
      </c>
      <c r="HOS51" s="90" t="s">
        <v>114</v>
      </c>
      <c r="HOT51" s="90" t="s">
        <v>114</v>
      </c>
      <c r="HOU51" s="90" t="s">
        <v>114</v>
      </c>
      <c r="HOV51" s="90" t="s">
        <v>114</v>
      </c>
      <c r="HOW51" s="90" t="s">
        <v>114</v>
      </c>
      <c r="HOX51" s="90" t="s">
        <v>114</v>
      </c>
      <c r="HOY51" s="90" t="s">
        <v>114</v>
      </c>
      <c r="HOZ51" s="90" t="s">
        <v>114</v>
      </c>
      <c r="HPA51" s="90" t="s">
        <v>114</v>
      </c>
      <c r="HPB51" s="90" t="s">
        <v>114</v>
      </c>
      <c r="HPC51" s="90" t="s">
        <v>114</v>
      </c>
      <c r="HPD51" s="90" t="s">
        <v>114</v>
      </c>
      <c r="HPE51" s="90" t="s">
        <v>114</v>
      </c>
      <c r="HPF51" s="90" t="s">
        <v>114</v>
      </c>
      <c r="HPG51" s="90" t="s">
        <v>114</v>
      </c>
      <c r="HPH51" s="90" t="s">
        <v>114</v>
      </c>
      <c r="HPI51" s="90" t="s">
        <v>114</v>
      </c>
      <c r="HPJ51" s="90" t="s">
        <v>114</v>
      </c>
      <c r="HPK51" s="90" t="s">
        <v>114</v>
      </c>
      <c r="HPL51" s="90" t="s">
        <v>114</v>
      </c>
      <c r="HPM51" s="90" t="s">
        <v>114</v>
      </c>
      <c r="HPN51" s="90" t="s">
        <v>114</v>
      </c>
      <c r="HPO51" s="90" t="s">
        <v>114</v>
      </c>
      <c r="HPP51" s="90" t="s">
        <v>114</v>
      </c>
      <c r="HPQ51" s="90" t="s">
        <v>114</v>
      </c>
      <c r="HPR51" s="90" t="s">
        <v>114</v>
      </c>
      <c r="HPS51" s="90" t="s">
        <v>114</v>
      </c>
      <c r="HPT51" s="90" t="s">
        <v>114</v>
      </c>
      <c r="HPU51" s="90" t="s">
        <v>114</v>
      </c>
      <c r="HPV51" s="90" t="s">
        <v>114</v>
      </c>
      <c r="HPW51" s="90" t="s">
        <v>114</v>
      </c>
      <c r="HPX51" s="90" t="s">
        <v>114</v>
      </c>
      <c r="HPY51" s="90" t="s">
        <v>114</v>
      </c>
      <c r="HPZ51" s="90" t="s">
        <v>114</v>
      </c>
      <c r="HQA51" s="90" t="s">
        <v>114</v>
      </c>
      <c r="HQB51" s="90" t="s">
        <v>114</v>
      </c>
      <c r="HQC51" s="90" t="s">
        <v>114</v>
      </c>
      <c r="HQD51" s="90" t="s">
        <v>114</v>
      </c>
      <c r="HQE51" s="90" t="s">
        <v>114</v>
      </c>
      <c r="HQF51" s="90" t="s">
        <v>114</v>
      </c>
      <c r="HQG51" s="90" t="s">
        <v>114</v>
      </c>
      <c r="HQH51" s="90" t="s">
        <v>114</v>
      </c>
      <c r="HQI51" s="90" t="s">
        <v>114</v>
      </c>
      <c r="HQJ51" s="90" t="s">
        <v>114</v>
      </c>
      <c r="HQK51" s="90" t="s">
        <v>114</v>
      </c>
      <c r="HQL51" s="90" t="s">
        <v>114</v>
      </c>
      <c r="HQM51" s="90" t="s">
        <v>114</v>
      </c>
      <c r="HQN51" s="90" t="s">
        <v>114</v>
      </c>
      <c r="HQO51" s="90" t="s">
        <v>114</v>
      </c>
      <c r="HQP51" s="90" t="s">
        <v>114</v>
      </c>
      <c r="HQQ51" s="90" t="s">
        <v>114</v>
      </c>
      <c r="HQR51" s="90" t="s">
        <v>114</v>
      </c>
      <c r="HQS51" s="90" t="s">
        <v>114</v>
      </c>
      <c r="HQT51" s="90" t="s">
        <v>114</v>
      </c>
      <c r="HQU51" s="90" t="s">
        <v>114</v>
      </c>
      <c r="HQV51" s="90" t="s">
        <v>114</v>
      </c>
      <c r="HQW51" s="90" t="s">
        <v>114</v>
      </c>
      <c r="HQX51" s="90" t="s">
        <v>114</v>
      </c>
      <c r="HQY51" s="90" t="s">
        <v>114</v>
      </c>
      <c r="HQZ51" s="90" t="s">
        <v>114</v>
      </c>
      <c r="HRA51" s="90" t="s">
        <v>114</v>
      </c>
      <c r="HRB51" s="90" t="s">
        <v>114</v>
      </c>
      <c r="HRC51" s="90" t="s">
        <v>114</v>
      </c>
      <c r="HRD51" s="90" t="s">
        <v>114</v>
      </c>
      <c r="HRE51" s="90" t="s">
        <v>114</v>
      </c>
      <c r="HRF51" s="90" t="s">
        <v>114</v>
      </c>
      <c r="HRG51" s="90" t="s">
        <v>114</v>
      </c>
      <c r="HRH51" s="90" t="s">
        <v>114</v>
      </c>
      <c r="HRI51" s="90" t="s">
        <v>114</v>
      </c>
      <c r="HRJ51" s="90" t="s">
        <v>114</v>
      </c>
      <c r="HRK51" s="90" t="s">
        <v>114</v>
      </c>
      <c r="HRL51" s="90" t="s">
        <v>114</v>
      </c>
      <c r="HRM51" s="90" t="s">
        <v>114</v>
      </c>
      <c r="HRN51" s="90" t="s">
        <v>114</v>
      </c>
      <c r="HRO51" s="90" t="s">
        <v>114</v>
      </c>
      <c r="HRP51" s="90" t="s">
        <v>114</v>
      </c>
      <c r="HRQ51" s="90" t="s">
        <v>114</v>
      </c>
      <c r="HRR51" s="90" t="s">
        <v>114</v>
      </c>
      <c r="HRS51" s="90" t="s">
        <v>114</v>
      </c>
      <c r="HRT51" s="90" t="s">
        <v>114</v>
      </c>
      <c r="HRU51" s="90" t="s">
        <v>114</v>
      </c>
      <c r="HRV51" s="90" t="s">
        <v>114</v>
      </c>
      <c r="HRW51" s="90" t="s">
        <v>114</v>
      </c>
      <c r="HRX51" s="90" t="s">
        <v>114</v>
      </c>
      <c r="HRY51" s="90" t="s">
        <v>114</v>
      </c>
      <c r="HRZ51" s="90" t="s">
        <v>114</v>
      </c>
      <c r="HSA51" s="90" t="s">
        <v>114</v>
      </c>
      <c r="HSB51" s="90" t="s">
        <v>114</v>
      </c>
      <c r="HSC51" s="90" t="s">
        <v>114</v>
      </c>
      <c r="HSD51" s="90" t="s">
        <v>114</v>
      </c>
      <c r="HSE51" s="90" t="s">
        <v>114</v>
      </c>
      <c r="HSF51" s="90" t="s">
        <v>114</v>
      </c>
      <c r="HSG51" s="90" t="s">
        <v>114</v>
      </c>
      <c r="HSH51" s="90" t="s">
        <v>114</v>
      </c>
      <c r="HSI51" s="90" t="s">
        <v>114</v>
      </c>
      <c r="HSJ51" s="90" t="s">
        <v>114</v>
      </c>
      <c r="HSK51" s="90" t="s">
        <v>114</v>
      </c>
      <c r="HSL51" s="90" t="s">
        <v>114</v>
      </c>
      <c r="HSM51" s="90" t="s">
        <v>114</v>
      </c>
      <c r="HSN51" s="90" t="s">
        <v>114</v>
      </c>
      <c r="HSO51" s="90" t="s">
        <v>114</v>
      </c>
      <c r="HSP51" s="90" t="s">
        <v>114</v>
      </c>
      <c r="HSQ51" s="90" t="s">
        <v>114</v>
      </c>
      <c r="HSR51" s="90" t="s">
        <v>114</v>
      </c>
      <c r="HSS51" s="90" t="s">
        <v>114</v>
      </c>
      <c r="HST51" s="90" t="s">
        <v>114</v>
      </c>
      <c r="HSU51" s="90" t="s">
        <v>114</v>
      </c>
      <c r="HSV51" s="90" t="s">
        <v>114</v>
      </c>
      <c r="HSW51" s="90" t="s">
        <v>114</v>
      </c>
      <c r="HSX51" s="90" t="s">
        <v>114</v>
      </c>
      <c r="HSY51" s="90" t="s">
        <v>114</v>
      </c>
      <c r="HSZ51" s="90" t="s">
        <v>114</v>
      </c>
      <c r="HTA51" s="90" t="s">
        <v>114</v>
      </c>
      <c r="HTB51" s="90" t="s">
        <v>114</v>
      </c>
      <c r="HTC51" s="90" t="s">
        <v>114</v>
      </c>
      <c r="HTD51" s="90" t="s">
        <v>114</v>
      </c>
      <c r="HTE51" s="90" t="s">
        <v>114</v>
      </c>
      <c r="HTF51" s="90" t="s">
        <v>114</v>
      </c>
      <c r="HTG51" s="90" t="s">
        <v>114</v>
      </c>
      <c r="HTH51" s="90" t="s">
        <v>114</v>
      </c>
      <c r="HTI51" s="90" t="s">
        <v>114</v>
      </c>
      <c r="HTJ51" s="90" t="s">
        <v>114</v>
      </c>
      <c r="HTK51" s="90" t="s">
        <v>114</v>
      </c>
      <c r="HTL51" s="90" t="s">
        <v>114</v>
      </c>
      <c r="HTM51" s="90" t="s">
        <v>114</v>
      </c>
      <c r="HTN51" s="90" t="s">
        <v>114</v>
      </c>
      <c r="HTO51" s="90" t="s">
        <v>114</v>
      </c>
      <c r="HTP51" s="90" t="s">
        <v>114</v>
      </c>
      <c r="HTQ51" s="90" t="s">
        <v>114</v>
      </c>
      <c r="HTR51" s="90" t="s">
        <v>114</v>
      </c>
      <c r="HTS51" s="90" t="s">
        <v>114</v>
      </c>
      <c r="HTT51" s="90" t="s">
        <v>114</v>
      </c>
      <c r="HTU51" s="90" t="s">
        <v>114</v>
      </c>
      <c r="HTV51" s="90" t="s">
        <v>114</v>
      </c>
      <c r="HTW51" s="90" t="s">
        <v>114</v>
      </c>
      <c r="HTX51" s="90" t="s">
        <v>114</v>
      </c>
      <c r="HTY51" s="90" t="s">
        <v>114</v>
      </c>
      <c r="HTZ51" s="90" t="s">
        <v>114</v>
      </c>
      <c r="HUA51" s="90" t="s">
        <v>114</v>
      </c>
      <c r="HUB51" s="90" t="s">
        <v>114</v>
      </c>
      <c r="HUC51" s="90" t="s">
        <v>114</v>
      </c>
      <c r="HUD51" s="90" t="s">
        <v>114</v>
      </c>
      <c r="HUE51" s="90" t="s">
        <v>114</v>
      </c>
      <c r="HUF51" s="90" t="s">
        <v>114</v>
      </c>
      <c r="HUG51" s="90" t="s">
        <v>114</v>
      </c>
      <c r="HUH51" s="90" t="s">
        <v>114</v>
      </c>
      <c r="HUI51" s="90" t="s">
        <v>114</v>
      </c>
      <c r="HUJ51" s="90" t="s">
        <v>114</v>
      </c>
      <c r="HUK51" s="90" t="s">
        <v>114</v>
      </c>
      <c r="HUL51" s="90" t="s">
        <v>114</v>
      </c>
      <c r="HUM51" s="90" t="s">
        <v>114</v>
      </c>
      <c r="HUN51" s="90" t="s">
        <v>114</v>
      </c>
      <c r="HUO51" s="90" t="s">
        <v>114</v>
      </c>
      <c r="HUP51" s="90" t="s">
        <v>114</v>
      </c>
      <c r="HUQ51" s="90" t="s">
        <v>114</v>
      </c>
      <c r="HUR51" s="90" t="s">
        <v>114</v>
      </c>
      <c r="HUS51" s="90" t="s">
        <v>114</v>
      </c>
      <c r="HUT51" s="90" t="s">
        <v>114</v>
      </c>
      <c r="HUU51" s="90" t="s">
        <v>114</v>
      </c>
      <c r="HUV51" s="90" t="s">
        <v>114</v>
      </c>
      <c r="HUW51" s="90" t="s">
        <v>114</v>
      </c>
      <c r="HUX51" s="90" t="s">
        <v>114</v>
      </c>
      <c r="HUY51" s="90" t="s">
        <v>114</v>
      </c>
      <c r="HUZ51" s="90" t="s">
        <v>114</v>
      </c>
      <c r="HVA51" s="90" t="s">
        <v>114</v>
      </c>
      <c r="HVB51" s="90" t="s">
        <v>114</v>
      </c>
      <c r="HVC51" s="90" t="s">
        <v>114</v>
      </c>
      <c r="HVD51" s="90" t="s">
        <v>114</v>
      </c>
      <c r="HVE51" s="90" t="s">
        <v>114</v>
      </c>
      <c r="HVF51" s="90" t="s">
        <v>114</v>
      </c>
      <c r="HVG51" s="90" t="s">
        <v>114</v>
      </c>
      <c r="HVH51" s="90" t="s">
        <v>114</v>
      </c>
      <c r="HVI51" s="90" t="s">
        <v>114</v>
      </c>
      <c r="HVJ51" s="90" t="s">
        <v>114</v>
      </c>
      <c r="HVK51" s="90" t="s">
        <v>114</v>
      </c>
      <c r="HVL51" s="90" t="s">
        <v>114</v>
      </c>
      <c r="HVM51" s="90" t="s">
        <v>114</v>
      </c>
      <c r="HVN51" s="90" t="s">
        <v>114</v>
      </c>
      <c r="HVO51" s="90" t="s">
        <v>114</v>
      </c>
      <c r="HVP51" s="90" t="s">
        <v>114</v>
      </c>
      <c r="HVQ51" s="90" t="s">
        <v>114</v>
      </c>
      <c r="HVR51" s="90" t="s">
        <v>114</v>
      </c>
      <c r="HVS51" s="90" t="s">
        <v>114</v>
      </c>
      <c r="HVT51" s="90" t="s">
        <v>114</v>
      </c>
      <c r="HVU51" s="90" t="s">
        <v>114</v>
      </c>
      <c r="HVV51" s="90" t="s">
        <v>114</v>
      </c>
      <c r="HVW51" s="90" t="s">
        <v>114</v>
      </c>
      <c r="HVX51" s="90" t="s">
        <v>114</v>
      </c>
      <c r="HVY51" s="90" t="s">
        <v>114</v>
      </c>
      <c r="HVZ51" s="90" t="s">
        <v>114</v>
      </c>
      <c r="HWA51" s="90" t="s">
        <v>114</v>
      </c>
      <c r="HWB51" s="90" t="s">
        <v>114</v>
      </c>
      <c r="HWC51" s="90" t="s">
        <v>114</v>
      </c>
      <c r="HWD51" s="90" t="s">
        <v>114</v>
      </c>
      <c r="HWE51" s="90" t="s">
        <v>114</v>
      </c>
      <c r="HWF51" s="90" t="s">
        <v>114</v>
      </c>
      <c r="HWG51" s="90" t="s">
        <v>114</v>
      </c>
      <c r="HWH51" s="90" t="s">
        <v>114</v>
      </c>
      <c r="HWI51" s="90" t="s">
        <v>114</v>
      </c>
      <c r="HWJ51" s="90" t="s">
        <v>114</v>
      </c>
      <c r="HWK51" s="90" t="s">
        <v>114</v>
      </c>
      <c r="HWL51" s="90" t="s">
        <v>114</v>
      </c>
      <c r="HWM51" s="90" t="s">
        <v>114</v>
      </c>
      <c r="HWN51" s="90" t="s">
        <v>114</v>
      </c>
      <c r="HWO51" s="90" t="s">
        <v>114</v>
      </c>
      <c r="HWP51" s="90" t="s">
        <v>114</v>
      </c>
      <c r="HWQ51" s="90" t="s">
        <v>114</v>
      </c>
      <c r="HWR51" s="90" t="s">
        <v>114</v>
      </c>
      <c r="HWS51" s="90" t="s">
        <v>114</v>
      </c>
      <c r="HWT51" s="90" t="s">
        <v>114</v>
      </c>
      <c r="HWU51" s="90" t="s">
        <v>114</v>
      </c>
      <c r="HWV51" s="90" t="s">
        <v>114</v>
      </c>
      <c r="HWW51" s="90" t="s">
        <v>114</v>
      </c>
      <c r="HWX51" s="90" t="s">
        <v>114</v>
      </c>
      <c r="HWY51" s="90" t="s">
        <v>114</v>
      </c>
      <c r="HWZ51" s="90" t="s">
        <v>114</v>
      </c>
      <c r="HXA51" s="90" t="s">
        <v>114</v>
      </c>
      <c r="HXB51" s="90" t="s">
        <v>114</v>
      </c>
      <c r="HXC51" s="90" t="s">
        <v>114</v>
      </c>
      <c r="HXD51" s="90" t="s">
        <v>114</v>
      </c>
      <c r="HXE51" s="90" t="s">
        <v>114</v>
      </c>
      <c r="HXF51" s="90" t="s">
        <v>114</v>
      </c>
      <c r="HXG51" s="90" t="s">
        <v>114</v>
      </c>
      <c r="HXH51" s="90" t="s">
        <v>114</v>
      </c>
      <c r="HXI51" s="90" t="s">
        <v>114</v>
      </c>
      <c r="HXJ51" s="90" t="s">
        <v>114</v>
      </c>
      <c r="HXK51" s="90" t="s">
        <v>114</v>
      </c>
      <c r="HXL51" s="90" t="s">
        <v>114</v>
      </c>
      <c r="HXM51" s="90" t="s">
        <v>114</v>
      </c>
      <c r="HXN51" s="90" t="s">
        <v>114</v>
      </c>
      <c r="HXO51" s="90" t="s">
        <v>114</v>
      </c>
      <c r="HXP51" s="90" t="s">
        <v>114</v>
      </c>
      <c r="HXQ51" s="90" t="s">
        <v>114</v>
      </c>
      <c r="HXR51" s="90" t="s">
        <v>114</v>
      </c>
      <c r="HXS51" s="90" t="s">
        <v>114</v>
      </c>
      <c r="HXT51" s="90" t="s">
        <v>114</v>
      </c>
      <c r="HXU51" s="90" t="s">
        <v>114</v>
      </c>
      <c r="HXV51" s="90" t="s">
        <v>114</v>
      </c>
      <c r="HXW51" s="90" t="s">
        <v>114</v>
      </c>
      <c r="HXX51" s="90" t="s">
        <v>114</v>
      </c>
      <c r="HXY51" s="90" t="s">
        <v>114</v>
      </c>
      <c r="HXZ51" s="90" t="s">
        <v>114</v>
      </c>
      <c r="HYA51" s="90" t="s">
        <v>114</v>
      </c>
      <c r="HYB51" s="90" t="s">
        <v>114</v>
      </c>
      <c r="HYC51" s="90" t="s">
        <v>114</v>
      </c>
      <c r="HYD51" s="90" t="s">
        <v>114</v>
      </c>
      <c r="HYE51" s="90" t="s">
        <v>114</v>
      </c>
      <c r="HYF51" s="90" t="s">
        <v>114</v>
      </c>
      <c r="HYG51" s="90" t="s">
        <v>114</v>
      </c>
      <c r="HYH51" s="90" t="s">
        <v>114</v>
      </c>
      <c r="HYI51" s="90" t="s">
        <v>114</v>
      </c>
      <c r="HYJ51" s="90" t="s">
        <v>114</v>
      </c>
      <c r="HYK51" s="90" t="s">
        <v>114</v>
      </c>
      <c r="HYL51" s="90" t="s">
        <v>114</v>
      </c>
      <c r="HYM51" s="90" t="s">
        <v>114</v>
      </c>
      <c r="HYN51" s="90" t="s">
        <v>114</v>
      </c>
      <c r="HYO51" s="90" t="s">
        <v>114</v>
      </c>
      <c r="HYP51" s="90" t="s">
        <v>114</v>
      </c>
      <c r="HYQ51" s="90" t="s">
        <v>114</v>
      </c>
      <c r="HYR51" s="90" t="s">
        <v>114</v>
      </c>
      <c r="HYS51" s="90" t="s">
        <v>114</v>
      </c>
      <c r="HYT51" s="90" t="s">
        <v>114</v>
      </c>
      <c r="HYU51" s="90" t="s">
        <v>114</v>
      </c>
      <c r="HYV51" s="90" t="s">
        <v>114</v>
      </c>
      <c r="HYW51" s="90" t="s">
        <v>114</v>
      </c>
      <c r="HYX51" s="90" t="s">
        <v>114</v>
      </c>
      <c r="HYY51" s="90" t="s">
        <v>114</v>
      </c>
      <c r="HYZ51" s="90" t="s">
        <v>114</v>
      </c>
      <c r="HZA51" s="90" t="s">
        <v>114</v>
      </c>
      <c r="HZB51" s="90" t="s">
        <v>114</v>
      </c>
      <c r="HZC51" s="90" t="s">
        <v>114</v>
      </c>
      <c r="HZD51" s="90" t="s">
        <v>114</v>
      </c>
      <c r="HZE51" s="90" t="s">
        <v>114</v>
      </c>
      <c r="HZF51" s="90" t="s">
        <v>114</v>
      </c>
      <c r="HZG51" s="90" t="s">
        <v>114</v>
      </c>
      <c r="HZH51" s="90" t="s">
        <v>114</v>
      </c>
      <c r="HZI51" s="90" t="s">
        <v>114</v>
      </c>
      <c r="HZJ51" s="90" t="s">
        <v>114</v>
      </c>
      <c r="HZK51" s="90" t="s">
        <v>114</v>
      </c>
      <c r="HZL51" s="90" t="s">
        <v>114</v>
      </c>
      <c r="HZM51" s="90" t="s">
        <v>114</v>
      </c>
      <c r="HZN51" s="90" t="s">
        <v>114</v>
      </c>
      <c r="HZO51" s="90" t="s">
        <v>114</v>
      </c>
      <c r="HZP51" s="90" t="s">
        <v>114</v>
      </c>
      <c r="HZQ51" s="90" t="s">
        <v>114</v>
      </c>
      <c r="HZR51" s="90" t="s">
        <v>114</v>
      </c>
      <c r="HZS51" s="90" t="s">
        <v>114</v>
      </c>
      <c r="HZT51" s="90" t="s">
        <v>114</v>
      </c>
      <c r="HZU51" s="90" t="s">
        <v>114</v>
      </c>
      <c r="HZV51" s="90" t="s">
        <v>114</v>
      </c>
      <c r="HZW51" s="90" t="s">
        <v>114</v>
      </c>
      <c r="HZX51" s="90" t="s">
        <v>114</v>
      </c>
      <c r="HZY51" s="90" t="s">
        <v>114</v>
      </c>
      <c r="HZZ51" s="90" t="s">
        <v>114</v>
      </c>
      <c r="IAA51" s="90" t="s">
        <v>114</v>
      </c>
      <c r="IAB51" s="90" t="s">
        <v>114</v>
      </c>
      <c r="IAC51" s="90" t="s">
        <v>114</v>
      </c>
      <c r="IAD51" s="90" t="s">
        <v>114</v>
      </c>
      <c r="IAE51" s="90" t="s">
        <v>114</v>
      </c>
      <c r="IAF51" s="90" t="s">
        <v>114</v>
      </c>
      <c r="IAG51" s="90" t="s">
        <v>114</v>
      </c>
      <c r="IAH51" s="90" t="s">
        <v>114</v>
      </c>
      <c r="IAI51" s="90" t="s">
        <v>114</v>
      </c>
      <c r="IAJ51" s="90" t="s">
        <v>114</v>
      </c>
      <c r="IAK51" s="90" t="s">
        <v>114</v>
      </c>
      <c r="IAL51" s="90" t="s">
        <v>114</v>
      </c>
      <c r="IAM51" s="90" t="s">
        <v>114</v>
      </c>
      <c r="IAN51" s="90" t="s">
        <v>114</v>
      </c>
      <c r="IAO51" s="90" t="s">
        <v>114</v>
      </c>
      <c r="IAP51" s="90" t="s">
        <v>114</v>
      </c>
      <c r="IAQ51" s="90" t="s">
        <v>114</v>
      </c>
      <c r="IAR51" s="90" t="s">
        <v>114</v>
      </c>
      <c r="IAS51" s="90" t="s">
        <v>114</v>
      </c>
      <c r="IAT51" s="90" t="s">
        <v>114</v>
      </c>
      <c r="IAU51" s="90" t="s">
        <v>114</v>
      </c>
      <c r="IAV51" s="90" t="s">
        <v>114</v>
      </c>
      <c r="IAW51" s="90" t="s">
        <v>114</v>
      </c>
      <c r="IAX51" s="90" t="s">
        <v>114</v>
      </c>
      <c r="IAY51" s="90" t="s">
        <v>114</v>
      </c>
      <c r="IAZ51" s="90" t="s">
        <v>114</v>
      </c>
      <c r="IBA51" s="90" t="s">
        <v>114</v>
      </c>
      <c r="IBB51" s="90" t="s">
        <v>114</v>
      </c>
      <c r="IBC51" s="90" t="s">
        <v>114</v>
      </c>
      <c r="IBD51" s="90" t="s">
        <v>114</v>
      </c>
      <c r="IBE51" s="90" t="s">
        <v>114</v>
      </c>
      <c r="IBF51" s="90" t="s">
        <v>114</v>
      </c>
      <c r="IBG51" s="90" t="s">
        <v>114</v>
      </c>
      <c r="IBH51" s="90" t="s">
        <v>114</v>
      </c>
      <c r="IBI51" s="90" t="s">
        <v>114</v>
      </c>
      <c r="IBJ51" s="90" t="s">
        <v>114</v>
      </c>
      <c r="IBK51" s="90" t="s">
        <v>114</v>
      </c>
      <c r="IBL51" s="90" t="s">
        <v>114</v>
      </c>
      <c r="IBM51" s="90" t="s">
        <v>114</v>
      </c>
      <c r="IBN51" s="90" t="s">
        <v>114</v>
      </c>
      <c r="IBO51" s="90" t="s">
        <v>114</v>
      </c>
      <c r="IBP51" s="90" t="s">
        <v>114</v>
      </c>
      <c r="IBQ51" s="90" t="s">
        <v>114</v>
      </c>
      <c r="IBR51" s="90" t="s">
        <v>114</v>
      </c>
      <c r="IBS51" s="90" t="s">
        <v>114</v>
      </c>
      <c r="IBT51" s="90" t="s">
        <v>114</v>
      </c>
      <c r="IBU51" s="90" t="s">
        <v>114</v>
      </c>
      <c r="IBV51" s="90" t="s">
        <v>114</v>
      </c>
      <c r="IBW51" s="90" t="s">
        <v>114</v>
      </c>
      <c r="IBX51" s="90" t="s">
        <v>114</v>
      </c>
      <c r="IBY51" s="90" t="s">
        <v>114</v>
      </c>
      <c r="IBZ51" s="90" t="s">
        <v>114</v>
      </c>
      <c r="ICA51" s="90" t="s">
        <v>114</v>
      </c>
      <c r="ICB51" s="90" t="s">
        <v>114</v>
      </c>
      <c r="ICC51" s="90" t="s">
        <v>114</v>
      </c>
      <c r="ICD51" s="90" t="s">
        <v>114</v>
      </c>
      <c r="ICE51" s="90" t="s">
        <v>114</v>
      </c>
      <c r="ICF51" s="90" t="s">
        <v>114</v>
      </c>
      <c r="ICG51" s="90" t="s">
        <v>114</v>
      </c>
      <c r="ICH51" s="90" t="s">
        <v>114</v>
      </c>
      <c r="ICI51" s="90" t="s">
        <v>114</v>
      </c>
      <c r="ICJ51" s="90" t="s">
        <v>114</v>
      </c>
      <c r="ICK51" s="90" t="s">
        <v>114</v>
      </c>
      <c r="ICL51" s="90" t="s">
        <v>114</v>
      </c>
      <c r="ICM51" s="90" t="s">
        <v>114</v>
      </c>
      <c r="ICN51" s="90" t="s">
        <v>114</v>
      </c>
      <c r="ICO51" s="90" t="s">
        <v>114</v>
      </c>
      <c r="ICP51" s="90" t="s">
        <v>114</v>
      </c>
      <c r="ICQ51" s="90" t="s">
        <v>114</v>
      </c>
      <c r="ICR51" s="90" t="s">
        <v>114</v>
      </c>
      <c r="ICS51" s="90" t="s">
        <v>114</v>
      </c>
      <c r="ICT51" s="90" t="s">
        <v>114</v>
      </c>
      <c r="ICU51" s="90" t="s">
        <v>114</v>
      </c>
      <c r="ICV51" s="90" t="s">
        <v>114</v>
      </c>
      <c r="ICW51" s="90" t="s">
        <v>114</v>
      </c>
      <c r="ICX51" s="90" t="s">
        <v>114</v>
      </c>
      <c r="ICY51" s="90" t="s">
        <v>114</v>
      </c>
      <c r="ICZ51" s="90" t="s">
        <v>114</v>
      </c>
      <c r="IDA51" s="90" t="s">
        <v>114</v>
      </c>
      <c r="IDB51" s="90" t="s">
        <v>114</v>
      </c>
      <c r="IDC51" s="90" t="s">
        <v>114</v>
      </c>
      <c r="IDD51" s="90" t="s">
        <v>114</v>
      </c>
      <c r="IDE51" s="90" t="s">
        <v>114</v>
      </c>
      <c r="IDF51" s="90" t="s">
        <v>114</v>
      </c>
      <c r="IDG51" s="90" t="s">
        <v>114</v>
      </c>
      <c r="IDH51" s="90" t="s">
        <v>114</v>
      </c>
      <c r="IDI51" s="90" t="s">
        <v>114</v>
      </c>
      <c r="IDJ51" s="90" t="s">
        <v>114</v>
      </c>
      <c r="IDK51" s="90" t="s">
        <v>114</v>
      </c>
      <c r="IDL51" s="90" t="s">
        <v>114</v>
      </c>
      <c r="IDM51" s="90" t="s">
        <v>114</v>
      </c>
      <c r="IDN51" s="90" t="s">
        <v>114</v>
      </c>
      <c r="IDO51" s="90" t="s">
        <v>114</v>
      </c>
      <c r="IDP51" s="90" t="s">
        <v>114</v>
      </c>
      <c r="IDQ51" s="90" t="s">
        <v>114</v>
      </c>
      <c r="IDR51" s="90" t="s">
        <v>114</v>
      </c>
      <c r="IDS51" s="90" t="s">
        <v>114</v>
      </c>
      <c r="IDT51" s="90" t="s">
        <v>114</v>
      </c>
      <c r="IDU51" s="90" t="s">
        <v>114</v>
      </c>
      <c r="IDV51" s="90" t="s">
        <v>114</v>
      </c>
      <c r="IDW51" s="90" t="s">
        <v>114</v>
      </c>
      <c r="IDX51" s="90" t="s">
        <v>114</v>
      </c>
      <c r="IDY51" s="90" t="s">
        <v>114</v>
      </c>
      <c r="IDZ51" s="90" t="s">
        <v>114</v>
      </c>
      <c r="IEA51" s="90" t="s">
        <v>114</v>
      </c>
      <c r="IEB51" s="90" t="s">
        <v>114</v>
      </c>
      <c r="IEC51" s="90" t="s">
        <v>114</v>
      </c>
      <c r="IED51" s="90" t="s">
        <v>114</v>
      </c>
      <c r="IEE51" s="90" t="s">
        <v>114</v>
      </c>
      <c r="IEF51" s="90" t="s">
        <v>114</v>
      </c>
      <c r="IEG51" s="90" t="s">
        <v>114</v>
      </c>
      <c r="IEH51" s="90" t="s">
        <v>114</v>
      </c>
      <c r="IEI51" s="90" t="s">
        <v>114</v>
      </c>
      <c r="IEJ51" s="90" t="s">
        <v>114</v>
      </c>
      <c r="IEK51" s="90" t="s">
        <v>114</v>
      </c>
      <c r="IEL51" s="90" t="s">
        <v>114</v>
      </c>
      <c r="IEM51" s="90" t="s">
        <v>114</v>
      </c>
      <c r="IEN51" s="90" t="s">
        <v>114</v>
      </c>
      <c r="IEO51" s="90" t="s">
        <v>114</v>
      </c>
      <c r="IEP51" s="90" t="s">
        <v>114</v>
      </c>
      <c r="IEQ51" s="90" t="s">
        <v>114</v>
      </c>
      <c r="IER51" s="90" t="s">
        <v>114</v>
      </c>
      <c r="IES51" s="90" t="s">
        <v>114</v>
      </c>
      <c r="IET51" s="90" t="s">
        <v>114</v>
      </c>
      <c r="IEU51" s="90" t="s">
        <v>114</v>
      </c>
      <c r="IEV51" s="90" t="s">
        <v>114</v>
      </c>
      <c r="IEW51" s="90" t="s">
        <v>114</v>
      </c>
      <c r="IEX51" s="90" t="s">
        <v>114</v>
      </c>
      <c r="IEY51" s="90" t="s">
        <v>114</v>
      </c>
      <c r="IEZ51" s="90" t="s">
        <v>114</v>
      </c>
      <c r="IFA51" s="90" t="s">
        <v>114</v>
      </c>
      <c r="IFB51" s="90" t="s">
        <v>114</v>
      </c>
      <c r="IFC51" s="90" t="s">
        <v>114</v>
      </c>
      <c r="IFD51" s="90" t="s">
        <v>114</v>
      </c>
      <c r="IFE51" s="90" t="s">
        <v>114</v>
      </c>
      <c r="IFF51" s="90" t="s">
        <v>114</v>
      </c>
      <c r="IFG51" s="90" t="s">
        <v>114</v>
      </c>
      <c r="IFH51" s="90" t="s">
        <v>114</v>
      </c>
      <c r="IFI51" s="90" t="s">
        <v>114</v>
      </c>
      <c r="IFJ51" s="90" t="s">
        <v>114</v>
      </c>
      <c r="IFK51" s="90" t="s">
        <v>114</v>
      </c>
      <c r="IFL51" s="90" t="s">
        <v>114</v>
      </c>
      <c r="IFM51" s="90" t="s">
        <v>114</v>
      </c>
      <c r="IFN51" s="90" t="s">
        <v>114</v>
      </c>
      <c r="IFO51" s="90" t="s">
        <v>114</v>
      </c>
      <c r="IFP51" s="90" t="s">
        <v>114</v>
      </c>
      <c r="IFQ51" s="90" t="s">
        <v>114</v>
      </c>
      <c r="IFR51" s="90" t="s">
        <v>114</v>
      </c>
      <c r="IFS51" s="90" t="s">
        <v>114</v>
      </c>
      <c r="IFT51" s="90" t="s">
        <v>114</v>
      </c>
      <c r="IFU51" s="90" t="s">
        <v>114</v>
      </c>
      <c r="IFV51" s="90" t="s">
        <v>114</v>
      </c>
      <c r="IFW51" s="90" t="s">
        <v>114</v>
      </c>
      <c r="IFX51" s="90" t="s">
        <v>114</v>
      </c>
      <c r="IFY51" s="90" t="s">
        <v>114</v>
      </c>
      <c r="IFZ51" s="90" t="s">
        <v>114</v>
      </c>
      <c r="IGA51" s="90" t="s">
        <v>114</v>
      </c>
      <c r="IGB51" s="90" t="s">
        <v>114</v>
      </c>
      <c r="IGC51" s="90" t="s">
        <v>114</v>
      </c>
      <c r="IGD51" s="90" t="s">
        <v>114</v>
      </c>
      <c r="IGE51" s="90" t="s">
        <v>114</v>
      </c>
      <c r="IGF51" s="90" t="s">
        <v>114</v>
      </c>
      <c r="IGG51" s="90" t="s">
        <v>114</v>
      </c>
      <c r="IGH51" s="90" t="s">
        <v>114</v>
      </c>
      <c r="IGI51" s="90" t="s">
        <v>114</v>
      </c>
      <c r="IGJ51" s="90" t="s">
        <v>114</v>
      </c>
      <c r="IGK51" s="90" t="s">
        <v>114</v>
      </c>
      <c r="IGL51" s="90" t="s">
        <v>114</v>
      </c>
      <c r="IGM51" s="90" t="s">
        <v>114</v>
      </c>
      <c r="IGN51" s="90" t="s">
        <v>114</v>
      </c>
      <c r="IGO51" s="90" t="s">
        <v>114</v>
      </c>
      <c r="IGP51" s="90" t="s">
        <v>114</v>
      </c>
      <c r="IGQ51" s="90" t="s">
        <v>114</v>
      </c>
      <c r="IGR51" s="90" t="s">
        <v>114</v>
      </c>
      <c r="IGS51" s="90" t="s">
        <v>114</v>
      </c>
      <c r="IGT51" s="90" t="s">
        <v>114</v>
      </c>
      <c r="IGU51" s="90" t="s">
        <v>114</v>
      </c>
      <c r="IGV51" s="90" t="s">
        <v>114</v>
      </c>
      <c r="IGW51" s="90" t="s">
        <v>114</v>
      </c>
      <c r="IGX51" s="90" t="s">
        <v>114</v>
      </c>
      <c r="IGY51" s="90" t="s">
        <v>114</v>
      </c>
      <c r="IGZ51" s="90" t="s">
        <v>114</v>
      </c>
      <c r="IHA51" s="90" t="s">
        <v>114</v>
      </c>
      <c r="IHB51" s="90" t="s">
        <v>114</v>
      </c>
      <c r="IHC51" s="90" t="s">
        <v>114</v>
      </c>
      <c r="IHD51" s="90" t="s">
        <v>114</v>
      </c>
      <c r="IHE51" s="90" t="s">
        <v>114</v>
      </c>
      <c r="IHF51" s="90" t="s">
        <v>114</v>
      </c>
      <c r="IHG51" s="90" t="s">
        <v>114</v>
      </c>
      <c r="IHH51" s="90" t="s">
        <v>114</v>
      </c>
      <c r="IHI51" s="90" t="s">
        <v>114</v>
      </c>
      <c r="IHJ51" s="90" t="s">
        <v>114</v>
      </c>
      <c r="IHK51" s="90" t="s">
        <v>114</v>
      </c>
      <c r="IHL51" s="90" t="s">
        <v>114</v>
      </c>
      <c r="IHM51" s="90" t="s">
        <v>114</v>
      </c>
      <c r="IHN51" s="90" t="s">
        <v>114</v>
      </c>
      <c r="IHO51" s="90" t="s">
        <v>114</v>
      </c>
      <c r="IHP51" s="90" t="s">
        <v>114</v>
      </c>
      <c r="IHQ51" s="90" t="s">
        <v>114</v>
      </c>
      <c r="IHR51" s="90" t="s">
        <v>114</v>
      </c>
      <c r="IHS51" s="90" t="s">
        <v>114</v>
      </c>
      <c r="IHT51" s="90" t="s">
        <v>114</v>
      </c>
      <c r="IHU51" s="90" t="s">
        <v>114</v>
      </c>
      <c r="IHV51" s="90" t="s">
        <v>114</v>
      </c>
      <c r="IHW51" s="90" t="s">
        <v>114</v>
      </c>
      <c r="IHX51" s="90" t="s">
        <v>114</v>
      </c>
      <c r="IHY51" s="90" t="s">
        <v>114</v>
      </c>
      <c r="IHZ51" s="90" t="s">
        <v>114</v>
      </c>
      <c r="IIA51" s="90" t="s">
        <v>114</v>
      </c>
      <c r="IIB51" s="90" t="s">
        <v>114</v>
      </c>
      <c r="IIC51" s="90" t="s">
        <v>114</v>
      </c>
      <c r="IID51" s="90" t="s">
        <v>114</v>
      </c>
      <c r="IIE51" s="90" t="s">
        <v>114</v>
      </c>
      <c r="IIF51" s="90" t="s">
        <v>114</v>
      </c>
      <c r="IIG51" s="90" t="s">
        <v>114</v>
      </c>
      <c r="IIH51" s="90" t="s">
        <v>114</v>
      </c>
      <c r="III51" s="90" t="s">
        <v>114</v>
      </c>
      <c r="IIJ51" s="90" t="s">
        <v>114</v>
      </c>
      <c r="IIK51" s="90" t="s">
        <v>114</v>
      </c>
      <c r="IIL51" s="90" t="s">
        <v>114</v>
      </c>
      <c r="IIM51" s="90" t="s">
        <v>114</v>
      </c>
      <c r="IIN51" s="90" t="s">
        <v>114</v>
      </c>
      <c r="IIO51" s="90" t="s">
        <v>114</v>
      </c>
      <c r="IIP51" s="90" t="s">
        <v>114</v>
      </c>
      <c r="IIQ51" s="90" t="s">
        <v>114</v>
      </c>
      <c r="IIR51" s="90" t="s">
        <v>114</v>
      </c>
      <c r="IIS51" s="90" t="s">
        <v>114</v>
      </c>
      <c r="IIT51" s="90" t="s">
        <v>114</v>
      </c>
      <c r="IIU51" s="90" t="s">
        <v>114</v>
      </c>
      <c r="IIV51" s="90" t="s">
        <v>114</v>
      </c>
      <c r="IIW51" s="90" t="s">
        <v>114</v>
      </c>
      <c r="IIX51" s="90" t="s">
        <v>114</v>
      </c>
      <c r="IIY51" s="90" t="s">
        <v>114</v>
      </c>
      <c r="IIZ51" s="90" t="s">
        <v>114</v>
      </c>
      <c r="IJA51" s="90" t="s">
        <v>114</v>
      </c>
      <c r="IJB51" s="90" t="s">
        <v>114</v>
      </c>
      <c r="IJC51" s="90" t="s">
        <v>114</v>
      </c>
      <c r="IJD51" s="90" t="s">
        <v>114</v>
      </c>
      <c r="IJE51" s="90" t="s">
        <v>114</v>
      </c>
      <c r="IJF51" s="90" t="s">
        <v>114</v>
      </c>
      <c r="IJG51" s="90" t="s">
        <v>114</v>
      </c>
      <c r="IJH51" s="90" t="s">
        <v>114</v>
      </c>
      <c r="IJI51" s="90" t="s">
        <v>114</v>
      </c>
      <c r="IJJ51" s="90" t="s">
        <v>114</v>
      </c>
      <c r="IJK51" s="90" t="s">
        <v>114</v>
      </c>
      <c r="IJL51" s="90" t="s">
        <v>114</v>
      </c>
      <c r="IJM51" s="90" t="s">
        <v>114</v>
      </c>
      <c r="IJN51" s="90" t="s">
        <v>114</v>
      </c>
      <c r="IJO51" s="90" t="s">
        <v>114</v>
      </c>
      <c r="IJP51" s="90" t="s">
        <v>114</v>
      </c>
      <c r="IJQ51" s="90" t="s">
        <v>114</v>
      </c>
      <c r="IJR51" s="90" t="s">
        <v>114</v>
      </c>
      <c r="IJS51" s="90" t="s">
        <v>114</v>
      </c>
      <c r="IJT51" s="90" t="s">
        <v>114</v>
      </c>
      <c r="IJU51" s="90" t="s">
        <v>114</v>
      </c>
      <c r="IJV51" s="90" t="s">
        <v>114</v>
      </c>
      <c r="IJW51" s="90" t="s">
        <v>114</v>
      </c>
      <c r="IJX51" s="90" t="s">
        <v>114</v>
      </c>
      <c r="IJY51" s="90" t="s">
        <v>114</v>
      </c>
      <c r="IJZ51" s="90" t="s">
        <v>114</v>
      </c>
      <c r="IKA51" s="90" t="s">
        <v>114</v>
      </c>
      <c r="IKB51" s="90" t="s">
        <v>114</v>
      </c>
      <c r="IKC51" s="90" t="s">
        <v>114</v>
      </c>
      <c r="IKD51" s="90" t="s">
        <v>114</v>
      </c>
      <c r="IKE51" s="90" t="s">
        <v>114</v>
      </c>
      <c r="IKF51" s="90" t="s">
        <v>114</v>
      </c>
      <c r="IKG51" s="90" t="s">
        <v>114</v>
      </c>
      <c r="IKH51" s="90" t="s">
        <v>114</v>
      </c>
      <c r="IKI51" s="90" t="s">
        <v>114</v>
      </c>
      <c r="IKJ51" s="90" t="s">
        <v>114</v>
      </c>
      <c r="IKK51" s="90" t="s">
        <v>114</v>
      </c>
      <c r="IKL51" s="90" t="s">
        <v>114</v>
      </c>
      <c r="IKM51" s="90" t="s">
        <v>114</v>
      </c>
      <c r="IKN51" s="90" t="s">
        <v>114</v>
      </c>
      <c r="IKO51" s="90" t="s">
        <v>114</v>
      </c>
      <c r="IKP51" s="90" t="s">
        <v>114</v>
      </c>
      <c r="IKQ51" s="90" t="s">
        <v>114</v>
      </c>
      <c r="IKR51" s="90" t="s">
        <v>114</v>
      </c>
      <c r="IKS51" s="90" t="s">
        <v>114</v>
      </c>
      <c r="IKT51" s="90" t="s">
        <v>114</v>
      </c>
      <c r="IKU51" s="90" t="s">
        <v>114</v>
      </c>
      <c r="IKV51" s="90" t="s">
        <v>114</v>
      </c>
      <c r="IKW51" s="90" t="s">
        <v>114</v>
      </c>
      <c r="IKX51" s="90" t="s">
        <v>114</v>
      </c>
      <c r="IKY51" s="90" t="s">
        <v>114</v>
      </c>
      <c r="IKZ51" s="90" t="s">
        <v>114</v>
      </c>
      <c r="ILA51" s="90" t="s">
        <v>114</v>
      </c>
      <c r="ILB51" s="90" t="s">
        <v>114</v>
      </c>
      <c r="ILC51" s="90" t="s">
        <v>114</v>
      </c>
      <c r="ILD51" s="90" t="s">
        <v>114</v>
      </c>
      <c r="ILE51" s="90" t="s">
        <v>114</v>
      </c>
      <c r="ILF51" s="90" t="s">
        <v>114</v>
      </c>
      <c r="ILG51" s="90" t="s">
        <v>114</v>
      </c>
      <c r="ILH51" s="90" t="s">
        <v>114</v>
      </c>
      <c r="ILI51" s="90" t="s">
        <v>114</v>
      </c>
      <c r="ILJ51" s="90" t="s">
        <v>114</v>
      </c>
      <c r="ILK51" s="90" t="s">
        <v>114</v>
      </c>
      <c r="ILL51" s="90" t="s">
        <v>114</v>
      </c>
      <c r="ILM51" s="90" t="s">
        <v>114</v>
      </c>
      <c r="ILN51" s="90" t="s">
        <v>114</v>
      </c>
      <c r="ILO51" s="90" t="s">
        <v>114</v>
      </c>
      <c r="ILP51" s="90" t="s">
        <v>114</v>
      </c>
      <c r="ILQ51" s="90" t="s">
        <v>114</v>
      </c>
      <c r="ILR51" s="90" t="s">
        <v>114</v>
      </c>
      <c r="ILS51" s="90" t="s">
        <v>114</v>
      </c>
      <c r="ILT51" s="90" t="s">
        <v>114</v>
      </c>
      <c r="ILU51" s="90" t="s">
        <v>114</v>
      </c>
      <c r="ILV51" s="90" t="s">
        <v>114</v>
      </c>
      <c r="ILW51" s="90" t="s">
        <v>114</v>
      </c>
      <c r="ILX51" s="90" t="s">
        <v>114</v>
      </c>
      <c r="ILY51" s="90" t="s">
        <v>114</v>
      </c>
      <c r="ILZ51" s="90" t="s">
        <v>114</v>
      </c>
      <c r="IMA51" s="90" t="s">
        <v>114</v>
      </c>
      <c r="IMB51" s="90" t="s">
        <v>114</v>
      </c>
      <c r="IMC51" s="90" t="s">
        <v>114</v>
      </c>
      <c r="IMD51" s="90" t="s">
        <v>114</v>
      </c>
      <c r="IME51" s="90" t="s">
        <v>114</v>
      </c>
      <c r="IMF51" s="90" t="s">
        <v>114</v>
      </c>
      <c r="IMG51" s="90" t="s">
        <v>114</v>
      </c>
      <c r="IMH51" s="90" t="s">
        <v>114</v>
      </c>
      <c r="IMI51" s="90" t="s">
        <v>114</v>
      </c>
      <c r="IMJ51" s="90" t="s">
        <v>114</v>
      </c>
      <c r="IMK51" s="90" t="s">
        <v>114</v>
      </c>
      <c r="IML51" s="90" t="s">
        <v>114</v>
      </c>
      <c r="IMM51" s="90" t="s">
        <v>114</v>
      </c>
      <c r="IMN51" s="90" t="s">
        <v>114</v>
      </c>
      <c r="IMO51" s="90" t="s">
        <v>114</v>
      </c>
      <c r="IMP51" s="90" t="s">
        <v>114</v>
      </c>
      <c r="IMQ51" s="90" t="s">
        <v>114</v>
      </c>
      <c r="IMR51" s="90" t="s">
        <v>114</v>
      </c>
      <c r="IMS51" s="90" t="s">
        <v>114</v>
      </c>
      <c r="IMT51" s="90" t="s">
        <v>114</v>
      </c>
      <c r="IMU51" s="90" t="s">
        <v>114</v>
      </c>
      <c r="IMV51" s="90" t="s">
        <v>114</v>
      </c>
      <c r="IMW51" s="90" t="s">
        <v>114</v>
      </c>
      <c r="IMX51" s="90" t="s">
        <v>114</v>
      </c>
      <c r="IMY51" s="90" t="s">
        <v>114</v>
      </c>
      <c r="IMZ51" s="90" t="s">
        <v>114</v>
      </c>
      <c r="INA51" s="90" t="s">
        <v>114</v>
      </c>
      <c r="INB51" s="90" t="s">
        <v>114</v>
      </c>
      <c r="INC51" s="90" t="s">
        <v>114</v>
      </c>
      <c r="IND51" s="90" t="s">
        <v>114</v>
      </c>
      <c r="INE51" s="90" t="s">
        <v>114</v>
      </c>
      <c r="INF51" s="90" t="s">
        <v>114</v>
      </c>
      <c r="ING51" s="90" t="s">
        <v>114</v>
      </c>
      <c r="INH51" s="90" t="s">
        <v>114</v>
      </c>
      <c r="INI51" s="90" t="s">
        <v>114</v>
      </c>
      <c r="INJ51" s="90" t="s">
        <v>114</v>
      </c>
      <c r="INK51" s="90" t="s">
        <v>114</v>
      </c>
      <c r="INL51" s="90" t="s">
        <v>114</v>
      </c>
      <c r="INM51" s="90" t="s">
        <v>114</v>
      </c>
      <c r="INN51" s="90" t="s">
        <v>114</v>
      </c>
      <c r="INO51" s="90" t="s">
        <v>114</v>
      </c>
      <c r="INP51" s="90" t="s">
        <v>114</v>
      </c>
      <c r="INQ51" s="90" t="s">
        <v>114</v>
      </c>
      <c r="INR51" s="90" t="s">
        <v>114</v>
      </c>
      <c r="INS51" s="90" t="s">
        <v>114</v>
      </c>
      <c r="INT51" s="90" t="s">
        <v>114</v>
      </c>
      <c r="INU51" s="90" t="s">
        <v>114</v>
      </c>
      <c r="INV51" s="90" t="s">
        <v>114</v>
      </c>
      <c r="INW51" s="90" t="s">
        <v>114</v>
      </c>
      <c r="INX51" s="90" t="s">
        <v>114</v>
      </c>
      <c r="INY51" s="90" t="s">
        <v>114</v>
      </c>
      <c r="INZ51" s="90" t="s">
        <v>114</v>
      </c>
      <c r="IOA51" s="90" t="s">
        <v>114</v>
      </c>
      <c r="IOB51" s="90" t="s">
        <v>114</v>
      </c>
      <c r="IOC51" s="90" t="s">
        <v>114</v>
      </c>
      <c r="IOD51" s="90" t="s">
        <v>114</v>
      </c>
      <c r="IOE51" s="90" t="s">
        <v>114</v>
      </c>
      <c r="IOF51" s="90" t="s">
        <v>114</v>
      </c>
      <c r="IOG51" s="90" t="s">
        <v>114</v>
      </c>
      <c r="IOH51" s="90" t="s">
        <v>114</v>
      </c>
      <c r="IOI51" s="90" t="s">
        <v>114</v>
      </c>
      <c r="IOJ51" s="90" t="s">
        <v>114</v>
      </c>
      <c r="IOK51" s="90" t="s">
        <v>114</v>
      </c>
      <c r="IOL51" s="90" t="s">
        <v>114</v>
      </c>
      <c r="IOM51" s="90" t="s">
        <v>114</v>
      </c>
      <c r="ION51" s="90" t="s">
        <v>114</v>
      </c>
      <c r="IOO51" s="90" t="s">
        <v>114</v>
      </c>
      <c r="IOP51" s="90" t="s">
        <v>114</v>
      </c>
      <c r="IOQ51" s="90" t="s">
        <v>114</v>
      </c>
      <c r="IOR51" s="90" t="s">
        <v>114</v>
      </c>
      <c r="IOS51" s="90" t="s">
        <v>114</v>
      </c>
      <c r="IOT51" s="90" t="s">
        <v>114</v>
      </c>
      <c r="IOU51" s="90" t="s">
        <v>114</v>
      </c>
      <c r="IOV51" s="90" t="s">
        <v>114</v>
      </c>
      <c r="IOW51" s="90" t="s">
        <v>114</v>
      </c>
      <c r="IOX51" s="90" t="s">
        <v>114</v>
      </c>
      <c r="IOY51" s="90" t="s">
        <v>114</v>
      </c>
      <c r="IOZ51" s="90" t="s">
        <v>114</v>
      </c>
      <c r="IPA51" s="90" t="s">
        <v>114</v>
      </c>
      <c r="IPB51" s="90" t="s">
        <v>114</v>
      </c>
      <c r="IPC51" s="90" t="s">
        <v>114</v>
      </c>
      <c r="IPD51" s="90" t="s">
        <v>114</v>
      </c>
      <c r="IPE51" s="90" t="s">
        <v>114</v>
      </c>
      <c r="IPF51" s="90" t="s">
        <v>114</v>
      </c>
      <c r="IPG51" s="90" t="s">
        <v>114</v>
      </c>
      <c r="IPH51" s="90" t="s">
        <v>114</v>
      </c>
      <c r="IPI51" s="90" t="s">
        <v>114</v>
      </c>
      <c r="IPJ51" s="90" t="s">
        <v>114</v>
      </c>
      <c r="IPK51" s="90" t="s">
        <v>114</v>
      </c>
      <c r="IPL51" s="90" t="s">
        <v>114</v>
      </c>
      <c r="IPM51" s="90" t="s">
        <v>114</v>
      </c>
      <c r="IPN51" s="90" t="s">
        <v>114</v>
      </c>
      <c r="IPO51" s="90" t="s">
        <v>114</v>
      </c>
      <c r="IPP51" s="90" t="s">
        <v>114</v>
      </c>
      <c r="IPQ51" s="90" t="s">
        <v>114</v>
      </c>
      <c r="IPR51" s="90" t="s">
        <v>114</v>
      </c>
      <c r="IPS51" s="90" t="s">
        <v>114</v>
      </c>
      <c r="IPT51" s="90" t="s">
        <v>114</v>
      </c>
      <c r="IPU51" s="90" t="s">
        <v>114</v>
      </c>
      <c r="IPV51" s="90" t="s">
        <v>114</v>
      </c>
      <c r="IPW51" s="90" t="s">
        <v>114</v>
      </c>
      <c r="IPX51" s="90" t="s">
        <v>114</v>
      </c>
      <c r="IPY51" s="90" t="s">
        <v>114</v>
      </c>
      <c r="IPZ51" s="90" t="s">
        <v>114</v>
      </c>
      <c r="IQA51" s="90" t="s">
        <v>114</v>
      </c>
      <c r="IQB51" s="90" t="s">
        <v>114</v>
      </c>
      <c r="IQC51" s="90" t="s">
        <v>114</v>
      </c>
      <c r="IQD51" s="90" t="s">
        <v>114</v>
      </c>
      <c r="IQE51" s="90" t="s">
        <v>114</v>
      </c>
      <c r="IQF51" s="90" t="s">
        <v>114</v>
      </c>
      <c r="IQG51" s="90" t="s">
        <v>114</v>
      </c>
      <c r="IQH51" s="90" t="s">
        <v>114</v>
      </c>
      <c r="IQI51" s="90" t="s">
        <v>114</v>
      </c>
      <c r="IQJ51" s="90" t="s">
        <v>114</v>
      </c>
      <c r="IQK51" s="90" t="s">
        <v>114</v>
      </c>
      <c r="IQL51" s="90" t="s">
        <v>114</v>
      </c>
      <c r="IQM51" s="90" t="s">
        <v>114</v>
      </c>
      <c r="IQN51" s="90" t="s">
        <v>114</v>
      </c>
      <c r="IQO51" s="90" t="s">
        <v>114</v>
      </c>
      <c r="IQP51" s="90" t="s">
        <v>114</v>
      </c>
      <c r="IQQ51" s="90" t="s">
        <v>114</v>
      </c>
      <c r="IQR51" s="90" t="s">
        <v>114</v>
      </c>
      <c r="IQS51" s="90" t="s">
        <v>114</v>
      </c>
      <c r="IQT51" s="90" t="s">
        <v>114</v>
      </c>
      <c r="IQU51" s="90" t="s">
        <v>114</v>
      </c>
      <c r="IQV51" s="90" t="s">
        <v>114</v>
      </c>
      <c r="IQW51" s="90" t="s">
        <v>114</v>
      </c>
      <c r="IQX51" s="90" t="s">
        <v>114</v>
      </c>
      <c r="IQY51" s="90" t="s">
        <v>114</v>
      </c>
      <c r="IQZ51" s="90" t="s">
        <v>114</v>
      </c>
      <c r="IRA51" s="90" t="s">
        <v>114</v>
      </c>
      <c r="IRB51" s="90" t="s">
        <v>114</v>
      </c>
      <c r="IRC51" s="90" t="s">
        <v>114</v>
      </c>
      <c r="IRD51" s="90" t="s">
        <v>114</v>
      </c>
      <c r="IRE51" s="90" t="s">
        <v>114</v>
      </c>
      <c r="IRF51" s="90" t="s">
        <v>114</v>
      </c>
      <c r="IRG51" s="90" t="s">
        <v>114</v>
      </c>
      <c r="IRH51" s="90" t="s">
        <v>114</v>
      </c>
      <c r="IRI51" s="90" t="s">
        <v>114</v>
      </c>
      <c r="IRJ51" s="90" t="s">
        <v>114</v>
      </c>
      <c r="IRK51" s="90" t="s">
        <v>114</v>
      </c>
      <c r="IRL51" s="90" t="s">
        <v>114</v>
      </c>
      <c r="IRM51" s="90" t="s">
        <v>114</v>
      </c>
      <c r="IRN51" s="90" t="s">
        <v>114</v>
      </c>
      <c r="IRO51" s="90" t="s">
        <v>114</v>
      </c>
      <c r="IRP51" s="90" t="s">
        <v>114</v>
      </c>
      <c r="IRQ51" s="90" t="s">
        <v>114</v>
      </c>
      <c r="IRR51" s="90" t="s">
        <v>114</v>
      </c>
      <c r="IRS51" s="90" t="s">
        <v>114</v>
      </c>
      <c r="IRT51" s="90" t="s">
        <v>114</v>
      </c>
      <c r="IRU51" s="90" t="s">
        <v>114</v>
      </c>
      <c r="IRV51" s="90" t="s">
        <v>114</v>
      </c>
      <c r="IRW51" s="90" t="s">
        <v>114</v>
      </c>
      <c r="IRX51" s="90" t="s">
        <v>114</v>
      </c>
      <c r="IRY51" s="90" t="s">
        <v>114</v>
      </c>
      <c r="IRZ51" s="90" t="s">
        <v>114</v>
      </c>
      <c r="ISA51" s="90" t="s">
        <v>114</v>
      </c>
      <c r="ISB51" s="90" t="s">
        <v>114</v>
      </c>
      <c r="ISC51" s="90" t="s">
        <v>114</v>
      </c>
      <c r="ISD51" s="90" t="s">
        <v>114</v>
      </c>
      <c r="ISE51" s="90" t="s">
        <v>114</v>
      </c>
      <c r="ISF51" s="90" t="s">
        <v>114</v>
      </c>
      <c r="ISG51" s="90" t="s">
        <v>114</v>
      </c>
      <c r="ISH51" s="90" t="s">
        <v>114</v>
      </c>
      <c r="ISI51" s="90" t="s">
        <v>114</v>
      </c>
      <c r="ISJ51" s="90" t="s">
        <v>114</v>
      </c>
      <c r="ISK51" s="90" t="s">
        <v>114</v>
      </c>
      <c r="ISL51" s="90" t="s">
        <v>114</v>
      </c>
      <c r="ISM51" s="90" t="s">
        <v>114</v>
      </c>
      <c r="ISN51" s="90" t="s">
        <v>114</v>
      </c>
      <c r="ISO51" s="90" t="s">
        <v>114</v>
      </c>
      <c r="ISP51" s="90" t="s">
        <v>114</v>
      </c>
      <c r="ISQ51" s="90" t="s">
        <v>114</v>
      </c>
      <c r="ISR51" s="90" t="s">
        <v>114</v>
      </c>
      <c r="ISS51" s="90" t="s">
        <v>114</v>
      </c>
      <c r="IST51" s="90" t="s">
        <v>114</v>
      </c>
      <c r="ISU51" s="90" t="s">
        <v>114</v>
      </c>
      <c r="ISV51" s="90" t="s">
        <v>114</v>
      </c>
      <c r="ISW51" s="90" t="s">
        <v>114</v>
      </c>
      <c r="ISX51" s="90" t="s">
        <v>114</v>
      </c>
      <c r="ISY51" s="90" t="s">
        <v>114</v>
      </c>
      <c r="ISZ51" s="90" t="s">
        <v>114</v>
      </c>
      <c r="ITA51" s="90" t="s">
        <v>114</v>
      </c>
      <c r="ITB51" s="90" t="s">
        <v>114</v>
      </c>
      <c r="ITC51" s="90" t="s">
        <v>114</v>
      </c>
      <c r="ITD51" s="90" t="s">
        <v>114</v>
      </c>
      <c r="ITE51" s="90" t="s">
        <v>114</v>
      </c>
      <c r="ITF51" s="90" t="s">
        <v>114</v>
      </c>
      <c r="ITG51" s="90" t="s">
        <v>114</v>
      </c>
      <c r="ITH51" s="90" t="s">
        <v>114</v>
      </c>
      <c r="ITI51" s="90" t="s">
        <v>114</v>
      </c>
      <c r="ITJ51" s="90" t="s">
        <v>114</v>
      </c>
      <c r="ITK51" s="90" t="s">
        <v>114</v>
      </c>
      <c r="ITL51" s="90" t="s">
        <v>114</v>
      </c>
      <c r="ITM51" s="90" t="s">
        <v>114</v>
      </c>
      <c r="ITN51" s="90" t="s">
        <v>114</v>
      </c>
      <c r="ITO51" s="90" t="s">
        <v>114</v>
      </c>
      <c r="ITP51" s="90" t="s">
        <v>114</v>
      </c>
      <c r="ITQ51" s="90" t="s">
        <v>114</v>
      </c>
      <c r="ITR51" s="90" t="s">
        <v>114</v>
      </c>
      <c r="ITS51" s="90" t="s">
        <v>114</v>
      </c>
      <c r="ITT51" s="90" t="s">
        <v>114</v>
      </c>
      <c r="ITU51" s="90" t="s">
        <v>114</v>
      </c>
      <c r="ITV51" s="90" t="s">
        <v>114</v>
      </c>
      <c r="ITW51" s="90" t="s">
        <v>114</v>
      </c>
      <c r="ITX51" s="90" t="s">
        <v>114</v>
      </c>
      <c r="ITY51" s="90" t="s">
        <v>114</v>
      </c>
      <c r="ITZ51" s="90" t="s">
        <v>114</v>
      </c>
      <c r="IUA51" s="90" t="s">
        <v>114</v>
      </c>
      <c r="IUB51" s="90" t="s">
        <v>114</v>
      </c>
      <c r="IUC51" s="90" t="s">
        <v>114</v>
      </c>
      <c r="IUD51" s="90" t="s">
        <v>114</v>
      </c>
      <c r="IUE51" s="90" t="s">
        <v>114</v>
      </c>
      <c r="IUF51" s="90" t="s">
        <v>114</v>
      </c>
      <c r="IUG51" s="90" t="s">
        <v>114</v>
      </c>
      <c r="IUH51" s="90" t="s">
        <v>114</v>
      </c>
      <c r="IUI51" s="90" t="s">
        <v>114</v>
      </c>
      <c r="IUJ51" s="90" t="s">
        <v>114</v>
      </c>
      <c r="IUK51" s="90" t="s">
        <v>114</v>
      </c>
      <c r="IUL51" s="90" t="s">
        <v>114</v>
      </c>
      <c r="IUM51" s="90" t="s">
        <v>114</v>
      </c>
      <c r="IUN51" s="90" t="s">
        <v>114</v>
      </c>
      <c r="IUO51" s="90" t="s">
        <v>114</v>
      </c>
      <c r="IUP51" s="90" t="s">
        <v>114</v>
      </c>
      <c r="IUQ51" s="90" t="s">
        <v>114</v>
      </c>
      <c r="IUR51" s="90" t="s">
        <v>114</v>
      </c>
      <c r="IUS51" s="90" t="s">
        <v>114</v>
      </c>
      <c r="IUT51" s="90" t="s">
        <v>114</v>
      </c>
      <c r="IUU51" s="90" t="s">
        <v>114</v>
      </c>
      <c r="IUV51" s="90" t="s">
        <v>114</v>
      </c>
      <c r="IUW51" s="90" t="s">
        <v>114</v>
      </c>
      <c r="IUX51" s="90" t="s">
        <v>114</v>
      </c>
      <c r="IUY51" s="90" t="s">
        <v>114</v>
      </c>
      <c r="IUZ51" s="90" t="s">
        <v>114</v>
      </c>
      <c r="IVA51" s="90" t="s">
        <v>114</v>
      </c>
      <c r="IVB51" s="90" t="s">
        <v>114</v>
      </c>
      <c r="IVC51" s="90" t="s">
        <v>114</v>
      </c>
      <c r="IVD51" s="90" t="s">
        <v>114</v>
      </c>
      <c r="IVE51" s="90" t="s">
        <v>114</v>
      </c>
      <c r="IVF51" s="90" t="s">
        <v>114</v>
      </c>
      <c r="IVG51" s="90" t="s">
        <v>114</v>
      </c>
      <c r="IVH51" s="90" t="s">
        <v>114</v>
      </c>
      <c r="IVI51" s="90" t="s">
        <v>114</v>
      </c>
      <c r="IVJ51" s="90" t="s">
        <v>114</v>
      </c>
      <c r="IVK51" s="90" t="s">
        <v>114</v>
      </c>
      <c r="IVL51" s="90" t="s">
        <v>114</v>
      </c>
      <c r="IVM51" s="90" t="s">
        <v>114</v>
      </c>
      <c r="IVN51" s="90" t="s">
        <v>114</v>
      </c>
      <c r="IVO51" s="90" t="s">
        <v>114</v>
      </c>
      <c r="IVP51" s="90" t="s">
        <v>114</v>
      </c>
      <c r="IVQ51" s="90" t="s">
        <v>114</v>
      </c>
      <c r="IVR51" s="90" t="s">
        <v>114</v>
      </c>
      <c r="IVS51" s="90" t="s">
        <v>114</v>
      </c>
      <c r="IVT51" s="90" t="s">
        <v>114</v>
      </c>
      <c r="IVU51" s="90" t="s">
        <v>114</v>
      </c>
      <c r="IVV51" s="90" t="s">
        <v>114</v>
      </c>
      <c r="IVW51" s="90" t="s">
        <v>114</v>
      </c>
      <c r="IVX51" s="90" t="s">
        <v>114</v>
      </c>
      <c r="IVY51" s="90" t="s">
        <v>114</v>
      </c>
      <c r="IVZ51" s="90" t="s">
        <v>114</v>
      </c>
      <c r="IWA51" s="90" t="s">
        <v>114</v>
      </c>
      <c r="IWB51" s="90" t="s">
        <v>114</v>
      </c>
      <c r="IWC51" s="90" t="s">
        <v>114</v>
      </c>
      <c r="IWD51" s="90" t="s">
        <v>114</v>
      </c>
      <c r="IWE51" s="90" t="s">
        <v>114</v>
      </c>
      <c r="IWF51" s="90" t="s">
        <v>114</v>
      </c>
      <c r="IWG51" s="90" t="s">
        <v>114</v>
      </c>
      <c r="IWH51" s="90" t="s">
        <v>114</v>
      </c>
      <c r="IWI51" s="90" t="s">
        <v>114</v>
      </c>
      <c r="IWJ51" s="90" t="s">
        <v>114</v>
      </c>
      <c r="IWK51" s="90" t="s">
        <v>114</v>
      </c>
      <c r="IWL51" s="90" t="s">
        <v>114</v>
      </c>
      <c r="IWM51" s="90" t="s">
        <v>114</v>
      </c>
      <c r="IWN51" s="90" t="s">
        <v>114</v>
      </c>
      <c r="IWO51" s="90" t="s">
        <v>114</v>
      </c>
      <c r="IWP51" s="90" t="s">
        <v>114</v>
      </c>
      <c r="IWQ51" s="90" t="s">
        <v>114</v>
      </c>
      <c r="IWR51" s="90" t="s">
        <v>114</v>
      </c>
      <c r="IWS51" s="90" t="s">
        <v>114</v>
      </c>
      <c r="IWT51" s="90" t="s">
        <v>114</v>
      </c>
      <c r="IWU51" s="90" t="s">
        <v>114</v>
      </c>
      <c r="IWV51" s="90" t="s">
        <v>114</v>
      </c>
      <c r="IWW51" s="90" t="s">
        <v>114</v>
      </c>
      <c r="IWX51" s="90" t="s">
        <v>114</v>
      </c>
      <c r="IWY51" s="90" t="s">
        <v>114</v>
      </c>
      <c r="IWZ51" s="90" t="s">
        <v>114</v>
      </c>
      <c r="IXA51" s="90" t="s">
        <v>114</v>
      </c>
      <c r="IXB51" s="90" t="s">
        <v>114</v>
      </c>
      <c r="IXC51" s="90" t="s">
        <v>114</v>
      </c>
      <c r="IXD51" s="90" t="s">
        <v>114</v>
      </c>
      <c r="IXE51" s="90" t="s">
        <v>114</v>
      </c>
      <c r="IXF51" s="90" t="s">
        <v>114</v>
      </c>
      <c r="IXG51" s="90" t="s">
        <v>114</v>
      </c>
      <c r="IXH51" s="90" t="s">
        <v>114</v>
      </c>
      <c r="IXI51" s="90" t="s">
        <v>114</v>
      </c>
      <c r="IXJ51" s="90" t="s">
        <v>114</v>
      </c>
      <c r="IXK51" s="90" t="s">
        <v>114</v>
      </c>
      <c r="IXL51" s="90" t="s">
        <v>114</v>
      </c>
      <c r="IXM51" s="90" t="s">
        <v>114</v>
      </c>
      <c r="IXN51" s="90" t="s">
        <v>114</v>
      </c>
      <c r="IXO51" s="90" t="s">
        <v>114</v>
      </c>
      <c r="IXP51" s="90" t="s">
        <v>114</v>
      </c>
      <c r="IXQ51" s="90" t="s">
        <v>114</v>
      </c>
      <c r="IXR51" s="90" t="s">
        <v>114</v>
      </c>
      <c r="IXS51" s="90" t="s">
        <v>114</v>
      </c>
      <c r="IXT51" s="90" t="s">
        <v>114</v>
      </c>
      <c r="IXU51" s="90" t="s">
        <v>114</v>
      </c>
      <c r="IXV51" s="90" t="s">
        <v>114</v>
      </c>
      <c r="IXW51" s="90" t="s">
        <v>114</v>
      </c>
      <c r="IXX51" s="90" t="s">
        <v>114</v>
      </c>
      <c r="IXY51" s="90" t="s">
        <v>114</v>
      </c>
      <c r="IXZ51" s="90" t="s">
        <v>114</v>
      </c>
      <c r="IYA51" s="90" t="s">
        <v>114</v>
      </c>
      <c r="IYB51" s="90" t="s">
        <v>114</v>
      </c>
      <c r="IYC51" s="90" t="s">
        <v>114</v>
      </c>
      <c r="IYD51" s="90" t="s">
        <v>114</v>
      </c>
      <c r="IYE51" s="90" t="s">
        <v>114</v>
      </c>
      <c r="IYF51" s="90" t="s">
        <v>114</v>
      </c>
      <c r="IYG51" s="90" t="s">
        <v>114</v>
      </c>
      <c r="IYH51" s="90" t="s">
        <v>114</v>
      </c>
      <c r="IYI51" s="90" t="s">
        <v>114</v>
      </c>
      <c r="IYJ51" s="90" t="s">
        <v>114</v>
      </c>
      <c r="IYK51" s="90" t="s">
        <v>114</v>
      </c>
      <c r="IYL51" s="90" t="s">
        <v>114</v>
      </c>
      <c r="IYM51" s="90" t="s">
        <v>114</v>
      </c>
      <c r="IYN51" s="90" t="s">
        <v>114</v>
      </c>
      <c r="IYO51" s="90" t="s">
        <v>114</v>
      </c>
      <c r="IYP51" s="90" t="s">
        <v>114</v>
      </c>
      <c r="IYQ51" s="90" t="s">
        <v>114</v>
      </c>
      <c r="IYR51" s="90" t="s">
        <v>114</v>
      </c>
      <c r="IYS51" s="90" t="s">
        <v>114</v>
      </c>
      <c r="IYT51" s="90" t="s">
        <v>114</v>
      </c>
      <c r="IYU51" s="90" t="s">
        <v>114</v>
      </c>
      <c r="IYV51" s="90" t="s">
        <v>114</v>
      </c>
      <c r="IYW51" s="90" t="s">
        <v>114</v>
      </c>
      <c r="IYX51" s="90" t="s">
        <v>114</v>
      </c>
      <c r="IYY51" s="90" t="s">
        <v>114</v>
      </c>
      <c r="IYZ51" s="90" t="s">
        <v>114</v>
      </c>
      <c r="IZA51" s="90" t="s">
        <v>114</v>
      </c>
      <c r="IZB51" s="90" t="s">
        <v>114</v>
      </c>
      <c r="IZC51" s="90" t="s">
        <v>114</v>
      </c>
      <c r="IZD51" s="90" t="s">
        <v>114</v>
      </c>
      <c r="IZE51" s="90" t="s">
        <v>114</v>
      </c>
      <c r="IZF51" s="90" t="s">
        <v>114</v>
      </c>
      <c r="IZG51" s="90" t="s">
        <v>114</v>
      </c>
      <c r="IZH51" s="90" t="s">
        <v>114</v>
      </c>
      <c r="IZI51" s="90" t="s">
        <v>114</v>
      </c>
      <c r="IZJ51" s="90" t="s">
        <v>114</v>
      </c>
      <c r="IZK51" s="90" t="s">
        <v>114</v>
      </c>
      <c r="IZL51" s="90" t="s">
        <v>114</v>
      </c>
      <c r="IZM51" s="90" t="s">
        <v>114</v>
      </c>
      <c r="IZN51" s="90" t="s">
        <v>114</v>
      </c>
      <c r="IZO51" s="90" t="s">
        <v>114</v>
      </c>
      <c r="IZP51" s="90" t="s">
        <v>114</v>
      </c>
      <c r="IZQ51" s="90" t="s">
        <v>114</v>
      </c>
      <c r="IZR51" s="90" t="s">
        <v>114</v>
      </c>
      <c r="IZS51" s="90" t="s">
        <v>114</v>
      </c>
      <c r="IZT51" s="90" t="s">
        <v>114</v>
      </c>
      <c r="IZU51" s="90" t="s">
        <v>114</v>
      </c>
      <c r="IZV51" s="90" t="s">
        <v>114</v>
      </c>
      <c r="IZW51" s="90" t="s">
        <v>114</v>
      </c>
      <c r="IZX51" s="90" t="s">
        <v>114</v>
      </c>
      <c r="IZY51" s="90" t="s">
        <v>114</v>
      </c>
      <c r="IZZ51" s="90" t="s">
        <v>114</v>
      </c>
      <c r="JAA51" s="90" t="s">
        <v>114</v>
      </c>
      <c r="JAB51" s="90" t="s">
        <v>114</v>
      </c>
      <c r="JAC51" s="90" t="s">
        <v>114</v>
      </c>
      <c r="JAD51" s="90" t="s">
        <v>114</v>
      </c>
      <c r="JAE51" s="90" t="s">
        <v>114</v>
      </c>
      <c r="JAF51" s="90" t="s">
        <v>114</v>
      </c>
      <c r="JAG51" s="90" t="s">
        <v>114</v>
      </c>
      <c r="JAH51" s="90" t="s">
        <v>114</v>
      </c>
      <c r="JAI51" s="90" t="s">
        <v>114</v>
      </c>
      <c r="JAJ51" s="90" t="s">
        <v>114</v>
      </c>
      <c r="JAK51" s="90" t="s">
        <v>114</v>
      </c>
      <c r="JAL51" s="90" t="s">
        <v>114</v>
      </c>
      <c r="JAM51" s="90" t="s">
        <v>114</v>
      </c>
      <c r="JAN51" s="90" t="s">
        <v>114</v>
      </c>
      <c r="JAO51" s="90" t="s">
        <v>114</v>
      </c>
      <c r="JAP51" s="90" t="s">
        <v>114</v>
      </c>
      <c r="JAQ51" s="90" t="s">
        <v>114</v>
      </c>
      <c r="JAR51" s="90" t="s">
        <v>114</v>
      </c>
      <c r="JAS51" s="90" t="s">
        <v>114</v>
      </c>
      <c r="JAT51" s="90" t="s">
        <v>114</v>
      </c>
      <c r="JAU51" s="90" t="s">
        <v>114</v>
      </c>
      <c r="JAV51" s="90" t="s">
        <v>114</v>
      </c>
      <c r="JAW51" s="90" t="s">
        <v>114</v>
      </c>
      <c r="JAX51" s="90" t="s">
        <v>114</v>
      </c>
      <c r="JAY51" s="90" t="s">
        <v>114</v>
      </c>
      <c r="JAZ51" s="90" t="s">
        <v>114</v>
      </c>
      <c r="JBA51" s="90" t="s">
        <v>114</v>
      </c>
      <c r="JBB51" s="90" t="s">
        <v>114</v>
      </c>
      <c r="JBC51" s="90" t="s">
        <v>114</v>
      </c>
      <c r="JBD51" s="90" t="s">
        <v>114</v>
      </c>
      <c r="JBE51" s="90" t="s">
        <v>114</v>
      </c>
      <c r="JBF51" s="90" t="s">
        <v>114</v>
      </c>
      <c r="JBG51" s="90" t="s">
        <v>114</v>
      </c>
      <c r="JBH51" s="90" t="s">
        <v>114</v>
      </c>
      <c r="JBI51" s="90" t="s">
        <v>114</v>
      </c>
      <c r="JBJ51" s="90" t="s">
        <v>114</v>
      </c>
      <c r="JBK51" s="90" t="s">
        <v>114</v>
      </c>
      <c r="JBL51" s="90" t="s">
        <v>114</v>
      </c>
      <c r="JBM51" s="90" t="s">
        <v>114</v>
      </c>
      <c r="JBN51" s="90" t="s">
        <v>114</v>
      </c>
      <c r="JBO51" s="90" t="s">
        <v>114</v>
      </c>
      <c r="JBP51" s="90" t="s">
        <v>114</v>
      </c>
      <c r="JBQ51" s="90" t="s">
        <v>114</v>
      </c>
      <c r="JBR51" s="90" t="s">
        <v>114</v>
      </c>
      <c r="JBS51" s="90" t="s">
        <v>114</v>
      </c>
      <c r="JBT51" s="90" t="s">
        <v>114</v>
      </c>
      <c r="JBU51" s="90" t="s">
        <v>114</v>
      </c>
      <c r="JBV51" s="90" t="s">
        <v>114</v>
      </c>
      <c r="JBW51" s="90" t="s">
        <v>114</v>
      </c>
      <c r="JBX51" s="90" t="s">
        <v>114</v>
      </c>
      <c r="JBY51" s="90" t="s">
        <v>114</v>
      </c>
      <c r="JBZ51" s="90" t="s">
        <v>114</v>
      </c>
      <c r="JCA51" s="90" t="s">
        <v>114</v>
      </c>
      <c r="JCB51" s="90" t="s">
        <v>114</v>
      </c>
      <c r="JCC51" s="90" t="s">
        <v>114</v>
      </c>
      <c r="JCD51" s="90" t="s">
        <v>114</v>
      </c>
      <c r="JCE51" s="90" t="s">
        <v>114</v>
      </c>
      <c r="JCF51" s="90" t="s">
        <v>114</v>
      </c>
      <c r="JCG51" s="90" t="s">
        <v>114</v>
      </c>
      <c r="JCH51" s="90" t="s">
        <v>114</v>
      </c>
      <c r="JCI51" s="90" t="s">
        <v>114</v>
      </c>
      <c r="JCJ51" s="90" t="s">
        <v>114</v>
      </c>
      <c r="JCK51" s="90" t="s">
        <v>114</v>
      </c>
      <c r="JCL51" s="90" t="s">
        <v>114</v>
      </c>
      <c r="JCM51" s="90" t="s">
        <v>114</v>
      </c>
      <c r="JCN51" s="90" t="s">
        <v>114</v>
      </c>
      <c r="JCO51" s="90" t="s">
        <v>114</v>
      </c>
      <c r="JCP51" s="90" t="s">
        <v>114</v>
      </c>
      <c r="JCQ51" s="90" t="s">
        <v>114</v>
      </c>
      <c r="JCR51" s="90" t="s">
        <v>114</v>
      </c>
      <c r="JCS51" s="90" t="s">
        <v>114</v>
      </c>
      <c r="JCT51" s="90" t="s">
        <v>114</v>
      </c>
      <c r="JCU51" s="90" t="s">
        <v>114</v>
      </c>
      <c r="JCV51" s="90" t="s">
        <v>114</v>
      </c>
      <c r="JCW51" s="90" t="s">
        <v>114</v>
      </c>
      <c r="JCX51" s="90" t="s">
        <v>114</v>
      </c>
      <c r="JCY51" s="90" t="s">
        <v>114</v>
      </c>
      <c r="JCZ51" s="90" t="s">
        <v>114</v>
      </c>
      <c r="JDA51" s="90" t="s">
        <v>114</v>
      </c>
      <c r="JDB51" s="90" t="s">
        <v>114</v>
      </c>
      <c r="JDC51" s="90" t="s">
        <v>114</v>
      </c>
      <c r="JDD51" s="90" t="s">
        <v>114</v>
      </c>
      <c r="JDE51" s="90" t="s">
        <v>114</v>
      </c>
      <c r="JDF51" s="90" t="s">
        <v>114</v>
      </c>
      <c r="JDG51" s="90" t="s">
        <v>114</v>
      </c>
      <c r="JDH51" s="90" t="s">
        <v>114</v>
      </c>
      <c r="JDI51" s="90" t="s">
        <v>114</v>
      </c>
      <c r="JDJ51" s="90" t="s">
        <v>114</v>
      </c>
      <c r="JDK51" s="90" t="s">
        <v>114</v>
      </c>
      <c r="JDL51" s="90" t="s">
        <v>114</v>
      </c>
      <c r="JDM51" s="90" t="s">
        <v>114</v>
      </c>
      <c r="JDN51" s="90" t="s">
        <v>114</v>
      </c>
      <c r="JDO51" s="90" t="s">
        <v>114</v>
      </c>
      <c r="JDP51" s="90" t="s">
        <v>114</v>
      </c>
      <c r="JDQ51" s="90" t="s">
        <v>114</v>
      </c>
      <c r="JDR51" s="90" t="s">
        <v>114</v>
      </c>
      <c r="JDS51" s="90" t="s">
        <v>114</v>
      </c>
      <c r="JDT51" s="90" t="s">
        <v>114</v>
      </c>
      <c r="JDU51" s="90" t="s">
        <v>114</v>
      </c>
      <c r="JDV51" s="90" t="s">
        <v>114</v>
      </c>
      <c r="JDW51" s="90" t="s">
        <v>114</v>
      </c>
      <c r="JDX51" s="90" t="s">
        <v>114</v>
      </c>
      <c r="JDY51" s="90" t="s">
        <v>114</v>
      </c>
      <c r="JDZ51" s="90" t="s">
        <v>114</v>
      </c>
      <c r="JEA51" s="90" t="s">
        <v>114</v>
      </c>
      <c r="JEB51" s="90" t="s">
        <v>114</v>
      </c>
      <c r="JEC51" s="90" t="s">
        <v>114</v>
      </c>
      <c r="JED51" s="90" t="s">
        <v>114</v>
      </c>
      <c r="JEE51" s="90" t="s">
        <v>114</v>
      </c>
      <c r="JEF51" s="90" t="s">
        <v>114</v>
      </c>
      <c r="JEG51" s="90" t="s">
        <v>114</v>
      </c>
      <c r="JEH51" s="90" t="s">
        <v>114</v>
      </c>
      <c r="JEI51" s="90" t="s">
        <v>114</v>
      </c>
      <c r="JEJ51" s="90" t="s">
        <v>114</v>
      </c>
      <c r="JEK51" s="90" t="s">
        <v>114</v>
      </c>
      <c r="JEL51" s="90" t="s">
        <v>114</v>
      </c>
      <c r="JEM51" s="90" t="s">
        <v>114</v>
      </c>
      <c r="JEN51" s="90" t="s">
        <v>114</v>
      </c>
      <c r="JEO51" s="90" t="s">
        <v>114</v>
      </c>
      <c r="JEP51" s="90" t="s">
        <v>114</v>
      </c>
      <c r="JEQ51" s="90" t="s">
        <v>114</v>
      </c>
      <c r="JER51" s="90" t="s">
        <v>114</v>
      </c>
      <c r="JES51" s="90" t="s">
        <v>114</v>
      </c>
      <c r="JET51" s="90" t="s">
        <v>114</v>
      </c>
      <c r="JEU51" s="90" t="s">
        <v>114</v>
      </c>
      <c r="JEV51" s="90" t="s">
        <v>114</v>
      </c>
      <c r="JEW51" s="90" t="s">
        <v>114</v>
      </c>
      <c r="JEX51" s="90" t="s">
        <v>114</v>
      </c>
      <c r="JEY51" s="90" t="s">
        <v>114</v>
      </c>
      <c r="JEZ51" s="90" t="s">
        <v>114</v>
      </c>
      <c r="JFA51" s="90" t="s">
        <v>114</v>
      </c>
      <c r="JFB51" s="90" t="s">
        <v>114</v>
      </c>
      <c r="JFC51" s="90" t="s">
        <v>114</v>
      </c>
      <c r="JFD51" s="90" t="s">
        <v>114</v>
      </c>
      <c r="JFE51" s="90" t="s">
        <v>114</v>
      </c>
      <c r="JFF51" s="90" t="s">
        <v>114</v>
      </c>
      <c r="JFG51" s="90" t="s">
        <v>114</v>
      </c>
      <c r="JFH51" s="90" t="s">
        <v>114</v>
      </c>
      <c r="JFI51" s="90" t="s">
        <v>114</v>
      </c>
      <c r="JFJ51" s="90" t="s">
        <v>114</v>
      </c>
      <c r="JFK51" s="90" t="s">
        <v>114</v>
      </c>
      <c r="JFL51" s="90" t="s">
        <v>114</v>
      </c>
      <c r="JFM51" s="90" t="s">
        <v>114</v>
      </c>
      <c r="JFN51" s="90" t="s">
        <v>114</v>
      </c>
      <c r="JFO51" s="90" t="s">
        <v>114</v>
      </c>
      <c r="JFP51" s="90" t="s">
        <v>114</v>
      </c>
      <c r="JFQ51" s="90" t="s">
        <v>114</v>
      </c>
      <c r="JFR51" s="90" t="s">
        <v>114</v>
      </c>
      <c r="JFS51" s="90" t="s">
        <v>114</v>
      </c>
      <c r="JFT51" s="90" t="s">
        <v>114</v>
      </c>
      <c r="JFU51" s="90" t="s">
        <v>114</v>
      </c>
      <c r="JFV51" s="90" t="s">
        <v>114</v>
      </c>
      <c r="JFW51" s="90" t="s">
        <v>114</v>
      </c>
      <c r="JFX51" s="90" t="s">
        <v>114</v>
      </c>
      <c r="JFY51" s="90" t="s">
        <v>114</v>
      </c>
      <c r="JFZ51" s="90" t="s">
        <v>114</v>
      </c>
      <c r="JGA51" s="90" t="s">
        <v>114</v>
      </c>
      <c r="JGB51" s="90" t="s">
        <v>114</v>
      </c>
      <c r="JGC51" s="90" t="s">
        <v>114</v>
      </c>
      <c r="JGD51" s="90" t="s">
        <v>114</v>
      </c>
      <c r="JGE51" s="90" t="s">
        <v>114</v>
      </c>
      <c r="JGF51" s="90" t="s">
        <v>114</v>
      </c>
      <c r="JGG51" s="90" t="s">
        <v>114</v>
      </c>
      <c r="JGH51" s="90" t="s">
        <v>114</v>
      </c>
      <c r="JGI51" s="90" t="s">
        <v>114</v>
      </c>
      <c r="JGJ51" s="90" t="s">
        <v>114</v>
      </c>
      <c r="JGK51" s="90" t="s">
        <v>114</v>
      </c>
      <c r="JGL51" s="90" t="s">
        <v>114</v>
      </c>
      <c r="JGM51" s="90" t="s">
        <v>114</v>
      </c>
      <c r="JGN51" s="90" t="s">
        <v>114</v>
      </c>
      <c r="JGO51" s="90" t="s">
        <v>114</v>
      </c>
      <c r="JGP51" s="90" t="s">
        <v>114</v>
      </c>
      <c r="JGQ51" s="90" t="s">
        <v>114</v>
      </c>
      <c r="JGR51" s="90" t="s">
        <v>114</v>
      </c>
      <c r="JGS51" s="90" t="s">
        <v>114</v>
      </c>
      <c r="JGT51" s="90" t="s">
        <v>114</v>
      </c>
      <c r="JGU51" s="90" t="s">
        <v>114</v>
      </c>
      <c r="JGV51" s="90" t="s">
        <v>114</v>
      </c>
      <c r="JGW51" s="90" t="s">
        <v>114</v>
      </c>
      <c r="JGX51" s="90" t="s">
        <v>114</v>
      </c>
      <c r="JGY51" s="90" t="s">
        <v>114</v>
      </c>
      <c r="JGZ51" s="90" t="s">
        <v>114</v>
      </c>
      <c r="JHA51" s="90" t="s">
        <v>114</v>
      </c>
      <c r="JHB51" s="90" t="s">
        <v>114</v>
      </c>
      <c r="JHC51" s="90" t="s">
        <v>114</v>
      </c>
      <c r="JHD51" s="90" t="s">
        <v>114</v>
      </c>
      <c r="JHE51" s="90" t="s">
        <v>114</v>
      </c>
      <c r="JHF51" s="90" t="s">
        <v>114</v>
      </c>
      <c r="JHG51" s="90" t="s">
        <v>114</v>
      </c>
      <c r="JHH51" s="90" t="s">
        <v>114</v>
      </c>
      <c r="JHI51" s="90" t="s">
        <v>114</v>
      </c>
      <c r="JHJ51" s="90" t="s">
        <v>114</v>
      </c>
      <c r="JHK51" s="90" t="s">
        <v>114</v>
      </c>
      <c r="JHL51" s="90" t="s">
        <v>114</v>
      </c>
      <c r="JHM51" s="90" t="s">
        <v>114</v>
      </c>
      <c r="JHN51" s="90" t="s">
        <v>114</v>
      </c>
      <c r="JHO51" s="90" t="s">
        <v>114</v>
      </c>
      <c r="JHP51" s="90" t="s">
        <v>114</v>
      </c>
      <c r="JHQ51" s="90" t="s">
        <v>114</v>
      </c>
      <c r="JHR51" s="90" t="s">
        <v>114</v>
      </c>
      <c r="JHS51" s="90" t="s">
        <v>114</v>
      </c>
      <c r="JHT51" s="90" t="s">
        <v>114</v>
      </c>
      <c r="JHU51" s="90" t="s">
        <v>114</v>
      </c>
      <c r="JHV51" s="90" t="s">
        <v>114</v>
      </c>
      <c r="JHW51" s="90" t="s">
        <v>114</v>
      </c>
      <c r="JHX51" s="90" t="s">
        <v>114</v>
      </c>
      <c r="JHY51" s="90" t="s">
        <v>114</v>
      </c>
      <c r="JHZ51" s="90" t="s">
        <v>114</v>
      </c>
      <c r="JIA51" s="90" t="s">
        <v>114</v>
      </c>
      <c r="JIB51" s="90" t="s">
        <v>114</v>
      </c>
      <c r="JIC51" s="90" t="s">
        <v>114</v>
      </c>
      <c r="JID51" s="90" t="s">
        <v>114</v>
      </c>
      <c r="JIE51" s="90" t="s">
        <v>114</v>
      </c>
      <c r="JIF51" s="90" t="s">
        <v>114</v>
      </c>
      <c r="JIG51" s="90" t="s">
        <v>114</v>
      </c>
      <c r="JIH51" s="90" t="s">
        <v>114</v>
      </c>
      <c r="JII51" s="90" t="s">
        <v>114</v>
      </c>
      <c r="JIJ51" s="90" t="s">
        <v>114</v>
      </c>
      <c r="JIK51" s="90" t="s">
        <v>114</v>
      </c>
      <c r="JIL51" s="90" t="s">
        <v>114</v>
      </c>
      <c r="JIM51" s="90" t="s">
        <v>114</v>
      </c>
      <c r="JIN51" s="90" t="s">
        <v>114</v>
      </c>
      <c r="JIO51" s="90" t="s">
        <v>114</v>
      </c>
      <c r="JIP51" s="90" t="s">
        <v>114</v>
      </c>
      <c r="JIQ51" s="90" t="s">
        <v>114</v>
      </c>
      <c r="JIR51" s="90" t="s">
        <v>114</v>
      </c>
      <c r="JIS51" s="90" t="s">
        <v>114</v>
      </c>
      <c r="JIT51" s="90" t="s">
        <v>114</v>
      </c>
      <c r="JIU51" s="90" t="s">
        <v>114</v>
      </c>
      <c r="JIV51" s="90" t="s">
        <v>114</v>
      </c>
      <c r="JIW51" s="90" t="s">
        <v>114</v>
      </c>
      <c r="JIX51" s="90" t="s">
        <v>114</v>
      </c>
      <c r="JIY51" s="90" t="s">
        <v>114</v>
      </c>
      <c r="JIZ51" s="90" t="s">
        <v>114</v>
      </c>
      <c r="JJA51" s="90" t="s">
        <v>114</v>
      </c>
      <c r="JJB51" s="90" t="s">
        <v>114</v>
      </c>
      <c r="JJC51" s="90" t="s">
        <v>114</v>
      </c>
      <c r="JJD51" s="90" t="s">
        <v>114</v>
      </c>
      <c r="JJE51" s="90" t="s">
        <v>114</v>
      </c>
      <c r="JJF51" s="90" t="s">
        <v>114</v>
      </c>
      <c r="JJG51" s="90" t="s">
        <v>114</v>
      </c>
      <c r="JJH51" s="90" t="s">
        <v>114</v>
      </c>
      <c r="JJI51" s="90" t="s">
        <v>114</v>
      </c>
      <c r="JJJ51" s="90" t="s">
        <v>114</v>
      </c>
      <c r="JJK51" s="90" t="s">
        <v>114</v>
      </c>
      <c r="JJL51" s="90" t="s">
        <v>114</v>
      </c>
      <c r="JJM51" s="90" t="s">
        <v>114</v>
      </c>
      <c r="JJN51" s="90" t="s">
        <v>114</v>
      </c>
      <c r="JJO51" s="90" t="s">
        <v>114</v>
      </c>
      <c r="JJP51" s="90" t="s">
        <v>114</v>
      </c>
      <c r="JJQ51" s="90" t="s">
        <v>114</v>
      </c>
      <c r="JJR51" s="90" t="s">
        <v>114</v>
      </c>
      <c r="JJS51" s="90" t="s">
        <v>114</v>
      </c>
      <c r="JJT51" s="90" t="s">
        <v>114</v>
      </c>
      <c r="JJU51" s="90" t="s">
        <v>114</v>
      </c>
      <c r="JJV51" s="90" t="s">
        <v>114</v>
      </c>
      <c r="JJW51" s="90" t="s">
        <v>114</v>
      </c>
      <c r="JJX51" s="90" t="s">
        <v>114</v>
      </c>
      <c r="JJY51" s="90" t="s">
        <v>114</v>
      </c>
      <c r="JJZ51" s="90" t="s">
        <v>114</v>
      </c>
      <c r="JKA51" s="90" t="s">
        <v>114</v>
      </c>
      <c r="JKB51" s="90" t="s">
        <v>114</v>
      </c>
      <c r="JKC51" s="90" t="s">
        <v>114</v>
      </c>
      <c r="JKD51" s="90" t="s">
        <v>114</v>
      </c>
      <c r="JKE51" s="90" t="s">
        <v>114</v>
      </c>
      <c r="JKF51" s="90" t="s">
        <v>114</v>
      </c>
      <c r="JKG51" s="90" t="s">
        <v>114</v>
      </c>
      <c r="JKH51" s="90" t="s">
        <v>114</v>
      </c>
      <c r="JKI51" s="90" t="s">
        <v>114</v>
      </c>
      <c r="JKJ51" s="90" t="s">
        <v>114</v>
      </c>
      <c r="JKK51" s="90" t="s">
        <v>114</v>
      </c>
      <c r="JKL51" s="90" t="s">
        <v>114</v>
      </c>
      <c r="JKM51" s="90" t="s">
        <v>114</v>
      </c>
      <c r="JKN51" s="90" t="s">
        <v>114</v>
      </c>
      <c r="JKO51" s="90" t="s">
        <v>114</v>
      </c>
      <c r="JKP51" s="90" t="s">
        <v>114</v>
      </c>
      <c r="JKQ51" s="90" t="s">
        <v>114</v>
      </c>
      <c r="JKR51" s="90" t="s">
        <v>114</v>
      </c>
      <c r="JKS51" s="90" t="s">
        <v>114</v>
      </c>
      <c r="JKT51" s="90" t="s">
        <v>114</v>
      </c>
      <c r="JKU51" s="90" t="s">
        <v>114</v>
      </c>
      <c r="JKV51" s="90" t="s">
        <v>114</v>
      </c>
      <c r="JKW51" s="90" t="s">
        <v>114</v>
      </c>
      <c r="JKX51" s="90" t="s">
        <v>114</v>
      </c>
      <c r="JKY51" s="90" t="s">
        <v>114</v>
      </c>
      <c r="JKZ51" s="90" t="s">
        <v>114</v>
      </c>
      <c r="JLA51" s="90" t="s">
        <v>114</v>
      </c>
      <c r="JLB51" s="90" t="s">
        <v>114</v>
      </c>
      <c r="JLC51" s="90" t="s">
        <v>114</v>
      </c>
      <c r="JLD51" s="90" t="s">
        <v>114</v>
      </c>
      <c r="JLE51" s="90" t="s">
        <v>114</v>
      </c>
      <c r="JLF51" s="90" t="s">
        <v>114</v>
      </c>
      <c r="JLG51" s="90" t="s">
        <v>114</v>
      </c>
      <c r="JLH51" s="90" t="s">
        <v>114</v>
      </c>
      <c r="JLI51" s="90" t="s">
        <v>114</v>
      </c>
      <c r="JLJ51" s="90" t="s">
        <v>114</v>
      </c>
      <c r="JLK51" s="90" t="s">
        <v>114</v>
      </c>
      <c r="JLL51" s="90" t="s">
        <v>114</v>
      </c>
      <c r="JLM51" s="90" t="s">
        <v>114</v>
      </c>
      <c r="JLN51" s="90" t="s">
        <v>114</v>
      </c>
      <c r="JLO51" s="90" t="s">
        <v>114</v>
      </c>
      <c r="JLP51" s="90" t="s">
        <v>114</v>
      </c>
      <c r="JLQ51" s="90" t="s">
        <v>114</v>
      </c>
      <c r="JLR51" s="90" t="s">
        <v>114</v>
      </c>
      <c r="JLS51" s="90" t="s">
        <v>114</v>
      </c>
      <c r="JLT51" s="90" t="s">
        <v>114</v>
      </c>
      <c r="JLU51" s="90" t="s">
        <v>114</v>
      </c>
      <c r="JLV51" s="90" t="s">
        <v>114</v>
      </c>
      <c r="JLW51" s="90" t="s">
        <v>114</v>
      </c>
      <c r="JLX51" s="90" t="s">
        <v>114</v>
      </c>
      <c r="JLY51" s="90" t="s">
        <v>114</v>
      </c>
      <c r="JLZ51" s="90" t="s">
        <v>114</v>
      </c>
      <c r="JMA51" s="90" t="s">
        <v>114</v>
      </c>
      <c r="JMB51" s="90" t="s">
        <v>114</v>
      </c>
      <c r="JMC51" s="90" t="s">
        <v>114</v>
      </c>
      <c r="JMD51" s="90" t="s">
        <v>114</v>
      </c>
      <c r="JME51" s="90" t="s">
        <v>114</v>
      </c>
      <c r="JMF51" s="90" t="s">
        <v>114</v>
      </c>
      <c r="JMG51" s="90" t="s">
        <v>114</v>
      </c>
      <c r="JMH51" s="90" t="s">
        <v>114</v>
      </c>
      <c r="JMI51" s="90" t="s">
        <v>114</v>
      </c>
      <c r="JMJ51" s="90" t="s">
        <v>114</v>
      </c>
      <c r="JMK51" s="90" t="s">
        <v>114</v>
      </c>
      <c r="JML51" s="90" t="s">
        <v>114</v>
      </c>
      <c r="JMM51" s="90" t="s">
        <v>114</v>
      </c>
      <c r="JMN51" s="90" t="s">
        <v>114</v>
      </c>
      <c r="JMO51" s="90" t="s">
        <v>114</v>
      </c>
      <c r="JMP51" s="90" t="s">
        <v>114</v>
      </c>
      <c r="JMQ51" s="90" t="s">
        <v>114</v>
      </c>
      <c r="JMR51" s="90" t="s">
        <v>114</v>
      </c>
      <c r="JMS51" s="90" t="s">
        <v>114</v>
      </c>
      <c r="JMT51" s="90" t="s">
        <v>114</v>
      </c>
      <c r="JMU51" s="90" t="s">
        <v>114</v>
      </c>
      <c r="JMV51" s="90" t="s">
        <v>114</v>
      </c>
      <c r="JMW51" s="90" t="s">
        <v>114</v>
      </c>
      <c r="JMX51" s="90" t="s">
        <v>114</v>
      </c>
      <c r="JMY51" s="90" t="s">
        <v>114</v>
      </c>
      <c r="JMZ51" s="90" t="s">
        <v>114</v>
      </c>
      <c r="JNA51" s="90" t="s">
        <v>114</v>
      </c>
      <c r="JNB51" s="90" t="s">
        <v>114</v>
      </c>
      <c r="JNC51" s="90" t="s">
        <v>114</v>
      </c>
      <c r="JND51" s="90" t="s">
        <v>114</v>
      </c>
      <c r="JNE51" s="90" t="s">
        <v>114</v>
      </c>
      <c r="JNF51" s="90" t="s">
        <v>114</v>
      </c>
      <c r="JNG51" s="90" t="s">
        <v>114</v>
      </c>
      <c r="JNH51" s="90" t="s">
        <v>114</v>
      </c>
      <c r="JNI51" s="90" t="s">
        <v>114</v>
      </c>
      <c r="JNJ51" s="90" t="s">
        <v>114</v>
      </c>
      <c r="JNK51" s="90" t="s">
        <v>114</v>
      </c>
      <c r="JNL51" s="90" t="s">
        <v>114</v>
      </c>
      <c r="JNM51" s="90" t="s">
        <v>114</v>
      </c>
      <c r="JNN51" s="90" t="s">
        <v>114</v>
      </c>
      <c r="JNO51" s="90" t="s">
        <v>114</v>
      </c>
      <c r="JNP51" s="90" t="s">
        <v>114</v>
      </c>
      <c r="JNQ51" s="90" t="s">
        <v>114</v>
      </c>
      <c r="JNR51" s="90" t="s">
        <v>114</v>
      </c>
      <c r="JNS51" s="90" t="s">
        <v>114</v>
      </c>
      <c r="JNT51" s="90" t="s">
        <v>114</v>
      </c>
      <c r="JNU51" s="90" t="s">
        <v>114</v>
      </c>
      <c r="JNV51" s="90" t="s">
        <v>114</v>
      </c>
      <c r="JNW51" s="90" t="s">
        <v>114</v>
      </c>
      <c r="JNX51" s="90" t="s">
        <v>114</v>
      </c>
      <c r="JNY51" s="90" t="s">
        <v>114</v>
      </c>
      <c r="JNZ51" s="90" t="s">
        <v>114</v>
      </c>
      <c r="JOA51" s="90" t="s">
        <v>114</v>
      </c>
      <c r="JOB51" s="90" t="s">
        <v>114</v>
      </c>
      <c r="JOC51" s="90" t="s">
        <v>114</v>
      </c>
      <c r="JOD51" s="90" t="s">
        <v>114</v>
      </c>
      <c r="JOE51" s="90" t="s">
        <v>114</v>
      </c>
      <c r="JOF51" s="90" t="s">
        <v>114</v>
      </c>
      <c r="JOG51" s="90" t="s">
        <v>114</v>
      </c>
      <c r="JOH51" s="90" t="s">
        <v>114</v>
      </c>
      <c r="JOI51" s="90" t="s">
        <v>114</v>
      </c>
      <c r="JOJ51" s="90" t="s">
        <v>114</v>
      </c>
      <c r="JOK51" s="90" t="s">
        <v>114</v>
      </c>
      <c r="JOL51" s="90" t="s">
        <v>114</v>
      </c>
      <c r="JOM51" s="90" t="s">
        <v>114</v>
      </c>
      <c r="JON51" s="90" t="s">
        <v>114</v>
      </c>
      <c r="JOO51" s="90" t="s">
        <v>114</v>
      </c>
      <c r="JOP51" s="90" t="s">
        <v>114</v>
      </c>
      <c r="JOQ51" s="90" t="s">
        <v>114</v>
      </c>
      <c r="JOR51" s="90" t="s">
        <v>114</v>
      </c>
      <c r="JOS51" s="90" t="s">
        <v>114</v>
      </c>
      <c r="JOT51" s="90" t="s">
        <v>114</v>
      </c>
      <c r="JOU51" s="90" t="s">
        <v>114</v>
      </c>
      <c r="JOV51" s="90" t="s">
        <v>114</v>
      </c>
      <c r="JOW51" s="90" t="s">
        <v>114</v>
      </c>
      <c r="JOX51" s="90" t="s">
        <v>114</v>
      </c>
      <c r="JOY51" s="90" t="s">
        <v>114</v>
      </c>
      <c r="JOZ51" s="90" t="s">
        <v>114</v>
      </c>
      <c r="JPA51" s="90" t="s">
        <v>114</v>
      </c>
      <c r="JPB51" s="90" t="s">
        <v>114</v>
      </c>
      <c r="JPC51" s="90" t="s">
        <v>114</v>
      </c>
      <c r="JPD51" s="90" t="s">
        <v>114</v>
      </c>
      <c r="JPE51" s="90" t="s">
        <v>114</v>
      </c>
      <c r="JPF51" s="90" t="s">
        <v>114</v>
      </c>
      <c r="JPG51" s="90" t="s">
        <v>114</v>
      </c>
      <c r="JPH51" s="90" t="s">
        <v>114</v>
      </c>
      <c r="JPI51" s="90" t="s">
        <v>114</v>
      </c>
      <c r="JPJ51" s="90" t="s">
        <v>114</v>
      </c>
      <c r="JPK51" s="90" t="s">
        <v>114</v>
      </c>
      <c r="JPL51" s="90" t="s">
        <v>114</v>
      </c>
      <c r="JPM51" s="90" t="s">
        <v>114</v>
      </c>
      <c r="JPN51" s="90" t="s">
        <v>114</v>
      </c>
      <c r="JPO51" s="90" t="s">
        <v>114</v>
      </c>
      <c r="JPP51" s="90" t="s">
        <v>114</v>
      </c>
      <c r="JPQ51" s="90" t="s">
        <v>114</v>
      </c>
      <c r="JPR51" s="90" t="s">
        <v>114</v>
      </c>
      <c r="JPS51" s="90" t="s">
        <v>114</v>
      </c>
      <c r="JPT51" s="90" t="s">
        <v>114</v>
      </c>
      <c r="JPU51" s="90" t="s">
        <v>114</v>
      </c>
      <c r="JPV51" s="90" t="s">
        <v>114</v>
      </c>
      <c r="JPW51" s="90" t="s">
        <v>114</v>
      </c>
      <c r="JPX51" s="90" t="s">
        <v>114</v>
      </c>
      <c r="JPY51" s="90" t="s">
        <v>114</v>
      </c>
      <c r="JPZ51" s="90" t="s">
        <v>114</v>
      </c>
      <c r="JQA51" s="90" t="s">
        <v>114</v>
      </c>
      <c r="JQB51" s="90" t="s">
        <v>114</v>
      </c>
      <c r="JQC51" s="90" t="s">
        <v>114</v>
      </c>
      <c r="JQD51" s="90" t="s">
        <v>114</v>
      </c>
      <c r="JQE51" s="90" t="s">
        <v>114</v>
      </c>
      <c r="JQF51" s="90" t="s">
        <v>114</v>
      </c>
      <c r="JQG51" s="90" t="s">
        <v>114</v>
      </c>
      <c r="JQH51" s="90" t="s">
        <v>114</v>
      </c>
      <c r="JQI51" s="90" t="s">
        <v>114</v>
      </c>
      <c r="JQJ51" s="90" t="s">
        <v>114</v>
      </c>
      <c r="JQK51" s="90" t="s">
        <v>114</v>
      </c>
      <c r="JQL51" s="90" t="s">
        <v>114</v>
      </c>
      <c r="JQM51" s="90" t="s">
        <v>114</v>
      </c>
      <c r="JQN51" s="90" t="s">
        <v>114</v>
      </c>
      <c r="JQO51" s="90" t="s">
        <v>114</v>
      </c>
      <c r="JQP51" s="90" t="s">
        <v>114</v>
      </c>
      <c r="JQQ51" s="90" t="s">
        <v>114</v>
      </c>
      <c r="JQR51" s="90" t="s">
        <v>114</v>
      </c>
      <c r="JQS51" s="90" t="s">
        <v>114</v>
      </c>
      <c r="JQT51" s="90" t="s">
        <v>114</v>
      </c>
      <c r="JQU51" s="90" t="s">
        <v>114</v>
      </c>
      <c r="JQV51" s="90" t="s">
        <v>114</v>
      </c>
      <c r="JQW51" s="90" t="s">
        <v>114</v>
      </c>
      <c r="JQX51" s="90" t="s">
        <v>114</v>
      </c>
      <c r="JQY51" s="90" t="s">
        <v>114</v>
      </c>
      <c r="JQZ51" s="90" t="s">
        <v>114</v>
      </c>
      <c r="JRA51" s="90" t="s">
        <v>114</v>
      </c>
      <c r="JRB51" s="90" t="s">
        <v>114</v>
      </c>
      <c r="JRC51" s="90" t="s">
        <v>114</v>
      </c>
      <c r="JRD51" s="90" t="s">
        <v>114</v>
      </c>
      <c r="JRE51" s="90" t="s">
        <v>114</v>
      </c>
      <c r="JRF51" s="90" t="s">
        <v>114</v>
      </c>
      <c r="JRG51" s="90" t="s">
        <v>114</v>
      </c>
      <c r="JRH51" s="90" t="s">
        <v>114</v>
      </c>
      <c r="JRI51" s="90" t="s">
        <v>114</v>
      </c>
      <c r="JRJ51" s="90" t="s">
        <v>114</v>
      </c>
      <c r="JRK51" s="90" t="s">
        <v>114</v>
      </c>
      <c r="JRL51" s="90" t="s">
        <v>114</v>
      </c>
      <c r="JRM51" s="90" t="s">
        <v>114</v>
      </c>
      <c r="JRN51" s="90" t="s">
        <v>114</v>
      </c>
      <c r="JRO51" s="90" t="s">
        <v>114</v>
      </c>
      <c r="JRP51" s="90" t="s">
        <v>114</v>
      </c>
      <c r="JRQ51" s="90" t="s">
        <v>114</v>
      </c>
      <c r="JRR51" s="90" t="s">
        <v>114</v>
      </c>
      <c r="JRS51" s="90" t="s">
        <v>114</v>
      </c>
      <c r="JRT51" s="90" t="s">
        <v>114</v>
      </c>
      <c r="JRU51" s="90" t="s">
        <v>114</v>
      </c>
      <c r="JRV51" s="90" t="s">
        <v>114</v>
      </c>
      <c r="JRW51" s="90" t="s">
        <v>114</v>
      </c>
      <c r="JRX51" s="90" t="s">
        <v>114</v>
      </c>
      <c r="JRY51" s="90" t="s">
        <v>114</v>
      </c>
      <c r="JRZ51" s="90" t="s">
        <v>114</v>
      </c>
      <c r="JSA51" s="90" t="s">
        <v>114</v>
      </c>
      <c r="JSB51" s="90" t="s">
        <v>114</v>
      </c>
      <c r="JSC51" s="90" t="s">
        <v>114</v>
      </c>
      <c r="JSD51" s="90" t="s">
        <v>114</v>
      </c>
      <c r="JSE51" s="90" t="s">
        <v>114</v>
      </c>
      <c r="JSF51" s="90" t="s">
        <v>114</v>
      </c>
      <c r="JSG51" s="90" t="s">
        <v>114</v>
      </c>
      <c r="JSH51" s="90" t="s">
        <v>114</v>
      </c>
      <c r="JSI51" s="90" t="s">
        <v>114</v>
      </c>
      <c r="JSJ51" s="90" t="s">
        <v>114</v>
      </c>
      <c r="JSK51" s="90" t="s">
        <v>114</v>
      </c>
      <c r="JSL51" s="90" t="s">
        <v>114</v>
      </c>
      <c r="JSM51" s="90" t="s">
        <v>114</v>
      </c>
      <c r="JSN51" s="90" t="s">
        <v>114</v>
      </c>
      <c r="JSO51" s="90" t="s">
        <v>114</v>
      </c>
      <c r="JSP51" s="90" t="s">
        <v>114</v>
      </c>
      <c r="JSQ51" s="90" t="s">
        <v>114</v>
      </c>
      <c r="JSR51" s="90" t="s">
        <v>114</v>
      </c>
      <c r="JSS51" s="90" t="s">
        <v>114</v>
      </c>
      <c r="JST51" s="90" t="s">
        <v>114</v>
      </c>
      <c r="JSU51" s="90" t="s">
        <v>114</v>
      </c>
      <c r="JSV51" s="90" t="s">
        <v>114</v>
      </c>
      <c r="JSW51" s="90" t="s">
        <v>114</v>
      </c>
      <c r="JSX51" s="90" t="s">
        <v>114</v>
      </c>
      <c r="JSY51" s="90" t="s">
        <v>114</v>
      </c>
      <c r="JSZ51" s="90" t="s">
        <v>114</v>
      </c>
      <c r="JTA51" s="90" t="s">
        <v>114</v>
      </c>
      <c r="JTB51" s="90" t="s">
        <v>114</v>
      </c>
      <c r="JTC51" s="90" t="s">
        <v>114</v>
      </c>
      <c r="JTD51" s="90" t="s">
        <v>114</v>
      </c>
      <c r="JTE51" s="90" t="s">
        <v>114</v>
      </c>
      <c r="JTF51" s="90" t="s">
        <v>114</v>
      </c>
      <c r="JTG51" s="90" t="s">
        <v>114</v>
      </c>
      <c r="JTH51" s="90" t="s">
        <v>114</v>
      </c>
      <c r="JTI51" s="90" t="s">
        <v>114</v>
      </c>
      <c r="JTJ51" s="90" t="s">
        <v>114</v>
      </c>
      <c r="JTK51" s="90" t="s">
        <v>114</v>
      </c>
      <c r="JTL51" s="90" t="s">
        <v>114</v>
      </c>
      <c r="JTM51" s="90" t="s">
        <v>114</v>
      </c>
      <c r="JTN51" s="90" t="s">
        <v>114</v>
      </c>
      <c r="JTO51" s="90" t="s">
        <v>114</v>
      </c>
      <c r="JTP51" s="90" t="s">
        <v>114</v>
      </c>
      <c r="JTQ51" s="90" t="s">
        <v>114</v>
      </c>
      <c r="JTR51" s="90" t="s">
        <v>114</v>
      </c>
      <c r="JTS51" s="90" t="s">
        <v>114</v>
      </c>
      <c r="JTT51" s="90" t="s">
        <v>114</v>
      </c>
      <c r="JTU51" s="90" t="s">
        <v>114</v>
      </c>
      <c r="JTV51" s="90" t="s">
        <v>114</v>
      </c>
      <c r="JTW51" s="90" t="s">
        <v>114</v>
      </c>
      <c r="JTX51" s="90" t="s">
        <v>114</v>
      </c>
      <c r="JTY51" s="90" t="s">
        <v>114</v>
      </c>
      <c r="JTZ51" s="90" t="s">
        <v>114</v>
      </c>
      <c r="JUA51" s="90" t="s">
        <v>114</v>
      </c>
      <c r="JUB51" s="90" t="s">
        <v>114</v>
      </c>
      <c r="JUC51" s="90" t="s">
        <v>114</v>
      </c>
      <c r="JUD51" s="90" t="s">
        <v>114</v>
      </c>
      <c r="JUE51" s="90" t="s">
        <v>114</v>
      </c>
      <c r="JUF51" s="90" t="s">
        <v>114</v>
      </c>
      <c r="JUG51" s="90" t="s">
        <v>114</v>
      </c>
      <c r="JUH51" s="90" t="s">
        <v>114</v>
      </c>
      <c r="JUI51" s="90" t="s">
        <v>114</v>
      </c>
      <c r="JUJ51" s="90" t="s">
        <v>114</v>
      </c>
      <c r="JUK51" s="90" t="s">
        <v>114</v>
      </c>
      <c r="JUL51" s="90" t="s">
        <v>114</v>
      </c>
      <c r="JUM51" s="90" t="s">
        <v>114</v>
      </c>
      <c r="JUN51" s="90" t="s">
        <v>114</v>
      </c>
      <c r="JUO51" s="90" t="s">
        <v>114</v>
      </c>
      <c r="JUP51" s="90" t="s">
        <v>114</v>
      </c>
      <c r="JUQ51" s="90" t="s">
        <v>114</v>
      </c>
      <c r="JUR51" s="90" t="s">
        <v>114</v>
      </c>
      <c r="JUS51" s="90" t="s">
        <v>114</v>
      </c>
      <c r="JUT51" s="90" t="s">
        <v>114</v>
      </c>
      <c r="JUU51" s="90" t="s">
        <v>114</v>
      </c>
      <c r="JUV51" s="90" t="s">
        <v>114</v>
      </c>
      <c r="JUW51" s="90" t="s">
        <v>114</v>
      </c>
      <c r="JUX51" s="90" t="s">
        <v>114</v>
      </c>
      <c r="JUY51" s="90" t="s">
        <v>114</v>
      </c>
      <c r="JUZ51" s="90" t="s">
        <v>114</v>
      </c>
      <c r="JVA51" s="90" t="s">
        <v>114</v>
      </c>
      <c r="JVB51" s="90" t="s">
        <v>114</v>
      </c>
      <c r="JVC51" s="90" t="s">
        <v>114</v>
      </c>
      <c r="JVD51" s="90" t="s">
        <v>114</v>
      </c>
      <c r="JVE51" s="90" t="s">
        <v>114</v>
      </c>
      <c r="JVF51" s="90" t="s">
        <v>114</v>
      </c>
      <c r="JVG51" s="90" t="s">
        <v>114</v>
      </c>
      <c r="JVH51" s="90" t="s">
        <v>114</v>
      </c>
      <c r="JVI51" s="90" t="s">
        <v>114</v>
      </c>
      <c r="JVJ51" s="90" t="s">
        <v>114</v>
      </c>
      <c r="JVK51" s="90" t="s">
        <v>114</v>
      </c>
      <c r="JVL51" s="90" t="s">
        <v>114</v>
      </c>
      <c r="JVM51" s="90" t="s">
        <v>114</v>
      </c>
      <c r="JVN51" s="90" t="s">
        <v>114</v>
      </c>
      <c r="JVO51" s="90" t="s">
        <v>114</v>
      </c>
      <c r="JVP51" s="90" t="s">
        <v>114</v>
      </c>
      <c r="JVQ51" s="90" t="s">
        <v>114</v>
      </c>
      <c r="JVR51" s="90" t="s">
        <v>114</v>
      </c>
      <c r="JVS51" s="90" t="s">
        <v>114</v>
      </c>
      <c r="JVT51" s="90" t="s">
        <v>114</v>
      </c>
      <c r="JVU51" s="90" t="s">
        <v>114</v>
      </c>
      <c r="JVV51" s="90" t="s">
        <v>114</v>
      </c>
      <c r="JVW51" s="90" t="s">
        <v>114</v>
      </c>
      <c r="JVX51" s="90" t="s">
        <v>114</v>
      </c>
      <c r="JVY51" s="90" t="s">
        <v>114</v>
      </c>
      <c r="JVZ51" s="90" t="s">
        <v>114</v>
      </c>
      <c r="JWA51" s="90" t="s">
        <v>114</v>
      </c>
      <c r="JWB51" s="90" t="s">
        <v>114</v>
      </c>
      <c r="JWC51" s="90" t="s">
        <v>114</v>
      </c>
      <c r="JWD51" s="90" t="s">
        <v>114</v>
      </c>
      <c r="JWE51" s="90" t="s">
        <v>114</v>
      </c>
      <c r="JWF51" s="90" t="s">
        <v>114</v>
      </c>
      <c r="JWG51" s="90" t="s">
        <v>114</v>
      </c>
      <c r="JWH51" s="90" t="s">
        <v>114</v>
      </c>
      <c r="JWI51" s="90" t="s">
        <v>114</v>
      </c>
      <c r="JWJ51" s="90" t="s">
        <v>114</v>
      </c>
      <c r="JWK51" s="90" t="s">
        <v>114</v>
      </c>
      <c r="JWL51" s="90" t="s">
        <v>114</v>
      </c>
      <c r="JWM51" s="90" t="s">
        <v>114</v>
      </c>
      <c r="JWN51" s="90" t="s">
        <v>114</v>
      </c>
      <c r="JWO51" s="90" t="s">
        <v>114</v>
      </c>
      <c r="JWP51" s="90" t="s">
        <v>114</v>
      </c>
      <c r="JWQ51" s="90" t="s">
        <v>114</v>
      </c>
      <c r="JWR51" s="90" t="s">
        <v>114</v>
      </c>
      <c r="JWS51" s="90" t="s">
        <v>114</v>
      </c>
      <c r="JWT51" s="90" t="s">
        <v>114</v>
      </c>
      <c r="JWU51" s="90" t="s">
        <v>114</v>
      </c>
      <c r="JWV51" s="90" t="s">
        <v>114</v>
      </c>
      <c r="JWW51" s="90" t="s">
        <v>114</v>
      </c>
      <c r="JWX51" s="90" t="s">
        <v>114</v>
      </c>
      <c r="JWY51" s="90" t="s">
        <v>114</v>
      </c>
      <c r="JWZ51" s="90" t="s">
        <v>114</v>
      </c>
      <c r="JXA51" s="90" t="s">
        <v>114</v>
      </c>
      <c r="JXB51" s="90" t="s">
        <v>114</v>
      </c>
      <c r="JXC51" s="90" t="s">
        <v>114</v>
      </c>
      <c r="JXD51" s="90" t="s">
        <v>114</v>
      </c>
      <c r="JXE51" s="90" t="s">
        <v>114</v>
      </c>
      <c r="JXF51" s="90" t="s">
        <v>114</v>
      </c>
      <c r="JXG51" s="90" t="s">
        <v>114</v>
      </c>
      <c r="JXH51" s="90" t="s">
        <v>114</v>
      </c>
      <c r="JXI51" s="90" t="s">
        <v>114</v>
      </c>
      <c r="JXJ51" s="90" t="s">
        <v>114</v>
      </c>
      <c r="JXK51" s="90" t="s">
        <v>114</v>
      </c>
      <c r="JXL51" s="90" t="s">
        <v>114</v>
      </c>
      <c r="JXM51" s="90" t="s">
        <v>114</v>
      </c>
      <c r="JXN51" s="90" t="s">
        <v>114</v>
      </c>
      <c r="JXO51" s="90" t="s">
        <v>114</v>
      </c>
      <c r="JXP51" s="90" t="s">
        <v>114</v>
      </c>
      <c r="JXQ51" s="90" t="s">
        <v>114</v>
      </c>
      <c r="JXR51" s="90" t="s">
        <v>114</v>
      </c>
      <c r="JXS51" s="90" t="s">
        <v>114</v>
      </c>
      <c r="JXT51" s="90" t="s">
        <v>114</v>
      </c>
      <c r="JXU51" s="90" t="s">
        <v>114</v>
      </c>
      <c r="JXV51" s="90" t="s">
        <v>114</v>
      </c>
      <c r="JXW51" s="90" t="s">
        <v>114</v>
      </c>
      <c r="JXX51" s="90" t="s">
        <v>114</v>
      </c>
      <c r="JXY51" s="90" t="s">
        <v>114</v>
      </c>
      <c r="JXZ51" s="90" t="s">
        <v>114</v>
      </c>
      <c r="JYA51" s="90" t="s">
        <v>114</v>
      </c>
      <c r="JYB51" s="90" t="s">
        <v>114</v>
      </c>
      <c r="JYC51" s="90" t="s">
        <v>114</v>
      </c>
      <c r="JYD51" s="90" t="s">
        <v>114</v>
      </c>
      <c r="JYE51" s="90" t="s">
        <v>114</v>
      </c>
      <c r="JYF51" s="90" t="s">
        <v>114</v>
      </c>
      <c r="JYG51" s="90" t="s">
        <v>114</v>
      </c>
      <c r="JYH51" s="90" t="s">
        <v>114</v>
      </c>
      <c r="JYI51" s="90" t="s">
        <v>114</v>
      </c>
      <c r="JYJ51" s="90" t="s">
        <v>114</v>
      </c>
      <c r="JYK51" s="90" t="s">
        <v>114</v>
      </c>
      <c r="JYL51" s="90" t="s">
        <v>114</v>
      </c>
      <c r="JYM51" s="90" t="s">
        <v>114</v>
      </c>
      <c r="JYN51" s="90" t="s">
        <v>114</v>
      </c>
      <c r="JYO51" s="90" t="s">
        <v>114</v>
      </c>
      <c r="JYP51" s="90" t="s">
        <v>114</v>
      </c>
      <c r="JYQ51" s="90" t="s">
        <v>114</v>
      </c>
      <c r="JYR51" s="90" t="s">
        <v>114</v>
      </c>
      <c r="JYS51" s="90" t="s">
        <v>114</v>
      </c>
      <c r="JYT51" s="90" t="s">
        <v>114</v>
      </c>
      <c r="JYU51" s="90" t="s">
        <v>114</v>
      </c>
      <c r="JYV51" s="90" t="s">
        <v>114</v>
      </c>
      <c r="JYW51" s="90" t="s">
        <v>114</v>
      </c>
      <c r="JYX51" s="90" t="s">
        <v>114</v>
      </c>
      <c r="JYY51" s="90" t="s">
        <v>114</v>
      </c>
      <c r="JYZ51" s="90" t="s">
        <v>114</v>
      </c>
      <c r="JZA51" s="90" t="s">
        <v>114</v>
      </c>
      <c r="JZB51" s="90" t="s">
        <v>114</v>
      </c>
      <c r="JZC51" s="90" t="s">
        <v>114</v>
      </c>
      <c r="JZD51" s="90" t="s">
        <v>114</v>
      </c>
      <c r="JZE51" s="90" t="s">
        <v>114</v>
      </c>
      <c r="JZF51" s="90" t="s">
        <v>114</v>
      </c>
      <c r="JZG51" s="90" t="s">
        <v>114</v>
      </c>
      <c r="JZH51" s="90" t="s">
        <v>114</v>
      </c>
      <c r="JZI51" s="90" t="s">
        <v>114</v>
      </c>
      <c r="JZJ51" s="90" t="s">
        <v>114</v>
      </c>
      <c r="JZK51" s="90" t="s">
        <v>114</v>
      </c>
      <c r="JZL51" s="90" t="s">
        <v>114</v>
      </c>
      <c r="JZM51" s="90" t="s">
        <v>114</v>
      </c>
      <c r="JZN51" s="90" t="s">
        <v>114</v>
      </c>
      <c r="JZO51" s="90" t="s">
        <v>114</v>
      </c>
      <c r="JZP51" s="90" t="s">
        <v>114</v>
      </c>
      <c r="JZQ51" s="90" t="s">
        <v>114</v>
      </c>
      <c r="JZR51" s="90" t="s">
        <v>114</v>
      </c>
      <c r="JZS51" s="90" t="s">
        <v>114</v>
      </c>
      <c r="JZT51" s="90" t="s">
        <v>114</v>
      </c>
      <c r="JZU51" s="90" t="s">
        <v>114</v>
      </c>
      <c r="JZV51" s="90" t="s">
        <v>114</v>
      </c>
      <c r="JZW51" s="90" t="s">
        <v>114</v>
      </c>
      <c r="JZX51" s="90" t="s">
        <v>114</v>
      </c>
      <c r="JZY51" s="90" t="s">
        <v>114</v>
      </c>
      <c r="JZZ51" s="90" t="s">
        <v>114</v>
      </c>
      <c r="KAA51" s="90" t="s">
        <v>114</v>
      </c>
      <c r="KAB51" s="90" t="s">
        <v>114</v>
      </c>
      <c r="KAC51" s="90" t="s">
        <v>114</v>
      </c>
      <c r="KAD51" s="90" t="s">
        <v>114</v>
      </c>
      <c r="KAE51" s="90" t="s">
        <v>114</v>
      </c>
      <c r="KAF51" s="90" t="s">
        <v>114</v>
      </c>
      <c r="KAG51" s="90" t="s">
        <v>114</v>
      </c>
      <c r="KAH51" s="90" t="s">
        <v>114</v>
      </c>
      <c r="KAI51" s="90" t="s">
        <v>114</v>
      </c>
      <c r="KAJ51" s="90" t="s">
        <v>114</v>
      </c>
      <c r="KAK51" s="90" t="s">
        <v>114</v>
      </c>
      <c r="KAL51" s="90" t="s">
        <v>114</v>
      </c>
      <c r="KAM51" s="90" t="s">
        <v>114</v>
      </c>
      <c r="KAN51" s="90" t="s">
        <v>114</v>
      </c>
      <c r="KAO51" s="90" t="s">
        <v>114</v>
      </c>
      <c r="KAP51" s="90" t="s">
        <v>114</v>
      </c>
      <c r="KAQ51" s="90" t="s">
        <v>114</v>
      </c>
      <c r="KAR51" s="90" t="s">
        <v>114</v>
      </c>
      <c r="KAS51" s="90" t="s">
        <v>114</v>
      </c>
      <c r="KAT51" s="90" t="s">
        <v>114</v>
      </c>
      <c r="KAU51" s="90" t="s">
        <v>114</v>
      </c>
      <c r="KAV51" s="90" t="s">
        <v>114</v>
      </c>
      <c r="KAW51" s="90" t="s">
        <v>114</v>
      </c>
      <c r="KAX51" s="90" t="s">
        <v>114</v>
      </c>
      <c r="KAY51" s="90" t="s">
        <v>114</v>
      </c>
      <c r="KAZ51" s="90" t="s">
        <v>114</v>
      </c>
      <c r="KBA51" s="90" t="s">
        <v>114</v>
      </c>
      <c r="KBB51" s="90" t="s">
        <v>114</v>
      </c>
      <c r="KBC51" s="90" t="s">
        <v>114</v>
      </c>
      <c r="KBD51" s="90" t="s">
        <v>114</v>
      </c>
      <c r="KBE51" s="90" t="s">
        <v>114</v>
      </c>
      <c r="KBF51" s="90" t="s">
        <v>114</v>
      </c>
      <c r="KBG51" s="90" t="s">
        <v>114</v>
      </c>
      <c r="KBH51" s="90" t="s">
        <v>114</v>
      </c>
      <c r="KBI51" s="90" t="s">
        <v>114</v>
      </c>
      <c r="KBJ51" s="90" t="s">
        <v>114</v>
      </c>
      <c r="KBK51" s="90" t="s">
        <v>114</v>
      </c>
      <c r="KBL51" s="90" t="s">
        <v>114</v>
      </c>
      <c r="KBM51" s="90" t="s">
        <v>114</v>
      </c>
      <c r="KBN51" s="90" t="s">
        <v>114</v>
      </c>
      <c r="KBO51" s="90" t="s">
        <v>114</v>
      </c>
      <c r="KBP51" s="90" t="s">
        <v>114</v>
      </c>
      <c r="KBQ51" s="90" t="s">
        <v>114</v>
      </c>
      <c r="KBR51" s="90" t="s">
        <v>114</v>
      </c>
      <c r="KBS51" s="90" t="s">
        <v>114</v>
      </c>
      <c r="KBT51" s="90" t="s">
        <v>114</v>
      </c>
      <c r="KBU51" s="90" t="s">
        <v>114</v>
      </c>
      <c r="KBV51" s="90" t="s">
        <v>114</v>
      </c>
      <c r="KBW51" s="90" t="s">
        <v>114</v>
      </c>
      <c r="KBX51" s="90" t="s">
        <v>114</v>
      </c>
      <c r="KBY51" s="90" t="s">
        <v>114</v>
      </c>
      <c r="KBZ51" s="90" t="s">
        <v>114</v>
      </c>
      <c r="KCA51" s="90" t="s">
        <v>114</v>
      </c>
      <c r="KCB51" s="90" t="s">
        <v>114</v>
      </c>
      <c r="KCC51" s="90" t="s">
        <v>114</v>
      </c>
      <c r="KCD51" s="90" t="s">
        <v>114</v>
      </c>
      <c r="KCE51" s="90" t="s">
        <v>114</v>
      </c>
      <c r="KCF51" s="90" t="s">
        <v>114</v>
      </c>
      <c r="KCG51" s="90" t="s">
        <v>114</v>
      </c>
      <c r="KCH51" s="90" t="s">
        <v>114</v>
      </c>
      <c r="KCI51" s="90" t="s">
        <v>114</v>
      </c>
      <c r="KCJ51" s="90" t="s">
        <v>114</v>
      </c>
      <c r="KCK51" s="90" t="s">
        <v>114</v>
      </c>
      <c r="KCL51" s="90" t="s">
        <v>114</v>
      </c>
      <c r="KCM51" s="90" t="s">
        <v>114</v>
      </c>
      <c r="KCN51" s="90" t="s">
        <v>114</v>
      </c>
      <c r="KCO51" s="90" t="s">
        <v>114</v>
      </c>
      <c r="KCP51" s="90" t="s">
        <v>114</v>
      </c>
      <c r="KCQ51" s="90" t="s">
        <v>114</v>
      </c>
      <c r="KCR51" s="90" t="s">
        <v>114</v>
      </c>
      <c r="KCS51" s="90" t="s">
        <v>114</v>
      </c>
      <c r="KCT51" s="90" t="s">
        <v>114</v>
      </c>
      <c r="KCU51" s="90" t="s">
        <v>114</v>
      </c>
      <c r="KCV51" s="90" t="s">
        <v>114</v>
      </c>
      <c r="KCW51" s="90" t="s">
        <v>114</v>
      </c>
      <c r="KCX51" s="90" t="s">
        <v>114</v>
      </c>
      <c r="KCY51" s="90" t="s">
        <v>114</v>
      </c>
      <c r="KCZ51" s="90" t="s">
        <v>114</v>
      </c>
      <c r="KDA51" s="90" t="s">
        <v>114</v>
      </c>
      <c r="KDB51" s="90" t="s">
        <v>114</v>
      </c>
      <c r="KDC51" s="90" t="s">
        <v>114</v>
      </c>
      <c r="KDD51" s="90" t="s">
        <v>114</v>
      </c>
      <c r="KDE51" s="90" t="s">
        <v>114</v>
      </c>
      <c r="KDF51" s="90" t="s">
        <v>114</v>
      </c>
      <c r="KDG51" s="90" t="s">
        <v>114</v>
      </c>
      <c r="KDH51" s="90" t="s">
        <v>114</v>
      </c>
      <c r="KDI51" s="90" t="s">
        <v>114</v>
      </c>
      <c r="KDJ51" s="90" t="s">
        <v>114</v>
      </c>
      <c r="KDK51" s="90" t="s">
        <v>114</v>
      </c>
      <c r="KDL51" s="90" t="s">
        <v>114</v>
      </c>
      <c r="KDM51" s="90" t="s">
        <v>114</v>
      </c>
      <c r="KDN51" s="90" t="s">
        <v>114</v>
      </c>
      <c r="KDO51" s="90" t="s">
        <v>114</v>
      </c>
      <c r="KDP51" s="90" t="s">
        <v>114</v>
      </c>
      <c r="KDQ51" s="90" t="s">
        <v>114</v>
      </c>
      <c r="KDR51" s="90" t="s">
        <v>114</v>
      </c>
      <c r="KDS51" s="90" t="s">
        <v>114</v>
      </c>
      <c r="KDT51" s="90" t="s">
        <v>114</v>
      </c>
      <c r="KDU51" s="90" t="s">
        <v>114</v>
      </c>
      <c r="KDV51" s="90" t="s">
        <v>114</v>
      </c>
      <c r="KDW51" s="90" t="s">
        <v>114</v>
      </c>
      <c r="KDX51" s="90" t="s">
        <v>114</v>
      </c>
      <c r="KDY51" s="90" t="s">
        <v>114</v>
      </c>
      <c r="KDZ51" s="90" t="s">
        <v>114</v>
      </c>
      <c r="KEA51" s="90" t="s">
        <v>114</v>
      </c>
      <c r="KEB51" s="90" t="s">
        <v>114</v>
      </c>
      <c r="KEC51" s="90" t="s">
        <v>114</v>
      </c>
      <c r="KED51" s="90" t="s">
        <v>114</v>
      </c>
      <c r="KEE51" s="90" t="s">
        <v>114</v>
      </c>
      <c r="KEF51" s="90" t="s">
        <v>114</v>
      </c>
      <c r="KEG51" s="90" t="s">
        <v>114</v>
      </c>
      <c r="KEH51" s="90" t="s">
        <v>114</v>
      </c>
      <c r="KEI51" s="90" t="s">
        <v>114</v>
      </c>
      <c r="KEJ51" s="90" t="s">
        <v>114</v>
      </c>
      <c r="KEK51" s="90" t="s">
        <v>114</v>
      </c>
      <c r="KEL51" s="90" t="s">
        <v>114</v>
      </c>
      <c r="KEM51" s="90" t="s">
        <v>114</v>
      </c>
      <c r="KEN51" s="90" t="s">
        <v>114</v>
      </c>
      <c r="KEO51" s="90" t="s">
        <v>114</v>
      </c>
      <c r="KEP51" s="90" t="s">
        <v>114</v>
      </c>
      <c r="KEQ51" s="90" t="s">
        <v>114</v>
      </c>
      <c r="KER51" s="90" t="s">
        <v>114</v>
      </c>
      <c r="KES51" s="90" t="s">
        <v>114</v>
      </c>
      <c r="KET51" s="90" t="s">
        <v>114</v>
      </c>
      <c r="KEU51" s="90" t="s">
        <v>114</v>
      </c>
      <c r="KEV51" s="90" t="s">
        <v>114</v>
      </c>
      <c r="KEW51" s="90" t="s">
        <v>114</v>
      </c>
      <c r="KEX51" s="90" t="s">
        <v>114</v>
      </c>
      <c r="KEY51" s="90" t="s">
        <v>114</v>
      </c>
      <c r="KEZ51" s="90" t="s">
        <v>114</v>
      </c>
      <c r="KFA51" s="90" t="s">
        <v>114</v>
      </c>
      <c r="KFB51" s="90" t="s">
        <v>114</v>
      </c>
      <c r="KFC51" s="90" t="s">
        <v>114</v>
      </c>
      <c r="KFD51" s="90" t="s">
        <v>114</v>
      </c>
      <c r="KFE51" s="90" t="s">
        <v>114</v>
      </c>
      <c r="KFF51" s="90" t="s">
        <v>114</v>
      </c>
      <c r="KFG51" s="90" t="s">
        <v>114</v>
      </c>
      <c r="KFH51" s="90" t="s">
        <v>114</v>
      </c>
      <c r="KFI51" s="90" t="s">
        <v>114</v>
      </c>
      <c r="KFJ51" s="90" t="s">
        <v>114</v>
      </c>
      <c r="KFK51" s="90" t="s">
        <v>114</v>
      </c>
      <c r="KFL51" s="90" t="s">
        <v>114</v>
      </c>
      <c r="KFM51" s="90" t="s">
        <v>114</v>
      </c>
      <c r="KFN51" s="90" t="s">
        <v>114</v>
      </c>
      <c r="KFO51" s="90" t="s">
        <v>114</v>
      </c>
      <c r="KFP51" s="90" t="s">
        <v>114</v>
      </c>
      <c r="KFQ51" s="90" t="s">
        <v>114</v>
      </c>
      <c r="KFR51" s="90" t="s">
        <v>114</v>
      </c>
      <c r="KFS51" s="90" t="s">
        <v>114</v>
      </c>
      <c r="KFT51" s="90" t="s">
        <v>114</v>
      </c>
      <c r="KFU51" s="90" t="s">
        <v>114</v>
      </c>
      <c r="KFV51" s="90" t="s">
        <v>114</v>
      </c>
      <c r="KFW51" s="90" t="s">
        <v>114</v>
      </c>
      <c r="KFX51" s="90" t="s">
        <v>114</v>
      </c>
      <c r="KFY51" s="90" t="s">
        <v>114</v>
      </c>
      <c r="KFZ51" s="90" t="s">
        <v>114</v>
      </c>
      <c r="KGA51" s="90" t="s">
        <v>114</v>
      </c>
      <c r="KGB51" s="90" t="s">
        <v>114</v>
      </c>
      <c r="KGC51" s="90" t="s">
        <v>114</v>
      </c>
      <c r="KGD51" s="90" t="s">
        <v>114</v>
      </c>
      <c r="KGE51" s="90" t="s">
        <v>114</v>
      </c>
      <c r="KGF51" s="90" t="s">
        <v>114</v>
      </c>
      <c r="KGG51" s="90" t="s">
        <v>114</v>
      </c>
      <c r="KGH51" s="90" t="s">
        <v>114</v>
      </c>
      <c r="KGI51" s="90" t="s">
        <v>114</v>
      </c>
      <c r="KGJ51" s="90" t="s">
        <v>114</v>
      </c>
      <c r="KGK51" s="90" t="s">
        <v>114</v>
      </c>
      <c r="KGL51" s="90" t="s">
        <v>114</v>
      </c>
      <c r="KGM51" s="90" t="s">
        <v>114</v>
      </c>
      <c r="KGN51" s="90" t="s">
        <v>114</v>
      </c>
      <c r="KGO51" s="90" t="s">
        <v>114</v>
      </c>
      <c r="KGP51" s="90" t="s">
        <v>114</v>
      </c>
      <c r="KGQ51" s="90" t="s">
        <v>114</v>
      </c>
      <c r="KGR51" s="90" t="s">
        <v>114</v>
      </c>
      <c r="KGS51" s="90" t="s">
        <v>114</v>
      </c>
      <c r="KGT51" s="90" t="s">
        <v>114</v>
      </c>
      <c r="KGU51" s="90" t="s">
        <v>114</v>
      </c>
      <c r="KGV51" s="90" t="s">
        <v>114</v>
      </c>
      <c r="KGW51" s="90" t="s">
        <v>114</v>
      </c>
      <c r="KGX51" s="90" t="s">
        <v>114</v>
      </c>
      <c r="KGY51" s="90" t="s">
        <v>114</v>
      </c>
      <c r="KGZ51" s="90" t="s">
        <v>114</v>
      </c>
      <c r="KHA51" s="90" t="s">
        <v>114</v>
      </c>
      <c r="KHB51" s="90" t="s">
        <v>114</v>
      </c>
      <c r="KHC51" s="90" t="s">
        <v>114</v>
      </c>
      <c r="KHD51" s="90" t="s">
        <v>114</v>
      </c>
      <c r="KHE51" s="90" t="s">
        <v>114</v>
      </c>
      <c r="KHF51" s="90" t="s">
        <v>114</v>
      </c>
      <c r="KHG51" s="90" t="s">
        <v>114</v>
      </c>
      <c r="KHH51" s="90" t="s">
        <v>114</v>
      </c>
      <c r="KHI51" s="90" t="s">
        <v>114</v>
      </c>
      <c r="KHJ51" s="90" t="s">
        <v>114</v>
      </c>
      <c r="KHK51" s="90" t="s">
        <v>114</v>
      </c>
      <c r="KHL51" s="90" t="s">
        <v>114</v>
      </c>
      <c r="KHM51" s="90" t="s">
        <v>114</v>
      </c>
      <c r="KHN51" s="90" t="s">
        <v>114</v>
      </c>
      <c r="KHO51" s="90" t="s">
        <v>114</v>
      </c>
      <c r="KHP51" s="90" t="s">
        <v>114</v>
      </c>
      <c r="KHQ51" s="90" t="s">
        <v>114</v>
      </c>
      <c r="KHR51" s="90" t="s">
        <v>114</v>
      </c>
      <c r="KHS51" s="90" t="s">
        <v>114</v>
      </c>
      <c r="KHT51" s="90" t="s">
        <v>114</v>
      </c>
      <c r="KHU51" s="90" t="s">
        <v>114</v>
      </c>
      <c r="KHV51" s="90" t="s">
        <v>114</v>
      </c>
      <c r="KHW51" s="90" t="s">
        <v>114</v>
      </c>
      <c r="KHX51" s="90" t="s">
        <v>114</v>
      </c>
      <c r="KHY51" s="90" t="s">
        <v>114</v>
      </c>
      <c r="KHZ51" s="90" t="s">
        <v>114</v>
      </c>
      <c r="KIA51" s="90" t="s">
        <v>114</v>
      </c>
      <c r="KIB51" s="90" t="s">
        <v>114</v>
      </c>
      <c r="KIC51" s="90" t="s">
        <v>114</v>
      </c>
      <c r="KID51" s="90" t="s">
        <v>114</v>
      </c>
      <c r="KIE51" s="90" t="s">
        <v>114</v>
      </c>
      <c r="KIF51" s="90" t="s">
        <v>114</v>
      </c>
      <c r="KIG51" s="90" t="s">
        <v>114</v>
      </c>
      <c r="KIH51" s="90" t="s">
        <v>114</v>
      </c>
      <c r="KII51" s="90" t="s">
        <v>114</v>
      </c>
      <c r="KIJ51" s="90" t="s">
        <v>114</v>
      </c>
      <c r="KIK51" s="90" t="s">
        <v>114</v>
      </c>
      <c r="KIL51" s="90" t="s">
        <v>114</v>
      </c>
      <c r="KIM51" s="90" t="s">
        <v>114</v>
      </c>
      <c r="KIN51" s="90" t="s">
        <v>114</v>
      </c>
      <c r="KIO51" s="90" t="s">
        <v>114</v>
      </c>
      <c r="KIP51" s="90" t="s">
        <v>114</v>
      </c>
      <c r="KIQ51" s="90" t="s">
        <v>114</v>
      </c>
      <c r="KIR51" s="90" t="s">
        <v>114</v>
      </c>
      <c r="KIS51" s="90" t="s">
        <v>114</v>
      </c>
      <c r="KIT51" s="90" t="s">
        <v>114</v>
      </c>
      <c r="KIU51" s="90" t="s">
        <v>114</v>
      </c>
      <c r="KIV51" s="90" t="s">
        <v>114</v>
      </c>
      <c r="KIW51" s="90" t="s">
        <v>114</v>
      </c>
      <c r="KIX51" s="90" t="s">
        <v>114</v>
      </c>
      <c r="KIY51" s="90" t="s">
        <v>114</v>
      </c>
      <c r="KIZ51" s="90" t="s">
        <v>114</v>
      </c>
      <c r="KJA51" s="90" t="s">
        <v>114</v>
      </c>
      <c r="KJB51" s="90" t="s">
        <v>114</v>
      </c>
      <c r="KJC51" s="90" t="s">
        <v>114</v>
      </c>
      <c r="KJD51" s="90" t="s">
        <v>114</v>
      </c>
      <c r="KJE51" s="90" t="s">
        <v>114</v>
      </c>
      <c r="KJF51" s="90" t="s">
        <v>114</v>
      </c>
      <c r="KJG51" s="90" t="s">
        <v>114</v>
      </c>
      <c r="KJH51" s="90" t="s">
        <v>114</v>
      </c>
      <c r="KJI51" s="90" t="s">
        <v>114</v>
      </c>
      <c r="KJJ51" s="90" t="s">
        <v>114</v>
      </c>
      <c r="KJK51" s="90" t="s">
        <v>114</v>
      </c>
      <c r="KJL51" s="90" t="s">
        <v>114</v>
      </c>
      <c r="KJM51" s="90" t="s">
        <v>114</v>
      </c>
      <c r="KJN51" s="90" t="s">
        <v>114</v>
      </c>
      <c r="KJO51" s="90" t="s">
        <v>114</v>
      </c>
      <c r="KJP51" s="90" t="s">
        <v>114</v>
      </c>
      <c r="KJQ51" s="90" t="s">
        <v>114</v>
      </c>
      <c r="KJR51" s="90" t="s">
        <v>114</v>
      </c>
      <c r="KJS51" s="90" t="s">
        <v>114</v>
      </c>
      <c r="KJT51" s="90" t="s">
        <v>114</v>
      </c>
      <c r="KJU51" s="90" t="s">
        <v>114</v>
      </c>
      <c r="KJV51" s="90" t="s">
        <v>114</v>
      </c>
      <c r="KJW51" s="90" t="s">
        <v>114</v>
      </c>
      <c r="KJX51" s="90" t="s">
        <v>114</v>
      </c>
      <c r="KJY51" s="90" t="s">
        <v>114</v>
      </c>
      <c r="KJZ51" s="90" t="s">
        <v>114</v>
      </c>
      <c r="KKA51" s="90" t="s">
        <v>114</v>
      </c>
      <c r="KKB51" s="90" t="s">
        <v>114</v>
      </c>
      <c r="KKC51" s="90" t="s">
        <v>114</v>
      </c>
      <c r="KKD51" s="90" t="s">
        <v>114</v>
      </c>
      <c r="KKE51" s="90" t="s">
        <v>114</v>
      </c>
      <c r="KKF51" s="90" t="s">
        <v>114</v>
      </c>
      <c r="KKG51" s="90" t="s">
        <v>114</v>
      </c>
      <c r="KKH51" s="90" t="s">
        <v>114</v>
      </c>
      <c r="KKI51" s="90" t="s">
        <v>114</v>
      </c>
      <c r="KKJ51" s="90" t="s">
        <v>114</v>
      </c>
      <c r="KKK51" s="90" t="s">
        <v>114</v>
      </c>
      <c r="KKL51" s="90" t="s">
        <v>114</v>
      </c>
      <c r="KKM51" s="90" t="s">
        <v>114</v>
      </c>
      <c r="KKN51" s="90" t="s">
        <v>114</v>
      </c>
      <c r="KKO51" s="90" t="s">
        <v>114</v>
      </c>
      <c r="KKP51" s="90" t="s">
        <v>114</v>
      </c>
      <c r="KKQ51" s="90" t="s">
        <v>114</v>
      </c>
      <c r="KKR51" s="90" t="s">
        <v>114</v>
      </c>
      <c r="KKS51" s="90" t="s">
        <v>114</v>
      </c>
      <c r="KKT51" s="90" t="s">
        <v>114</v>
      </c>
      <c r="KKU51" s="90" t="s">
        <v>114</v>
      </c>
      <c r="KKV51" s="90" t="s">
        <v>114</v>
      </c>
      <c r="KKW51" s="90" t="s">
        <v>114</v>
      </c>
      <c r="KKX51" s="90" t="s">
        <v>114</v>
      </c>
      <c r="KKY51" s="90" t="s">
        <v>114</v>
      </c>
      <c r="KKZ51" s="90" t="s">
        <v>114</v>
      </c>
      <c r="KLA51" s="90" t="s">
        <v>114</v>
      </c>
      <c r="KLB51" s="90" t="s">
        <v>114</v>
      </c>
      <c r="KLC51" s="90" t="s">
        <v>114</v>
      </c>
      <c r="KLD51" s="90" t="s">
        <v>114</v>
      </c>
      <c r="KLE51" s="90" t="s">
        <v>114</v>
      </c>
      <c r="KLF51" s="90" t="s">
        <v>114</v>
      </c>
      <c r="KLG51" s="90" t="s">
        <v>114</v>
      </c>
      <c r="KLH51" s="90" t="s">
        <v>114</v>
      </c>
      <c r="KLI51" s="90" t="s">
        <v>114</v>
      </c>
      <c r="KLJ51" s="90" t="s">
        <v>114</v>
      </c>
      <c r="KLK51" s="90" t="s">
        <v>114</v>
      </c>
      <c r="KLL51" s="90" t="s">
        <v>114</v>
      </c>
      <c r="KLM51" s="90" t="s">
        <v>114</v>
      </c>
      <c r="KLN51" s="90" t="s">
        <v>114</v>
      </c>
      <c r="KLO51" s="90" t="s">
        <v>114</v>
      </c>
      <c r="KLP51" s="90" t="s">
        <v>114</v>
      </c>
      <c r="KLQ51" s="90" t="s">
        <v>114</v>
      </c>
      <c r="KLR51" s="90" t="s">
        <v>114</v>
      </c>
      <c r="KLS51" s="90" t="s">
        <v>114</v>
      </c>
      <c r="KLT51" s="90" t="s">
        <v>114</v>
      </c>
      <c r="KLU51" s="90" t="s">
        <v>114</v>
      </c>
      <c r="KLV51" s="90" t="s">
        <v>114</v>
      </c>
      <c r="KLW51" s="90" t="s">
        <v>114</v>
      </c>
      <c r="KLX51" s="90" t="s">
        <v>114</v>
      </c>
      <c r="KLY51" s="90" t="s">
        <v>114</v>
      </c>
      <c r="KLZ51" s="90" t="s">
        <v>114</v>
      </c>
      <c r="KMA51" s="90" t="s">
        <v>114</v>
      </c>
      <c r="KMB51" s="90" t="s">
        <v>114</v>
      </c>
      <c r="KMC51" s="90" t="s">
        <v>114</v>
      </c>
      <c r="KMD51" s="90" t="s">
        <v>114</v>
      </c>
      <c r="KME51" s="90" t="s">
        <v>114</v>
      </c>
      <c r="KMF51" s="90" t="s">
        <v>114</v>
      </c>
      <c r="KMG51" s="90" t="s">
        <v>114</v>
      </c>
      <c r="KMH51" s="90" t="s">
        <v>114</v>
      </c>
      <c r="KMI51" s="90" t="s">
        <v>114</v>
      </c>
      <c r="KMJ51" s="90" t="s">
        <v>114</v>
      </c>
      <c r="KMK51" s="90" t="s">
        <v>114</v>
      </c>
      <c r="KML51" s="90" t="s">
        <v>114</v>
      </c>
      <c r="KMM51" s="90" t="s">
        <v>114</v>
      </c>
      <c r="KMN51" s="90" t="s">
        <v>114</v>
      </c>
      <c r="KMO51" s="90" t="s">
        <v>114</v>
      </c>
      <c r="KMP51" s="90" t="s">
        <v>114</v>
      </c>
      <c r="KMQ51" s="90" t="s">
        <v>114</v>
      </c>
      <c r="KMR51" s="90" t="s">
        <v>114</v>
      </c>
      <c r="KMS51" s="90" t="s">
        <v>114</v>
      </c>
      <c r="KMT51" s="90" t="s">
        <v>114</v>
      </c>
      <c r="KMU51" s="90" t="s">
        <v>114</v>
      </c>
      <c r="KMV51" s="90" t="s">
        <v>114</v>
      </c>
      <c r="KMW51" s="90" t="s">
        <v>114</v>
      </c>
      <c r="KMX51" s="90" t="s">
        <v>114</v>
      </c>
      <c r="KMY51" s="90" t="s">
        <v>114</v>
      </c>
      <c r="KMZ51" s="90" t="s">
        <v>114</v>
      </c>
      <c r="KNA51" s="90" t="s">
        <v>114</v>
      </c>
      <c r="KNB51" s="90" t="s">
        <v>114</v>
      </c>
      <c r="KNC51" s="90" t="s">
        <v>114</v>
      </c>
      <c r="KND51" s="90" t="s">
        <v>114</v>
      </c>
      <c r="KNE51" s="90" t="s">
        <v>114</v>
      </c>
      <c r="KNF51" s="90" t="s">
        <v>114</v>
      </c>
      <c r="KNG51" s="90" t="s">
        <v>114</v>
      </c>
      <c r="KNH51" s="90" t="s">
        <v>114</v>
      </c>
      <c r="KNI51" s="90" t="s">
        <v>114</v>
      </c>
      <c r="KNJ51" s="90" t="s">
        <v>114</v>
      </c>
      <c r="KNK51" s="90" t="s">
        <v>114</v>
      </c>
      <c r="KNL51" s="90" t="s">
        <v>114</v>
      </c>
      <c r="KNM51" s="90" t="s">
        <v>114</v>
      </c>
      <c r="KNN51" s="90" t="s">
        <v>114</v>
      </c>
      <c r="KNO51" s="90" t="s">
        <v>114</v>
      </c>
      <c r="KNP51" s="90" t="s">
        <v>114</v>
      </c>
      <c r="KNQ51" s="90" t="s">
        <v>114</v>
      </c>
      <c r="KNR51" s="90" t="s">
        <v>114</v>
      </c>
      <c r="KNS51" s="90" t="s">
        <v>114</v>
      </c>
      <c r="KNT51" s="90" t="s">
        <v>114</v>
      </c>
      <c r="KNU51" s="90" t="s">
        <v>114</v>
      </c>
      <c r="KNV51" s="90" t="s">
        <v>114</v>
      </c>
      <c r="KNW51" s="90" t="s">
        <v>114</v>
      </c>
      <c r="KNX51" s="90" t="s">
        <v>114</v>
      </c>
      <c r="KNY51" s="90" t="s">
        <v>114</v>
      </c>
      <c r="KNZ51" s="90" t="s">
        <v>114</v>
      </c>
      <c r="KOA51" s="90" t="s">
        <v>114</v>
      </c>
      <c r="KOB51" s="90" t="s">
        <v>114</v>
      </c>
      <c r="KOC51" s="90" t="s">
        <v>114</v>
      </c>
      <c r="KOD51" s="90" t="s">
        <v>114</v>
      </c>
      <c r="KOE51" s="90" t="s">
        <v>114</v>
      </c>
      <c r="KOF51" s="90" t="s">
        <v>114</v>
      </c>
      <c r="KOG51" s="90" t="s">
        <v>114</v>
      </c>
      <c r="KOH51" s="90" t="s">
        <v>114</v>
      </c>
      <c r="KOI51" s="90" t="s">
        <v>114</v>
      </c>
      <c r="KOJ51" s="90" t="s">
        <v>114</v>
      </c>
      <c r="KOK51" s="90" t="s">
        <v>114</v>
      </c>
      <c r="KOL51" s="90" t="s">
        <v>114</v>
      </c>
      <c r="KOM51" s="90" t="s">
        <v>114</v>
      </c>
      <c r="KON51" s="90" t="s">
        <v>114</v>
      </c>
      <c r="KOO51" s="90" t="s">
        <v>114</v>
      </c>
      <c r="KOP51" s="90" t="s">
        <v>114</v>
      </c>
      <c r="KOQ51" s="90" t="s">
        <v>114</v>
      </c>
      <c r="KOR51" s="90" t="s">
        <v>114</v>
      </c>
      <c r="KOS51" s="90" t="s">
        <v>114</v>
      </c>
      <c r="KOT51" s="90" t="s">
        <v>114</v>
      </c>
      <c r="KOU51" s="90" t="s">
        <v>114</v>
      </c>
      <c r="KOV51" s="90" t="s">
        <v>114</v>
      </c>
      <c r="KOW51" s="90" t="s">
        <v>114</v>
      </c>
      <c r="KOX51" s="90" t="s">
        <v>114</v>
      </c>
      <c r="KOY51" s="90" t="s">
        <v>114</v>
      </c>
      <c r="KOZ51" s="90" t="s">
        <v>114</v>
      </c>
      <c r="KPA51" s="90" t="s">
        <v>114</v>
      </c>
      <c r="KPB51" s="90" t="s">
        <v>114</v>
      </c>
      <c r="KPC51" s="90" t="s">
        <v>114</v>
      </c>
      <c r="KPD51" s="90" t="s">
        <v>114</v>
      </c>
      <c r="KPE51" s="90" t="s">
        <v>114</v>
      </c>
      <c r="KPF51" s="90" t="s">
        <v>114</v>
      </c>
      <c r="KPG51" s="90" t="s">
        <v>114</v>
      </c>
      <c r="KPH51" s="90" t="s">
        <v>114</v>
      </c>
      <c r="KPI51" s="90" t="s">
        <v>114</v>
      </c>
      <c r="KPJ51" s="90" t="s">
        <v>114</v>
      </c>
      <c r="KPK51" s="90" t="s">
        <v>114</v>
      </c>
      <c r="KPL51" s="90" t="s">
        <v>114</v>
      </c>
      <c r="KPM51" s="90" t="s">
        <v>114</v>
      </c>
      <c r="KPN51" s="90" t="s">
        <v>114</v>
      </c>
      <c r="KPO51" s="90" t="s">
        <v>114</v>
      </c>
      <c r="KPP51" s="90" t="s">
        <v>114</v>
      </c>
      <c r="KPQ51" s="90" t="s">
        <v>114</v>
      </c>
      <c r="KPR51" s="90" t="s">
        <v>114</v>
      </c>
      <c r="KPS51" s="90" t="s">
        <v>114</v>
      </c>
      <c r="KPT51" s="90" t="s">
        <v>114</v>
      </c>
      <c r="KPU51" s="90" t="s">
        <v>114</v>
      </c>
      <c r="KPV51" s="90" t="s">
        <v>114</v>
      </c>
      <c r="KPW51" s="90" t="s">
        <v>114</v>
      </c>
      <c r="KPX51" s="90" t="s">
        <v>114</v>
      </c>
      <c r="KPY51" s="90" t="s">
        <v>114</v>
      </c>
      <c r="KPZ51" s="90" t="s">
        <v>114</v>
      </c>
      <c r="KQA51" s="90" t="s">
        <v>114</v>
      </c>
      <c r="KQB51" s="90" t="s">
        <v>114</v>
      </c>
      <c r="KQC51" s="90" t="s">
        <v>114</v>
      </c>
      <c r="KQD51" s="90" t="s">
        <v>114</v>
      </c>
      <c r="KQE51" s="90" t="s">
        <v>114</v>
      </c>
      <c r="KQF51" s="90" t="s">
        <v>114</v>
      </c>
      <c r="KQG51" s="90" t="s">
        <v>114</v>
      </c>
      <c r="KQH51" s="90" t="s">
        <v>114</v>
      </c>
      <c r="KQI51" s="90" t="s">
        <v>114</v>
      </c>
      <c r="KQJ51" s="90" t="s">
        <v>114</v>
      </c>
      <c r="KQK51" s="90" t="s">
        <v>114</v>
      </c>
      <c r="KQL51" s="90" t="s">
        <v>114</v>
      </c>
      <c r="KQM51" s="90" t="s">
        <v>114</v>
      </c>
      <c r="KQN51" s="90" t="s">
        <v>114</v>
      </c>
      <c r="KQO51" s="90" t="s">
        <v>114</v>
      </c>
      <c r="KQP51" s="90" t="s">
        <v>114</v>
      </c>
      <c r="KQQ51" s="90" t="s">
        <v>114</v>
      </c>
      <c r="KQR51" s="90" t="s">
        <v>114</v>
      </c>
      <c r="KQS51" s="90" t="s">
        <v>114</v>
      </c>
      <c r="KQT51" s="90" t="s">
        <v>114</v>
      </c>
      <c r="KQU51" s="90" t="s">
        <v>114</v>
      </c>
      <c r="KQV51" s="90" t="s">
        <v>114</v>
      </c>
      <c r="KQW51" s="90" t="s">
        <v>114</v>
      </c>
      <c r="KQX51" s="90" t="s">
        <v>114</v>
      </c>
      <c r="KQY51" s="90" t="s">
        <v>114</v>
      </c>
      <c r="KQZ51" s="90" t="s">
        <v>114</v>
      </c>
      <c r="KRA51" s="90" t="s">
        <v>114</v>
      </c>
      <c r="KRB51" s="90" t="s">
        <v>114</v>
      </c>
      <c r="KRC51" s="90" t="s">
        <v>114</v>
      </c>
      <c r="KRD51" s="90" t="s">
        <v>114</v>
      </c>
      <c r="KRE51" s="90" t="s">
        <v>114</v>
      </c>
      <c r="KRF51" s="90" t="s">
        <v>114</v>
      </c>
      <c r="KRG51" s="90" t="s">
        <v>114</v>
      </c>
      <c r="KRH51" s="90" t="s">
        <v>114</v>
      </c>
      <c r="KRI51" s="90" t="s">
        <v>114</v>
      </c>
      <c r="KRJ51" s="90" t="s">
        <v>114</v>
      </c>
      <c r="KRK51" s="90" t="s">
        <v>114</v>
      </c>
      <c r="KRL51" s="90" t="s">
        <v>114</v>
      </c>
      <c r="KRM51" s="90" t="s">
        <v>114</v>
      </c>
      <c r="KRN51" s="90" t="s">
        <v>114</v>
      </c>
      <c r="KRO51" s="90" t="s">
        <v>114</v>
      </c>
      <c r="KRP51" s="90" t="s">
        <v>114</v>
      </c>
      <c r="KRQ51" s="90" t="s">
        <v>114</v>
      </c>
      <c r="KRR51" s="90" t="s">
        <v>114</v>
      </c>
      <c r="KRS51" s="90" t="s">
        <v>114</v>
      </c>
      <c r="KRT51" s="90" t="s">
        <v>114</v>
      </c>
      <c r="KRU51" s="90" t="s">
        <v>114</v>
      </c>
      <c r="KRV51" s="90" t="s">
        <v>114</v>
      </c>
      <c r="KRW51" s="90" t="s">
        <v>114</v>
      </c>
      <c r="KRX51" s="90" t="s">
        <v>114</v>
      </c>
      <c r="KRY51" s="90" t="s">
        <v>114</v>
      </c>
      <c r="KRZ51" s="90" t="s">
        <v>114</v>
      </c>
      <c r="KSA51" s="90" t="s">
        <v>114</v>
      </c>
      <c r="KSB51" s="90" t="s">
        <v>114</v>
      </c>
      <c r="KSC51" s="90" t="s">
        <v>114</v>
      </c>
      <c r="KSD51" s="90" t="s">
        <v>114</v>
      </c>
      <c r="KSE51" s="90" t="s">
        <v>114</v>
      </c>
      <c r="KSF51" s="90" t="s">
        <v>114</v>
      </c>
      <c r="KSG51" s="90" t="s">
        <v>114</v>
      </c>
      <c r="KSH51" s="90" t="s">
        <v>114</v>
      </c>
      <c r="KSI51" s="90" t="s">
        <v>114</v>
      </c>
      <c r="KSJ51" s="90" t="s">
        <v>114</v>
      </c>
      <c r="KSK51" s="90" t="s">
        <v>114</v>
      </c>
      <c r="KSL51" s="90" t="s">
        <v>114</v>
      </c>
      <c r="KSM51" s="90" t="s">
        <v>114</v>
      </c>
      <c r="KSN51" s="90" t="s">
        <v>114</v>
      </c>
      <c r="KSO51" s="90" t="s">
        <v>114</v>
      </c>
      <c r="KSP51" s="90" t="s">
        <v>114</v>
      </c>
      <c r="KSQ51" s="90" t="s">
        <v>114</v>
      </c>
      <c r="KSR51" s="90" t="s">
        <v>114</v>
      </c>
      <c r="KSS51" s="90" t="s">
        <v>114</v>
      </c>
      <c r="KST51" s="90" t="s">
        <v>114</v>
      </c>
      <c r="KSU51" s="90" t="s">
        <v>114</v>
      </c>
      <c r="KSV51" s="90" t="s">
        <v>114</v>
      </c>
      <c r="KSW51" s="90" t="s">
        <v>114</v>
      </c>
      <c r="KSX51" s="90" t="s">
        <v>114</v>
      </c>
      <c r="KSY51" s="90" t="s">
        <v>114</v>
      </c>
      <c r="KSZ51" s="90" t="s">
        <v>114</v>
      </c>
      <c r="KTA51" s="90" t="s">
        <v>114</v>
      </c>
      <c r="KTB51" s="90" t="s">
        <v>114</v>
      </c>
      <c r="KTC51" s="90" t="s">
        <v>114</v>
      </c>
      <c r="KTD51" s="90" t="s">
        <v>114</v>
      </c>
      <c r="KTE51" s="90" t="s">
        <v>114</v>
      </c>
      <c r="KTF51" s="90" t="s">
        <v>114</v>
      </c>
      <c r="KTG51" s="90" t="s">
        <v>114</v>
      </c>
      <c r="KTH51" s="90" t="s">
        <v>114</v>
      </c>
      <c r="KTI51" s="90" t="s">
        <v>114</v>
      </c>
      <c r="KTJ51" s="90" t="s">
        <v>114</v>
      </c>
      <c r="KTK51" s="90" t="s">
        <v>114</v>
      </c>
      <c r="KTL51" s="90" t="s">
        <v>114</v>
      </c>
      <c r="KTM51" s="90" t="s">
        <v>114</v>
      </c>
      <c r="KTN51" s="90" t="s">
        <v>114</v>
      </c>
      <c r="KTO51" s="90" t="s">
        <v>114</v>
      </c>
      <c r="KTP51" s="90" t="s">
        <v>114</v>
      </c>
      <c r="KTQ51" s="90" t="s">
        <v>114</v>
      </c>
      <c r="KTR51" s="90" t="s">
        <v>114</v>
      </c>
      <c r="KTS51" s="90" t="s">
        <v>114</v>
      </c>
      <c r="KTT51" s="90" t="s">
        <v>114</v>
      </c>
      <c r="KTU51" s="90" t="s">
        <v>114</v>
      </c>
      <c r="KTV51" s="90" t="s">
        <v>114</v>
      </c>
      <c r="KTW51" s="90" t="s">
        <v>114</v>
      </c>
      <c r="KTX51" s="90" t="s">
        <v>114</v>
      </c>
      <c r="KTY51" s="90" t="s">
        <v>114</v>
      </c>
      <c r="KTZ51" s="90" t="s">
        <v>114</v>
      </c>
      <c r="KUA51" s="90" t="s">
        <v>114</v>
      </c>
      <c r="KUB51" s="90" t="s">
        <v>114</v>
      </c>
      <c r="KUC51" s="90" t="s">
        <v>114</v>
      </c>
      <c r="KUD51" s="90" t="s">
        <v>114</v>
      </c>
      <c r="KUE51" s="90" t="s">
        <v>114</v>
      </c>
      <c r="KUF51" s="90" t="s">
        <v>114</v>
      </c>
      <c r="KUG51" s="90" t="s">
        <v>114</v>
      </c>
      <c r="KUH51" s="90" t="s">
        <v>114</v>
      </c>
      <c r="KUI51" s="90" t="s">
        <v>114</v>
      </c>
      <c r="KUJ51" s="90" t="s">
        <v>114</v>
      </c>
      <c r="KUK51" s="90" t="s">
        <v>114</v>
      </c>
      <c r="KUL51" s="90" t="s">
        <v>114</v>
      </c>
      <c r="KUM51" s="90" t="s">
        <v>114</v>
      </c>
      <c r="KUN51" s="90" t="s">
        <v>114</v>
      </c>
      <c r="KUO51" s="90" t="s">
        <v>114</v>
      </c>
      <c r="KUP51" s="90" t="s">
        <v>114</v>
      </c>
      <c r="KUQ51" s="90" t="s">
        <v>114</v>
      </c>
      <c r="KUR51" s="90" t="s">
        <v>114</v>
      </c>
      <c r="KUS51" s="90" t="s">
        <v>114</v>
      </c>
      <c r="KUT51" s="90" t="s">
        <v>114</v>
      </c>
      <c r="KUU51" s="90" t="s">
        <v>114</v>
      </c>
      <c r="KUV51" s="90" t="s">
        <v>114</v>
      </c>
      <c r="KUW51" s="90" t="s">
        <v>114</v>
      </c>
      <c r="KUX51" s="90" t="s">
        <v>114</v>
      </c>
      <c r="KUY51" s="90" t="s">
        <v>114</v>
      </c>
      <c r="KUZ51" s="90" t="s">
        <v>114</v>
      </c>
      <c r="KVA51" s="90" t="s">
        <v>114</v>
      </c>
      <c r="KVB51" s="90" t="s">
        <v>114</v>
      </c>
      <c r="KVC51" s="90" t="s">
        <v>114</v>
      </c>
      <c r="KVD51" s="90" t="s">
        <v>114</v>
      </c>
      <c r="KVE51" s="90" t="s">
        <v>114</v>
      </c>
      <c r="KVF51" s="90" t="s">
        <v>114</v>
      </c>
      <c r="KVG51" s="90" t="s">
        <v>114</v>
      </c>
      <c r="KVH51" s="90" t="s">
        <v>114</v>
      </c>
      <c r="KVI51" s="90" t="s">
        <v>114</v>
      </c>
      <c r="KVJ51" s="90" t="s">
        <v>114</v>
      </c>
      <c r="KVK51" s="90" t="s">
        <v>114</v>
      </c>
      <c r="KVL51" s="90" t="s">
        <v>114</v>
      </c>
      <c r="KVM51" s="90" t="s">
        <v>114</v>
      </c>
      <c r="KVN51" s="90" t="s">
        <v>114</v>
      </c>
      <c r="KVO51" s="90" t="s">
        <v>114</v>
      </c>
      <c r="KVP51" s="90" t="s">
        <v>114</v>
      </c>
      <c r="KVQ51" s="90" t="s">
        <v>114</v>
      </c>
      <c r="KVR51" s="90" t="s">
        <v>114</v>
      </c>
      <c r="KVS51" s="90" t="s">
        <v>114</v>
      </c>
      <c r="KVT51" s="90" t="s">
        <v>114</v>
      </c>
      <c r="KVU51" s="90" t="s">
        <v>114</v>
      </c>
      <c r="KVV51" s="90" t="s">
        <v>114</v>
      </c>
      <c r="KVW51" s="90" t="s">
        <v>114</v>
      </c>
      <c r="KVX51" s="90" t="s">
        <v>114</v>
      </c>
      <c r="KVY51" s="90" t="s">
        <v>114</v>
      </c>
      <c r="KVZ51" s="90" t="s">
        <v>114</v>
      </c>
      <c r="KWA51" s="90" t="s">
        <v>114</v>
      </c>
      <c r="KWB51" s="90" t="s">
        <v>114</v>
      </c>
      <c r="KWC51" s="90" t="s">
        <v>114</v>
      </c>
      <c r="KWD51" s="90" t="s">
        <v>114</v>
      </c>
      <c r="KWE51" s="90" t="s">
        <v>114</v>
      </c>
      <c r="KWF51" s="90" t="s">
        <v>114</v>
      </c>
      <c r="KWG51" s="90" t="s">
        <v>114</v>
      </c>
      <c r="KWH51" s="90" t="s">
        <v>114</v>
      </c>
      <c r="KWI51" s="90" t="s">
        <v>114</v>
      </c>
      <c r="KWJ51" s="90" t="s">
        <v>114</v>
      </c>
      <c r="KWK51" s="90" t="s">
        <v>114</v>
      </c>
      <c r="KWL51" s="90" t="s">
        <v>114</v>
      </c>
      <c r="KWM51" s="90" t="s">
        <v>114</v>
      </c>
      <c r="KWN51" s="90" t="s">
        <v>114</v>
      </c>
      <c r="KWO51" s="90" t="s">
        <v>114</v>
      </c>
      <c r="KWP51" s="90" t="s">
        <v>114</v>
      </c>
      <c r="KWQ51" s="90" t="s">
        <v>114</v>
      </c>
      <c r="KWR51" s="90" t="s">
        <v>114</v>
      </c>
      <c r="KWS51" s="90" t="s">
        <v>114</v>
      </c>
      <c r="KWT51" s="90" t="s">
        <v>114</v>
      </c>
      <c r="KWU51" s="90" t="s">
        <v>114</v>
      </c>
      <c r="KWV51" s="90" t="s">
        <v>114</v>
      </c>
      <c r="KWW51" s="90" t="s">
        <v>114</v>
      </c>
      <c r="KWX51" s="90" t="s">
        <v>114</v>
      </c>
      <c r="KWY51" s="90" t="s">
        <v>114</v>
      </c>
      <c r="KWZ51" s="90" t="s">
        <v>114</v>
      </c>
      <c r="KXA51" s="90" t="s">
        <v>114</v>
      </c>
      <c r="KXB51" s="90" t="s">
        <v>114</v>
      </c>
      <c r="KXC51" s="90" t="s">
        <v>114</v>
      </c>
      <c r="KXD51" s="90" t="s">
        <v>114</v>
      </c>
      <c r="KXE51" s="90" t="s">
        <v>114</v>
      </c>
      <c r="KXF51" s="90" t="s">
        <v>114</v>
      </c>
      <c r="KXG51" s="90" t="s">
        <v>114</v>
      </c>
      <c r="KXH51" s="90" t="s">
        <v>114</v>
      </c>
      <c r="KXI51" s="90" t="s">
        <v>114</v>
      </c>
      <c r="KXJ51" s="90" t="s">
        <v>114</v>
      </c>
      <c r="KXK51" s="90" t="s">
        <v>114</v>
      </c>
      <c r="KXL51" s="90" t="s">
        <v>114</v>
      </c>
      <c r="KXM51" s="90" t="s">
        <v>114</v>
      </c>
      <c r="KXN51" s="90" t="s">
        <v>114</v>
      </c>
      <c r="KXO51" s="90" t="s">
        <v>114</v>
      </c>
      <c r="KXP51" s="90" t="s">
        <v>114</v>
      </c>
      <c r="KXQ51" s="90" t="s">
        <v>114</v>
      </c>
      <c r="KXR51" s="90" t="s">
        <v>114</v>
      </c>
      <c r="KXS51" s="90" t="s">
        <v>114</v>
      </c>
      <c r="KXT51" s="90" t="s">
        <v>114</v>
      </c>
      <c r="KXU51" s="90" t="s">
        <v>114</v>
      </c>
      <c r="KXV51" s="90" t="s">
        <v>114</v>
      </c>
      <c r="KXW51" s="90" t="s">
        <v>114</v>
      </c>
      <c r="KXX51" s="90" t="s">
        <v>114</v>
      </c>
      <c r="KXY51" s="90" t="s">
        <v>114</v>
      </c>
      <c r="KXZ51" s="90" t="s">
        <v>114</v>
      </c>
      <c r="KYA51" s="90" t="s">
        <v>114</v>
      </c>
      <c r="KYB51" s="90" t="s">
        <v>114</v>
      </c>
      <c r="KYC51" s="90" t="s">
        <v>114</v>
      </c>
      <c r="KYD51" s="90" t="s">
        <v>114</v>
      </c>
      <c r="KYE51" s="90" t="s">
        <v>114</v>
      </c>
      <c r="KYF51" s="90" t="s">
        <v>114</v>
      </c>
      <c r="KYG51" s="90" t="s">
        <v>114</v>
      </c>
      <c r="KYH51" s="90" t="s">
        <v>114</v>
      </c>
      <c r="KYI51" s="90" t="s">
        <v>114</v>
      </c>
      <c r="KYJ51" s="90" t="s">
        <v>114</v>
      </c>
      <c r="KYK51" s="90" t="s">
        <v>114</v>
      </c>
      <c r="KYL51" s="90" t="s">
        <v>114</v>
      </c>
      <c r="KYM51" s="90" t="s">
        <v>114</v>
      </c>
      <c r="KYN51" s="90" t="s">
        <v>114</v>
      </c>
      <c r="KYO51" s="90" t="s">
        <v>114</v>
      </c>
      <c r="KYP51" s="90" t="s">
        <v>114</v>
      </c>
      <c r="KYQ51" s="90" t="s">
        <v>114</v>
      </c>
      <c r="KYR51" s="90" t="s">
        <v>114</v>
      </c>
      <c r="KYS51" s="90" t="s">
        <v>114</v>
      </c>
      <c r="KYT51" s="90" t="s">
        <v>114</v>
      </c>
      <c r="KYU51" s="90" t="s">
        <v>114</v>
      </c>
      <c r="KYV51" s="90" t="s">
        <v>114</v>
      </c>
      <c r="KYW51" s="90" t="s">
        <v>114</v>
      </c>
      <c r="KYX51" s="90" t="s">
        <v>114</v>
      </c>
      <c r="KYY51" s="90" t="s">
        <v>114</v>
      </c>
      <c r="KYZ51" s="90" t="s">
        <v>114</v>
      </c>
      <c r="KZA51" s="90" t="s">
        <v>114</v>
      </c>
      <c r="KZB51" s="90" t="s">
        <v>114</v>
      </c>
      <c r="KZC51" s="90" t="s">
        <v>114</v>
      </c>
      <c r="KZD51" s="90" t="s">
        <v>114</v>
      </c>
      <c r="KZE51" s="90" t="s">
        <v>114</v>
      </c>
      <c r="KZF51" s="90" t="s">
        <v>114</v>
      </c>
      <c r="KZG51" s="90" t="s">
        <v>114</v>
      </c>
      <c r="KZH51" s="90" t="s">
        <v>114</v>
      </c>
      <c r="KZI51" s="90" t="s">
        <v>114</v>
      </c>
      <c r="KZJ51" s="90" t="s">
        <v>114</v>
      </c>
      <c r="KZK51" s="90" t="s">
        <v>114</v>
      </c>
      <c r="KZL51" s="90" t="s">
        <v>114</v>
      </c>
      <c r="KZM51" s="90" t="s">
        <v>114</v>
      </c>
      <c r="KZN51" s="90" t="s">
        <v>114</v>
      </c>
      <c r="KZO51" s="90" t="s">
        <v>114</v>
      </c>
      <c r="KZP51" s="90" t="s">
        <v>114</v>
      </c>
      <c r="KZQ51" s="90" t="s">
        <v>114</v>
      </c>
      <c r="KZR51" s="90" t="s">
        <v>114</v>
      </c>
      <c r="KZS51" s="90" t="s">
        <v>114</v>
      </c>
      <c r="KZT51" s="90" t="s">
        <v>114</v>
      </c>
      <c r="KZU51" s="90" t="s">
        <v>114</v>
      </c>
      <c r="KZV51" s="90" t="s">
        <v>114</v>
      </c>
      <c r="KZW51" s="90" t="s">
        <v>114</v>
      </c>
      <c r="KZX51" s="90" t="s">
        <v>114</v>
      </c>
      <c r="KZY51" s="90" t="s">
        <v>114</v>
      </c>
      <c r="KZZ51" s="90" t="s">
        <v>114</v>
      </c>
      <c r="LAA51" s="90" t="s">
        <v>114</v>
      </c>
      <c r="LAB51" s="90" t="s">
        <v>114</v>
      </c>
      <c r="LAC51" s="90" t="s">
        <v>114</v>
      </c>
      <c r="LAD51" s="90" t="s">
        <v>114</v>
      </c>
      <c r="LAE51" s="90" t="s">
        <v>114</v>
      </c>
      <c r="LAF51" s="90" t="s">
        <v>114</v>
      </c>
      <c r="LAG51" s="90" t="s">
        <v>114</v>
      </c>
      <c r="LAH51" s="90" t="s">
        <v>114</v>
      </c>
      <c r="LAI51" s="90" t="s">
        <v>114</v>
      </c>
      <c r="LAJ51" s="90" t="s">
        <v>114</v>
      </c>
      <c r="LAK51" s="90" t="s">
        <v>114</v>
      </c>
      <c r="LAL51" s="90" t="s">
        <v>114</v>
      </c>
      <c r="LAM51" s="90" t="s">
        <v>114</v>
      </c>
      <c r="LAN51" s="90" t="s">
        <v>114</v>
      </c>
      <c r="LAO51" s="90" t="s">
        <v>114</v>
      </c>
      <c r="LAP51" s="90" t="s">
        <v>114</v>
      </c>
      <c r="LAQ51" s="90" t="s">
        <v>114</v>
      </c>
      <c r="LAR51" s="90" t="s">
        <v>114</v>
      </c>
      <c r="LAS51" s="90" t="s">
        <v>114</v>
      </c>
      <c r="LAT51" s="90" t="s">
        <v>114</v>
      </c>
      <c r="LAU51" s="90" t="s">
        <v>114</v>
      </c>
      <c r="LAV51" s="90" t="s">
        <v>114</v>
      </c>
      <c r="LAW51" s="90" t="s">
        <v>114</v>
      </c>
      <c r="LAX51" s="90" t="s">
        <v>114</v>
      </c>
      <c r="LAY51" s="90" t="s">
        <v>114</v>
      </c>
      <c r="LAZ51" s="90" t="s">
        <v>114</v>
      </c>
      <c r="LBA51" s="90" t="s">
        <v>114</v>
      </c>
      <c r="LBB51" s="90" t="s">
        <v>114</v>
      </c>
      <c r="LBC51" s="90" t="s">
        <v>114</v>
      </c>
      <c r="LBD51" s="90" t="s">
        <v>114</v>
      </c>
      <c r="LBE51" s="90" t="s">
        <v>114</v>
      </c>
      <c r="LBF51" s="90" t="s">
        <v>114</v>
      </c>
      <c r="LBG51" s="90" t="s">
        <v>114</v>
      </c>
      <c r="LBH51" s="90" t="s">
        <v>114</v>
      </c>
      <c r="LBI51" s="90" t="s">
        <v>114</v>
      </c>
      <c r="LBJ51" s="90" t="s">
        <v>114</v>
      </c>
      <c r="LBK51" s="90" t="s">
        <v>114</v>
      </c>
      <c r="LBL51" s="90" t="s">
        <v>114</v>
      </c>
      <c r="LBM51" s="90" t="s">
        <v>114</v>
      </c>
      <c r="LBN51" s="90" t="s">
        <v>114</v>
      </c>
      <c r="LBO51" s="90" t="s">
        <v>114</v>
      </c>
      <c r="LBP51" s="90" t="s">
        <v>114</v>
      </c>
      <c r="LBQ51" s="90" t="s">
        <v>114</v>
      </c>
      <c r="LBR51" s="90" t="s">
        <v>114</v>
      </c>
      <c r="LBS51" s="90" t="s">
        <v>114</v>
      </c>
      <c r="LBT51" s="90" t="s">
        <v>114</v>
      </c>
      <c r="LBU51" s="90" t="s">
        <v>114</v>
      </c>
      <c r="LBV51" s="90" t="s">
        <v>114</v>
      </c>
      <c r="LBW51" s="90" t="s">
        <v>114</v>
      </c>
      <c r="LBX51" s="90" t="s">
        <v>114</v>
      </c>
      <c r="LBY51" s="90" t="s">
        <v>114</v>
      </c>
      <c r="LBZ51" s="90" t="s">
        <v>114</v>
      </c>
      <c r="LCA51" s="90" t="s">
        <v>114</v>
      </c>
      <c r="LCB51" s="90" t="s">
        <v>114</v>
      </c>
      <c r="LCC51" s="90" t="s">
        <v>114</v>
      </c>
      <c r="LCD51" s="90" t="s">
        <v>114</v>
      </c>
      <c r="LCE51" s="90" t="s">
        <v>114</v>
      </c>
      <c r="LCF51" s="90" t="s">
        <v>114</v>
      </c>
      <c r="LCG51" s="90" t="s">
        <v>114</v>
      </c>
      <c r="LCH51" s="90" t="s">
        <v>114</v>
      </c>
      <c r="LCI51" s="90" t="s">
        <v>114</v>
      </c>
      <c r="LCJ51" s="90" t="s">
        <v>114</v>
      </c>
      <c r="LCK51" s="90" t="s">
        <v>114</v>
      </c>
      <c r="LCL51" s="90" t="s">
        <v>114</v>
      </c>
      <c r="LCM51" s="90" t="s">
        <v>114</v>
      </c>
      <c r="LCN51" s="90" t="s">
        <v>114</v>
      </c>
      <c r="LCO51" s="90" t="s">
        <v>114</v>
      </c>
      <c r="LCP51" s="90" t="s">
        <v>114</v>
      </c>
      <c r="LCQ51" s="90" t="s">
        <v>114</v>
      </c>
      <c r="LCR51" s="90" t="s">
        <v>114</v>
      </c>
      <c r="LCS51" s="90" t="s">
        <v>114</v>
      </c>
      <c r="LCT51" s="90" t="s">
        <v>114</v>
      </c>
      <c r="LCU51" s="90" t="s">
        <v>114</v>
      </c>
      <c r="LCV51" s="90" t="s">
        <v>114</v>
      </c>
      <c r="LCW51" s="90" t="s">
        <v>114</v>
      </c>
      <c r="LCX51" s="90" t="s">
        <v>114</v>
      </c>
      <c r="LCY51" s="90" t="s">
        <v>114</v>
      </c>
      <c r="LCZ51" s="90" t="s">
        <v>114</v>
      </c>
      <c r="LDA51" s="90" t="s">
        <v>114</v>
      </c>
      <c r="LDB51" s="90" t="s">
        <v>114</v>
      </c>
      <c r="LDC51" s="90" t="s">
        <v>114</v>
      </c>
      <c r="LDD51" s="90" t="s">
        <v>114</v>
      </c>
      <c r="LDE51" s="90" t="s">
        <v>114</v>
      </c>
      <c r="LDF51" s="90" t="s">
        <v>114</v>
      </c>
      <c r="LDG51" s="90" t="s">
        <v>114</v>
      </c>
      <c r="LDH51" s="90" t="s">
        <v>114</v>
      </c>
      <c r="LDI51" s="90" t="s">
        <v>114</v>
      </c>
      <c r="LDJ51" s="90" t="s">
        <v>114</v>
      </c>
      <c r="LDK51" s="90" t="s">
        <v>114</v>
      </c>
      <c r="LDL51" s="90" t="s">
        <v>114</v>
      </c>
      <c r="LDM51" s="90" t="s">
        <v>114</v>
      </c>
      <c r="LDN51" s="90" t="s">
        <v>114</v>
      </c>
      <c r="LDO51" s="90" t="s">
        <v>114</v>
      </c>
      <c r="LDP51" s="90" t="s">
        <v>114</v>
      </c>
      <c r="LDQ51" s="90" t="s">
        <v>114</v>
      </c>
      <c r="LDR51" s="90" t="s">
        <v>114</v>
      </c>
      <c r="LDS51" s="90" t="s">
        <v>114</v>
      </c>
      <c r="LDT51" s="90" t="s">
        <v>114</v>
      </c>
      <c r="LDU51" s="90" t="s">
        <v>114</v>
      </c>
      <c r="LDV51" s="90" t="s">
        <v>114</v>
      </c>
      <c r="LDW51" s="90" t="s">
        <v>114</v>
      </c>
      <c r="LDX51" s="90" t="s">
        <v>114</v>
      </c>
      <c r="LDY51" s="90" t="s">
        <v>114</v>
      </c>
      <c r="LDZ51" s="90" t="s">
        <v>114</v>
      </c>
      <c r="LEA51" s="90" t="s">
        <v>114</v>
      </c>
      <c r="LEB51" s="90" t="s">
        <v>114</v>
      </c>
      <c r="LEC51" s="90" t="s">
        <v>114</v>
      </c>
      <c r="LED51" s="90" t="s">
        <v>114</v>
      </c>
      <c r="LEE51" s="90" t="s">
        <v>114</v>
      </c>
      <c r="LEF51" s="90" t="s">
        <v>114</v>
      </c>
      <c r="LEG51" s="90" t="s">
        <v>114</v>
      </c>
      <c r="LEH51" s="90" t="s">
        <v>114</v>
      </c>
      <c r="LEI51" s="90" t="s">
        <v>114</v>
      </c>
      <c r="LEJ51" s="90" t="s">
        <v>114</v>
      </c>
      <c r="LEK51" s="90" t="s">
        <v>114</v>
      </c>
      <c r="LEL51" s="90" t="s">
        <v>114</v>
      </c>
      <c r="LEM51" s="90" t="s">
        <v>114</v>
      </c>
      <c r="LEN51" s="90" t="s">
        <v>114</v>
      </c>
      <c r="LEO51" s="90" t="s">
        <v>114</v>
      </c>
      <c r="LEP51" s="90" t="s">
        <v>114</v>
      </c>
      <c r="LEQ51" s="90" t="s">
        <v>114</v>
      </c>
      <c r="LER51" s="90" t="s">
        <v>114</v>
      </c>
      <c r="LES51" s="90" t="s">
        <v>114</v>
      </c>
      <c r="LET51" s="90" t="s">
        <v>114</v>
      </c>
      <c r="LEU51" s="90" t="s">
        <v>114</v>
      </c>
      <c r="LEV51" s="90" t="s">
        <v>114</v>
      </c>
      <c r="LEW51" s="90" t="s">
        <v>114</v>
      </c>
      <c r="LEX51" s="90" t="s">
        <v>114</v>
      </c>
      <c r="LEY51" s="90" t="s">
        <v>114</v>
      </c>
      <c r="LEZ51" s="90" t="s">
        <v>114</v>
      </c>
      <c r="LFA51" s="90" t="s">
        <v>114</v>
      </c>
      <c r="LFB51" s="90" t="s">
        <v>114</v>
      </c>
      <c r="LFC51" s="90" t="s">
        <v>114</v>
      </c>
      <c r="LFD51" s="90" t="s">
        <v>114</v>
      </c>
      <c r="LFE51" s="90" t="s">
        <v>114</v>
      </c>
      <c r="LFF51" s="90" t="s">
        <v>114</v>
      </c>
      <c r="LFG51" s="90" t="s">
        <v>114</v>
      </c>
      <c r="LFH51" s="90" t="s">
        <v>114</v>
      </c>
      <c r="LFI51" s="90" t="s">
        <v>114</v>
      </c>
      <c r="LFJ51" s="90" t="s">
        <v>114</v>
      </c>
      <c r="LFK51" s="90" t="s">
        <v>114</v>
      </c>
      <c r="LFL51" s="90" t="s">
        <v>114</v>
      </c>
      <c r="LFM51" s="90" t="s">
        <v>114</v>
      </c>
      <c r="LFN51" s="90" t="s">
        <v>114</v>
      </c>
      <c r="LFO51" s="90" t="s">
        <v>114</v>
      </c>
      <c r="LFP51" s="90" t="s">
        <v>114</v>
      </c>
      <c r="LFQ51" s="90" t="s">
        <v>114</v>
      </c>
      <c r="LFR51" s="90" t="s">
        <v>114</v>
      </c>
      <c r="LFS51" s="90" t="s">
        <v>114</v>
      </c>
      <c r="LFT51" s="90" t="s">
        <v>114</v>
      </c>
      <c r="LFU51" s="90" t="s">
        <v>114</v>
      </c>
      <c r="LFV51" s="90" t="s">
        <v>114</v>
      </c>
      <c r="LFW51" s="90" t="s">
        <v>114</v>
      </c>
      <c r="LFX51" s="90" t="s">
        <v>114</v>
      </c>
      <c r="LFY51" s="90" t="s">
        <v>114</v>
      </c>
      <c r="LFZ51" s="90" t="s">
        <v>114</v>
      </c>
      <c r="LGA51" s="90" t="s">
        <v>114</v>
      </c>
      <c r="LGB51" s="90" t="s">
        <v>114</v>
      </c>
      <c r="LGC51" s="90" t="s">
        <v>114</v>
      </c>
      <c r="LGD51" s="90" t="s">
        <v>114</v>
      </c>
      <c r="LGE51" s="90" t="s">
        <v>114</v>
      </c>
      <c r="LGF51" s="90" t="s">
        <v>114</v>
      </c>
      <c r="LGG51" s="90" t="s">
        <v>114</v>
      </c>
      <c r="LGH51" s="90" t="s">
        <v>114</v>
      </c>
      <c r="LGI51" s="90" t="s">
        <v>114</v>
      </c>
      <c r="LGJ51" s="90" t="s">
        <v>114</v>
      </c>
      <c r="LGK51" s="90" t="s">
        <v>114</v>
      </c>
      <c r="LGL51" s="90" t="s">
        <v>114</v>
      </c>
      <c r="LGM51" s="90" t="s">
        <v>114</v>
      </c>
      <c r="LGN51" s="90" t="s">
        <v>114</v>
      </c>
      <c r="LGO51" s="90" t="s">
        <v>114</v>
      </c>
      <c r="LGP51" s="90" t="s">
        <v>114</v>
      </c>
      <c r="LGQ51" s="90" t="s">
        <v>114</v>
      </c>
      <c r="LGR51" s="90" t="s">
        <v>114</v>
      </c>
      <c r="LGS51" s="90" t="s">
        <v>114</v>
      </c>
      <c r="LGT51" s="90" t="s">
        <v>114</v>
      </c>
      <c r="LGU51" s="90" t="s">
        <v>114</v>
      </c>
      <c r="LGV51" s="90" t="s">
        <v>114</v>
      </c>
      <c r="LGW51" s="90" t="s">
        <v>114</v>
      </c>
      <c r="LGX51" s="90" t="s">
        <v>114</v>
      </c>
      <c r="LGY51" s="90" t="s">
        <v>114</v>
      </c>
      <c r="LGZ51" s="90" t="s">
        <v>114</v>
      </c>
      <c r="LHA51" s="90" t="s">
        <v>114</v>
      </c>
      <c r="LHB51" s="90" t="s">
        <v>114</v>
      </c>
      <c r="LHC51" s="90" t="s">
        <v>114</v>
      </c>
      <c r="LHD51" s="90" t="s">
        <v>114</v>
      </c>
      <c r="LHE51" s="90" t="s">
        <v>114</v>
      </c>
      <c r="LHF51" s="90" t="s">
        <v>114</v>
      </c>
      <c r="LHG51" s="90" t="s">
        <v>114</v>
      </c>
      <c r="LHH51" s="90" t="s">
        <v>114</v>
      </c>
      <c r="LHI51" s="90" t="s">
        <v>114</v>
      </c>
      <c r="LHJ51" s="90" t="s">
        <v>114</v>
      </c>
      <c r="LHK51" s="90" t="s">
        <v>114</v>
      </c>
      <c r="LHL51" s="90" t="s">
        <v>114</v>
      </c>
      <c r="LHM51" s="90" t="s">
        <v>114</v>
      </c>
      <c r="LHN51" s="90" t="s">
        <v>114</v>
      </c>
      <c r="LHO51" s="90" t="s">
        <v>114</v>
      </c>
      <c r="LHP51" s="90" t="s">
        <v>114</v>
      </c>
      <c r="LHQ51" s="90" t="s">
        <v>114</v>
      </c>
      <c r="LHR51" s="90" t="s">
        <v>114</v>
      </c>
      <c r="LHS51" s="90" t="s">
        <v>114</v>
      </c>
      <c r="LHT51" s="90" t="s">
        <v>114</v>
      </c>
      <c r="LHU51" s="90" t="s">
        <v>114</v>
      </c>
      <c r="LHV51" s="90" t="s">
        <v>114</v>
      </c>
      <c r="LHW51" s="90" t="s">
        <v>114</v>
      </c>
      <c r="LHX51" s="90" t="s">
        <v>114</v>
      </c>
      <c r="LHY51" s="90" t="s">
        <v>114</v>
      </c>
      <c r="LHZ51" s="90" t="s">
        <v>114</v>
      </c>
      <c r="LIA51" s="90" t="s">
        <v>114</v>
      </c>
      <c r="LIB51" s="90" t="s">
        <v>114</v>
      </c>
      <c r="LIC51" s="90" t="s">
        <v>114</v>
      </c>
      <c r="LID51" s="90" t="s">
        <v>114</v>
      </c>
      <c r="LIE51" s="90" t="s">
        <v>114</v>
      </c>
      <c r="LIF51" s="90" t="s">
        <v>114</v>
      </c>
      <c r="LIG51" s="90" t="s">
        <v>114</v>
      </c>
      <c r="LIH51" s="90" t="s">
        <v>114</v>
      </c>
      <c r="LII51" s="90" t="s">
        <v>114</v>
      </c>
      <c r="LIJ51" s="90" t="s">
        <v>114</v>
      </c>
      <c r="LIK51" s="90" t="s">
        <v>114</v>
      </c>
      <c r="LIL51" s="90" t="s">
        <v>114</v>
      </c>
      <c r="LIM51" s="90" t="s">
        <v>114</v>
      </c>
      <c r="LIN51" s="90" t="s">
        <v>114</v>
      </c>
      <c r="LIO51" s="90" t="s">
        <v>114</v>
      </c>
      <c r="LIP51" s="90" t="s">
        <v>114</v>
      </c>
      <c r="LIQ51" s="90" t="s">
        <v>114</v>
      </c>
      <c r="LIR51" s="90" t="s">
        <v>114</v>
      </c>
      <c r="LIS51" s="90" t="s">
        <v>114</v>
      </c>
      <c r="LIT51" s="90" t="s">
        <v>114</v>
      </c>
      <c r="LIU51" s="90" t="s">
        <v>114</v>
      </c>
      <c r="LIV51" s="90" t="s">
        <v>114</v>
      </c>
      <c r="LIW51" s="90" t="s">
        <v>114</v>
      </c>
      <c r="LIX51" s="90" t="s">
        <v>114</v>
      </c>
      <c r="LIY51" s="90" t="s">
        <v>114</v>
      </c>
      <c r="LIZ51" s="90" t="s">
        <v>114</v>
      </c>
      <c r="LJA51" s="90" t="s">
        <v>114</v>
      </c>
      <c r="LJB51" s="90" t="s">
        <v>114</v>
      </c>
      <c r="LJC51" s="90" t="s">
        <v>114</v>
      </c>
      <c r="LJD51" s="90" t="s">
        <v>114</v>
      </c>
      <c r="LJE51" s="90" t="s">
        <v>114</v>
      </c>
      <c r="LJF51" s="90" t="s">
        <v>114</v>
      </c>
      <c r="LJG51" s="90" t="s">
        <v>114</v>
      </c>
      <c r="LJH51" s="90" t="s">
        <v>114</v>
      </c>
      <c r="LJI51" s="90" t="s">
        <v>114</v>
      </c>
      <c r="LJJ51" s="90" t="s">
        <v>114</v>
      </c>
      <c r="LJK51" s="90" t="s">
        <v>114</v>
      </c>
      <c r="LJL51" s="90" t="s">
        <v>114</v>
      </c>
      <c r="LJM51" s="90" t="s">
        <v>114</v>
      </c>
      <c r="LJN51" s="90" t="s">
        <v>114</v>
      </c>
      <c r="LJO51" s="90" t="s">
        <v>114</v>
      </c>
      <c r="LJP51" s="90" t="s">
        <v>114</v>
      </c>
      <c r="LJQ51" s="90" t="s">
        <v>114</v>
      </c>
      <c r="LJR51" s="90" t="s">
        <v>114</v>
      </c>
      <c r="LJS51" s="90" t="s">
        <v>114</v>
      </c>
      <c r="LJT51" s="90" t="s">
        <v>114</v>
      </c>
      <c r="LJU51" s="90" t="s">
        <v>114</v>
      </c>
      <c r="LJV51" s="90" t="s">
        <v>114</v>
      </c>
      <c r="LJW51" s="90" t="s">
        <v>114</v>
      </c>
      <c r="LJX51" s="90" t="s">
        <v>114</v>
      </c>
      <c r="LJY51" s="90" t="s">
        <v>114</v>
      </c>
      <c r="LJZ51" s="90" t="s">
        <v>114</v>
      </c>
      <c r="LKA51" s="90" t="s">
        <v>114</v>
      </c>
      <c r="LKB51" s="90" t="s">
        <v>114</v>
      </c>
      <c r="LKC51" s="90" t="s">
        <v>114</v>
      </c>
      <c r="LKD51" s="90" t="s">
        <v>114</v>
      </c>
      <c r="LKE51" s="90" t="s">
        <v>114</v>
      </c>
      <c r="LKF51" s="90" t="s">
        <v>114</v>
      </c>
      <c r="LKG51" s="90" t="s">
        <v>114</v>
      </c>
      <c r="LKH51" s="90" t="s">
        <v>114</v>
      </c>
      <c r="LKI51" s="90" t="s">
        <v>114</v>
      </c>
      <c r="LKJ51" s="90" t="s">
        <v>114</v>
      </c>
      <c r="LKK51" s="90" t="s">
        <v>114</v>
      </c>
      <c r="LKL51" s="90" t="s">
        <v>114</v>
      </c>
      <c r="LKM51" s="90" t="s">
        <v>114</v>
      </c>
      <c r="LKN51" s="90" t="s">
        <v>114</v>
      </c>
      <c r="LKO51" s="90" t="s">
        <v>114</v>
      </c>
      <c r="LKP51" s="90" t="s">
        <v>114</v>
      </c>
      <c r="LKQ51" s="90" t="s">
        <v>114</v>
      </c>
      <c r="LKR51" s="90" t="s">
        <v>114</v>
      </c>
      <c r="LKS51" s="90" t="s">
        <v>114</v>
      </c>
      <c r="LKT51" s="90" t="s">
        <v>114</v>
      </c>
      <c r="LKU51" s="90" t="s">
        <v>114</v>
      </c>
      <c r="LKV51" s="90" t="s">
        <v>114</v>
      </c>
      <c r="LKW51" s="90" t="s">
        <v>114</v>
      </c>
      <c r="LKX51" s="90" t="s">
        <v>114</v>
      </c>
      <c r="LKY51" s="90" t="s">
        <v>114</v>
      </c>
      <c r="LKZ51" s="90" t="s">
        <v>114</v>
      </c>
      <c r="LLA51" s="90" t="s">
        <v>114</v>
      </c>
      <c r="LLB51" s="90" t="s">
        <v>114</v>
      </c>
      <c r="LLC51" s="90" t="s">
        <v>114</v>
      </c>
      <c r="LLD51" s="90" t="s">
        <v>114</v>
      </c>
      <c r="LLE51" s="90" t="s">
        <v>114</v>
      </c>
      <c r="LLF51" s="90" t="s">
        <v>114</v>
      </c>
      <c r="LLG51" s="90" t="s">
        <v>114</v>
      </c>
      <c r="LLH51" s="90" t="s">
        <v>114</v>
      </c>
      <c r="LLI51" s="90" t="s">
        <v>114</v>
      </c>
      <c r="LLJ51" s="90" t="s">
        <v>114</v>
      </c>
      <c r="LLK51" s="90" t="s">
        <v>114</v>
      </c>
      <c r="LLL51" s="90" t="s">
        <v>114</v>
      </c>
      <c r="LLM51" s="90" t="s">
        <v>114</v>
      </c>
      <c r="LLN51" s="90" t="s">
        <v>114</v>
      </c>
      <c r="LLO51" s="90" t="s">
        <v>114</v>
      </c>
      <c r="LLP51" s="90" t="s">
        <v>114</v>
      </c>
      <c r="LLQ51" s="90" t="s">
        <v>114</v>
      </c>
      <c r="LLR51" s="90" t="s">
        <v>114</v>
      </c>
      <c r="LLS51" s="90" t="s">
        <v>114</v>
      </c>
      <c r="LLT51" s="90" t="s">
        <v>114</v>
      </c>
      <c r="LLU51" s="90" t="s">
        <v>114</v>
      </c>
      <c r="LLV51" s="90" t="s">
        <v>114</v>
      </c>
      <c r="LLW51" s="90" t="s">
        <v>114</v>
      </c>
      <c r="LLX51" s="90" t="s">
        <v>114</v>
      </c>
      <c r="LLY51" s="90" t="s">
        <v>114</v>
      </c>
      <c r="LLZ51" s="90" t="s">
        <v>114</v>
      </c>
      <c r="LMA51" s="90" t="s">
        <v>114</v>
      </c>
      <c r="LMB51" s="90" t="s">
        <v>114</v>
      </c>
      <c r="LMC51" s="90" t="s">
        <v>114</v>
      </c>
      <c r="LMD51" s="90" t="s">
        <v>114</v>
      </c>
      <c r="LME51" s="90" t="s">
        <v>114</v>
      </c>
      <c r="LMF51" s="90" t="s">
        <v>114</v>
      </c>
      <c r="LMG51" s="90" t="s">
        <v>114</v>
      </c>
      <c r="LMH51" s="90" t="s">
        <v>114</v>
      </c>
      <c r="LMI51" s="90" t="s">
        <v>114</v>
      </c>
      <c r="LMJ51" s="90" t="s">
        <v>114</v>
      </c>
      <c r="LMK51" s="90" t="s">
        <v>114</v>
      </c>
      <c r="LML51" s="90" t="s">
        <v>114</v>
      </c>
      <c r="LMM51" s="90" t="s">
        <v>114</v>
      </c>
      <c r="LMN51" s="90" t="s">
        <v>114</v>
      </c>
      <c r="LMO51" s="90" t="s">
        <v>114</v>
      </c>
      <c r="LMP51" s="90" t="s">
        <v>114</v>
      </c>
      <c r="LMQ51" s="90" t="s">
        <v>114</v>
      </c>
      <c r="LMR51" s="90" t="s">
        <v>114</v>
      </c>
      <c r="LMS51" s="90" t="s">
        <v>114</v>
      </c>
      <c r="LMT51" s="90" t="s">
        <v>114</v>
      </c>
      <c r="LMU51" s="90" t="s">
        <v>114</v>
      </c>
      <c r="LMV51" s="90" t="s">
        <v>114</v>
      </c>
      <c r="LMW51" s="90" t="s">
        <v>114</v>
      </c>
      <c r="LMX51" s="90" t="s">
        <v>114</v>
      </c>
      <c r="LMY51" s="90" t="s">
        <v>114</v>
      </c>
      <c r="LMZ51" s="90" t="s">
        <v>114</v>
      </c>
      <c r="LNA51" s="90" t="s">
        <v>114</v>
      </c>
      <c r="LNB51" s="90" t="s">
        <v>114</v>
      </c>
      <c r="LNC51" s="90" t="s">
        <v>114</v>
      </c>
      <c r="LND51" s="90" t="s">
        <v>114</v>
      </c>
      <c r="LNE51" s="90" t="s">
        <v>114</v>
      </c>
      <c r="LNF51" s="90" t="s">
        <v>114</v>
      </c>
      <c r="LNG51" s="90" t="s">
        <v>114</v>
      </c>
      <c r="LNH51" s="90" t="s">
        <v>114</v>
      </c>
      <c r="LNI51" s="90" t="s">
        <v>114</v>
      </c>
      <c r="LNJ51" s="90" t="s">
        <v>114</v>
      </c>
      <c r="LNK51" s="90" t="s">
        <v>114</v>
      </c>
      <c r="LNL51" s="90" t="s">
        <v>114</v>
      </c>
      <c r="LNM51" s="90" t="s">
        <v>114</v>
      </c>
      <c r="LNN51" s="90" t="s">
        <v>114</v>
      </c>
      <c r="LNO51" s="90" t="s">
        <v>114</v>
      </c>
      <c r="LNP51" s="90" t="s">
        <v>114</v>
      </c>
      <c r="LNQ51" s="90" t="s">
        <v>114</v>
      </c>
      <c r="LNR51" s="90" t="s">
        <v>114</v>
      </c>
      <c r="LNS51" s="90" t="s">
        <v>114</v>
      </c>
      <c r="LNT51" s="90" t="s">
        <v>114</v>
      </c>
      <c r="LNU51" s="90" t="s">
        <v>114</v>
      </c>
      <c r="LNV51" s="90" t="s">
        <v>114</v>
      </c>
      <c r="LNW51" s="90" t="s">
        <v>114</v>
      </c>
      <c r="LNX51" s="90" t="s">
        <v>114</v>
      </c>
      <c r="LNY51" s="90" t="s">
        <v>114</v>
      </c>
      <c r="LNZ51" s="90" t="s">
        <v>114</v>
      </c>
      <c r="LOA51" s="90" t="s">
        <v>114</v>
      </c>
      <c r="LOB51" s="90" t="s">
        <v>114</v>
      </c>
      <c r="LOC51" s="90" t="s">
        <v>114</v>
      </c>
      <c r="LOD51" s="90" t="s">
        <v>114</v>
      </c>
      <c r="LOE51" s="90" t="s">
        <v>114</v>
      </c>
      <c r="LOF51" s="90" t="s">
        <v>114</v>
      </c>
      <c r="LOG51" s="90" t="s">
        <v>114</v>
      </c>
      <c r="LOH51" s="90" t="s">
        <v>114</v>
      </c>
      <c r="LOI51" s="90" t="s">
        <v>114</v>
      </c>
      <c r="LOJ51" s="90" t="s">
        <v>114</v>
      </c>
      <c r="LOK51" s="90" t="s">
        <v>114</v>
      </c>
      <c r="LOL51" s="90" t="s">
        <v>114</v>
      </c>
      <c r="LOM51" s="90" t="s">
        <v>114</v>
      </c>
      <c r="LON51" s="90" t="s">
        <v>114</v>
      </c>
      <c r="LOO51" s="90" t="s">
        <v>114</v>
      </c>
      <c r="LOP51" s="90" t="s">
        <v>114</v>
      </c>
      <c r="LOQ51" s="90" t="s">
        <v>114</v>
      </c>
      <c r="LOR51" s="90" t="s">
        <v>114</v>
      </c>
      <c r="LOS51" s="90" t="s">
        <v>114</v>
      </c>
      <c r="LOT51" s="90" t="s">
        <v>114</v>
      </c>
      <c r="LOU51" s="90" t="s">
        <v>114</v>
      </c>
      <c r="LOV51" s="90" t="s">
        <v>114</v>
      </c>
      <c r="LOW51" s="90" t="s">
        <v>114</v>
      </c>
      <c r="LOX51" s="90" t="s">
        <v>114</v>
      </c>
      <c r="LOY51" s="90" t="s">
        <v>114</v>
      </c>
      <c r="LOZ51" s="90" t="s">
        <v>114</v>
      </c>
      <c r="LPA51" s="90" t="s">
        <v>114</v>
      </c>
      <c r="LPB51" s="90" t="s">
        <v>114</v>
      </c>
      <c r="LPC51" s="90" t="s">
        <v>114</v>
      </c>
      <c r="LPD51" s="90" t="s">
        <v>114</v>
      </c>
      <c r="LPE51" s="90" t="s">
        <v>114</v>
      </c>
      <c r="LPF51" s="90" t="s">
        <v>114</v>
      </c>
      <c r="LPG51" s="90" t="s">
        <v>114</v>
      </c>
      <c r="LPH51" s="90" t="s">
        <v>114</v>
      </c>
      <c r="LPI51" s="90" t="s">
        <v>114</v>
      </c>
      <c r="LPJ51" s="90" t="s">
        <v>114</v>
      </c>
      <c r="LPK51" s="90" t="s">
        <v>114</v>
      </c>
      <c r="LPL51" s="90" t="s">
        <v>114</v>
      </c>
      <c r="LPM51" s="90" t="s">
        <v>114</v>
      </c>
      <c r="LPN51" s="90" t="s">
        <v>114</v>
      </c>
      <c r="LPO51" s="90" t="s">
        <v>114</v>
      </c>
      <c r="LPP51" s="90" t="s">
        <v>114</v>
      </c>
      <c r="LPQ51" s="90" t="s">
        <v>114</v>
      </c>
      <c r="LPR51" s="90" t="s">
        <v>114</v>
      </c>
      <c r="LPS51" s="90" t="s">
        <v>114</v>
      </c>
      <c r="LPT51" s="90" t="s">
        <v>114</v>
      </c>
      <c r="LPU51" s="90" t="s">
        <v>114</v>
      </c>
      <c r="LPV51" s="90" t="s">
        <v>114</v>
      </c>
      <c r="LPW51" s="90" t="s">
        <v>114</v>
      </c>
      <c r="LPX51" s="90" t="s">
        <v>114</v>
      </c>
      <c r="LPY51" s="90" t="s">
        <v>114</v>
      </c>
      <c r="LPZ51" s="90" t="s">
        <v>114</v>
      </c>
      <c r="LQA51" s="90" t="s">
        <v>114</v>
      </c>
      <c r="LQB51" s="90" t="s">
        <v>114</v>
      </c>
      <c r="LQC51" s="90" t="s">
        <v>114</v>
      </c>
      <c r="LQD51" s="90" t="s">
        <v>114</v>
      </c>
      <c r="LQE51" s="90" t="s">
        <v>114</v>
      </c>
      <c r="LQF51" s="90" t="s">
        <v>114</v>
      </c>
      <c r="LQG51" s="90" t="s">
        <v>114</v>
      </c>
      <c r="LQH51" s="90" t="s">
        <v>114</v>
      </c>
      <c r="LQI51" s="90" t="s">
        <v>114</v>
      </c>
      <c r="LQJ51" s="90" t="s">
        <v>114</v>
      </c>
      <c r="LQK51" s="90" t="s">
        <v>114</v>
      </c>
      <c r="LQL51" s="90" t="s">
        <v>114</v>
      </c>
      <c r="LQM51" s="90" t="s">
        <v>114</v>
      </c>
      <c r="LQN51" s="90" t="s">
        <v>114</v>
      </c>
      <c r="LQO51" s="90" t="s">
        <v>114</v>
      </c>
      <c r="LQP51" s="90" t="s">
        <v>114</v>
      </c>
      <c r="LQQ51" s="90" t="s">
        <v>114</v>
      </c>
      <c r="LQR51" s="90" t="s">
        <v>114</v>
      </c>
      <c r="LQS51" s="90" t="s">
        <v>114</v>
      </c>
      <c r="LQT51" s="90" t="s">
        <v>114</v>
      </c>
      <c r="LQU51" s="90" t="s">
        <v>114</v>
      </c>
      <c r="LQV51" s="90" t="s">
        <v>114</v>
      </c>
      <c r="LQW51" s="90" t="s">
        <v>114</v>
      </c>
      <c r="LQX51" s="90" t="s">
        <v>114</v>
      </c>
      <c r="LQY51" s="90" t="s">
        <v>114</v>
      </c>
      <c r="LQZ51" s="90" t="s">
        <v>114</v>
      </c>
      <c r="LRA51" s="90" t="s">
        <v>114</v>
      </c>
      <c r="LRB51" s="90" t="s">
        <v>114</v>
      </c>
      <c r="LRC51" s="90" t="s">
        <v>114</v>
      </c>
      <c r="LRD51" s="90" t="s">
        <v>114</v>
      </c>
      <c r="LRE51" s="90" t="s">
        <v>114</v>
      </c>
      <c r="LRF51" s="90" t="s">
        <v>114</v>
      </c>
      <c r="LRG51" s="90" t="s">
        <v>114</v>
      </c>
      <c r="LRH51" s="90" t="s">
        <v>114</v>
      </c>
      <c r="LRI51" s="90" t="s">
        <v>114</v>
      </c>
      <c r="LRJ51" s="90" t="s">
        <v>114</v>
      </c>
      <c r="LRK51" s="90" t="s">
        <v>114</v>
      </c>
      <c r="LRL51" s="90" t="s">
        <v>114</v>
      </c>
      <c r="LRM51" s="90" t="s">
        <v>114</v>
      </c>
      <c r="LRN51" s="90" t="s">
        <v>114</v>
      </c>
      <c r="LRO51" s="90" t="s">
        <v>114</v>
      </c>
      <c r="LRP51" s="90" t="s">
        <v>114</v>
      </c>
      <c r="LRQ51" s="90" t="s">
        <v>114</v>
      </c>
      <c r="LRR51" s="90" t="s">
        <v>114</v>
      </c>
      <c r="LRS51" s="90" t="s">
        <v>114</v>
      </c>
      <c r="LRT51" s="90" t="s">
        <v>114</v>
      </c>
      <c r="LRU51" s="90" t="s">
        <v>114</v>
      </c>
      <c r="LRV51" s="90" t="s">
        <v>114</v>
      </c>
      <c r="LRW51" s="90" t="s">
        <v>114</v>
      </c>
      <c r="LRX51" s="90" t="s">
        <v>114</v>
      </c>
      <c r="LRY51" s="90" t="s">
        <v>114</v>
      </c>
      <c r="LRZ51" s="90" t="s">
        <v>114</v>
      </c>
      <c r="LSA51" s="90" t="s">
        <v>114</v>
      </c>
      <c r="LSB51" s="90" t="s">
        <v>114</v>
      </c>
      <c r="LSC51" s="90" t="s">
        <v>114</v>
      </c>
      <c r="LSD51" s="90" t="s">
        <v>114</v>
      </c>
      <c r="LSE51" s="90" t="s">
        <v>114</v>
      </c>
      <c r="LSF51" s="90" t="s">
        <v>114</v>
      </c>
      <c r="LSG51" s="90" t="s">
        <v>114</v>
      </c>
      <c r="LSH51" s="90" t="s">
        <v>114</v>
      </c>
      <c r="LSI51" s="90" t="s">
        <v>114</v>
      </c>
      <c r="LSJ51" s="90" t="s">
        <v>114</v>
      </c>
      <c r="LSK51" s="90" t="s">
        <v>114</v>
      </c>
      <c r="LSL51" s="90" t="s">
        <v>114</v>
      </c>
      <c r="LSM51" s="90" t="s">
        <v>114</v>
      </c>
      <c r="LSN51" s="90" t="s">
        <v>114</v>
      </c>
      <c r="LSO51" s="90" t="s">
        <v>114</v>
      </c>
      <c r="LSP51" s="90" t="s">
        <v>114</v>
      </c>
      <c r="LSQ51" s="90" t="s">
        <v>114</v>
      </c>
      <c r="LSR51" s="90" t="s">
        <v>114</v>
      </c>
      <c r="LSS51" s="90" t="s">
        <v>114</v>
      </c>
      <c r="LST51" s="90" t="s">
        <v>114</v>
      </c>
      <c r="LSU51" s="90" t="s">
        <v>114</v>
      </c>
      <c r="LSV51" s="90" t="s">
        <v>114</v>
      </c>
      <c r="LSW51" s="90" t="s">
        <v>114</v>
      </c>
      <c r="LSX51" s="90" t="s">
        <v>114</v>
      </c>
      <c r="LSY51" s="90" t="s">
        <v>114</v>
      </c>
      <c r="LSZ51" s="90" t="s">
        <v>114</v>
      </c>
      <c r="LTA51" s="90" t="s">
        <v>114</v>
      </c>
      <c r="LTB51" s="90" t="s">
        <v>114</v>
      </c>
      <c r="LTC51" s="90" t="s">
        <v>114</v>
      </c>
      <c r="LTD51" s="90" t="s">
        <v>114</v>
      </c>
      <c r="LTE51" s="90" t="s">
        <v>114</v>
      </c>
      <c r="LTF51" s="90" t="s">
        <v>114</v>
      </c>
      <c r="LTG51" s="90" t="s">
        <v>114</v>
      </c>
      <c r="LTH51" s="90" t="s">
        <v>114</v>
      </c>
      <c r="LTI51" s="90" t="s">
        <v>114</v>
      </c>
      <c r="LTJ51" s="90" t="s">
        <v>114</v>
      </c>
      <c r="LTK51" s="90" t="s">
        <v>114</v>
      </c>
      <c r="LTL51" s="90" t="s">
        <v>114</v>
      </c>
      <c r="LTM51" s="90" t="s">
        <v>114</v>
      </c>
      <c r="LTN51" s="90" t="s">
        <v>114</v>
      </c>
      <c r="LTO51" s="90" t="s">
        <v>114</v>
      </c>
      <c r="LTP51" s="90" t="s">
        <v>114</v>
      </c>
      <c r="LTQ51" s="90" t="s">
        <v>114</v>
      </c>
      <c r="LTR51" s="90" t="s">
        <v>114</v>
      </c>
      <c r="LTS51" s="90" t="s">
        <v>114</v>
      </c>
      <c r="LTT51" s="90" t="s">
        <v>114</v>
      </c>
      <c r="LTU51" s="90" t="s">
        <v>114</v>
      </c>
      <c r="LTV51" s="90" t="s">
        <v>114</v>
      </c>
      <c r="LTW51" s="90" t="s">
        <v>114</v>
      </c>
      <c r="LTX51" s="90" t="s">
        <v>114</v>
      </c>
      <c r="LTY51" s="90" t="s">
        <v>114</v>
      </c>
      <c r="LTZ51" s="90" t="s">
        <v>114</v>
      </c>
      <c r="LUA51" s="90" t="s">
        <v>114</v>
      </c>
      <c r="LUB51" s="90" t="s">
        <v>114</v>
      </c>
      <c r="LUC51" s="90" t="s">
        <v>114</v>
      </c>
      <c r="LUD51" s="90" t="s">
        <v>114</v>
      </c>
      <c r="LUE51" s="90" t="s">
        <v>114</v>
      </c>
      <c r="LUF51" s="90" t="s">
        <v>114</v>
      </c>
      <c r="LUG51" s="90" t="s">
        <v>114</v>
      </c>
      <c r="LUH51" s="90" t="s">
        <v>114</v>
      </c>
      <c r="LUI51" s="90" t="s">
        <v>114</v>
      </c>
      <c r="LUJ51" s="90" t="s">
        <v>114</v>
      </c>
      <c r="LUK51" s="90" t="s">
        <v>114</v>
      </c>
      <c r="LUL51" s="90" t="s">
        <v>114</v>
      </c>
      <c r="LUM51" s="90" t="s">
        <v>114</v>
      </c>
      <c r="LUN51" s="90" t="s">
        <v>114</v>
      </c>
      <c r="LUO51" s="90" t="s">
        <v>114</v>
      </c>
      <c r="LUP51" s="90" t="s">
        <v>114</v>
      </c>
      <c r="LUQ51" s="90" t="s">
        <v>114</v>
      </c>
      <c r="LUR51" s="90" t="s">
        <v>114</v>
      </c>
      <c r="LUS51" s="90" t="s">
        <v>114</v>
      </c>
      <c r="LUT51" s="90" t="s">
        <v>114</v>
      </c>
      <c r="LUU51" s="90" t="s">
        <v>114</v>
      </c>
      <c r="LUV51" s="90" t="s">
        <v>114</v>
      </c>
      <c r="LUW51" s="90" t="s">
        <v>114</v>
      </c>
      <c r="LUX51" s="90" t="s">
        <v>114</v>
      </c>
      <c r="LUY51" s="90" t="s">
        <v>114</v>
      </c>
      <c r="LUZ51" s="90" t="s">
        <v>114</v>
      </c>
      <c r="LVA51" s="90" t="s">
        <v>114</v>
      </c>
      <c r="LVB51" s="90" t="s">
        <v>114</v>
      </c>
      <c r="LVC51" s="90" t="s">
        <v>114</v>
      </c>
      <c r="LVD51" s="90" t="s">
        <v>114</v>
      </c>
      <c r="LVE51" s="90" t="s">
        <v>114</v>
      </c>
      <c r="LVF51" s="90" t="s">
        <v>114</v>
      </c>
      <c r="LVG51" s="90" t="s">
        <v>114</v>
      </c>
      <c r="LVH51" s="90" t="s">
        <v>114</v>
      </c>
      <c r="LVI51" s="90" t="s">
        <v>114</v>
      </c>
      <c r="LVJ51" s="90" t="s">
        <v>114</v>
      </c>
      <c r="LVK51" s="90" t="s">
        <v>114</v>
      </c>
      <c r="LVL51" s="90" t="s">
        <v>114</v>
      </c>
      <c r="LVM51" s="90" t="s">
        <v>114</v>
      </c>
      <c r="LVN51" s="90" t="s">
        <v>114</v>
      </c>
      <c r="LVO51" s="90" t="s">
        <v>114</v>
      </c>
      <c r="LVP51" s="90" t="s">
        <v>114</v>
      </c>
      <c r="LVQ51" s="90" t="s">
        <v>114</v>
      </c>
      <c r="LVR51" s="90" t="s">
        <v>114</v>
      </c>
      <c r="LVS51" s="90" t="s">
        <v>114</v>
      </c>
      <c r="LVT51" s="90" t="s">
        <v>114</v>
      </c>
      <c r="LVU51" s="90" t="s">
        <v>114</v>
      </c>
      <c r="LVV51" s="90" t="s">
        <v>114</v>
      </c>
      <c r="LVW51" s="90" t="s">
        <v>114</v>
      </c>
      <c r="LVX51" s="90" t="s">
        <v>114</v>
      </c>
      <c r="LVY51" s="90" t="s">
        <v>114</v>
      </c>
      <c r="LVZ51" s="90" t="s">
        <v>114</v>
      </c>
      <c r="LWA51" s="90" t="s">
        <v>114</v>
      </c>
      <c r="LWB51" s="90" t="s">
        <v>114</v>
      </c>
      <c r="LWC51" s="90" t="s">
        <v>114</v>
      </c>
      <c r="LWD51" s="90" t="s">
        <v>114</v>
      </c>
      <c r="LWE51" s="90" t="s">
        <v>114</v>
      </c>
      <c r="LWF51" s="90" t="s">
        <v>114</v>
      </c>
      <c r="LWG51" s="90" t="s">
        <v>114</v>
      </c>
      <c r="LWH51" s="90" t="s">
        <v>114</v>
      </c>
      <c r="LWI51" s="90" t="s">
        <v>114</v>
      </c>
      <c r="LWJ51" s="90" t="s">
        <v>114</v>
      </c>
      <c r="LWK51" s="90" t="s">
        <v>114</v>
      </c>
      <c r="LWL51" s="90" t="s">
        <v>114</v>
      </c>
      <c r="LWM51" s="90" t="s">
        <v>114</v>
      </c>
      <c r="LWN51" s="90" t="s">
        <v>114</v>
      </c>
      <c r="LWO51" s="90" t="s">
        <v>114</v>
      </c>
      <c r="LWP51" s="90" t="s">
        <v>114</v>
      </c>
      <c r="LWQ51" s="90" t="s">
        <v>114</v>
      </c>
      <c r="LWR51" s="90" t="s">
        <v>114</v>
      </c>
      <c r="LWS51" s="90" t="s">
        <v>114</v>
      </c>
      <c r="LWT51" s="90" t="s">
        <v>114</v>
      </c>
      <c r="LWU51" s="90" t="s">
        <v>114</v>
      </c>
      <c r="LWV51" s="90" t="s">
        <v>114</v>
      </c>
      <c r="LWW51" s="90" t="s">
        <v>114</v>
      </c>
      <c r="LWX51" s="90" t="s">
        <v>114</v>
      </c>
      <c r="LWY51" s="90" t="s">
        <v>114</v>
      </c>
      <c r="LWZ51" s="90" t="s">
        <v>114</v>
      </c>
      <c r="LXA51" s="90" t="s">
        <v>114</v>
      </c>
      <c r="LXB51" s="90" t="s">
        <v>114</v>
      </c>
      <c r="LXC51" s="90" t="s">
        <v>114</v>
      </c>
      <c r="LXD51" s="90" t="s">
        <v>114</v>
      </c>
      <c r="LXE51" s="90" t="s">
        <v>114</v>
      </c>
      <c r="LXF51" s="90" t="s">
        <v>114</v>
      </c>
      <c r="LXG51" s="90" t="s">
        <v>114</v>
      </c>
      <c r="LXH51" s="90" t="s">
        <v>114</v>
      </c>
      <c r="LXI51" s="90" t="s">
        <v>114</v>
      </c>
      <c r="LXJ51" s="90" t="s">
        <v>114</v>
      </c>
      <c r="LXK51" s="90" t="s">
        <v>114</v>
      </c>
      <c r="LXL51" s="90" t="s">
        <v>114</v>
      </c>
      <c r="LXM51" s="90" t="s">
        <v>114</v>
      </c>
      <c r="LXN51" s="90" t="s">
        <v>114</v>
      </c>
      <c r="LXO51" s="90" t="s">
        <v>114</v>
      </c>
      <c r="LXP51" s="90" t="s">
        <v>114</v>
      </c>
      <c r="LXQ51" s="90" t="s">
        <v>114</v>
      </c>
      <c r="LXR51" s="90" t="s">
        <v>114</v>
      </c>
      <c r="LXS51" s="90" t="s">
        <v>114</v>
      </c>
      <c r="LXT51" s="90" t="s">
        <v>114</v>
      </c>
      <c r="LXU51" s="90" t="s">
        <v>114</v>
      </c>
      <c r="LXV51" s="90" t="s">
        <v>114</v>
      </c>
      <c r="LXW51" s="90" t="s">
        <v>114</v>
      </c>
      <c r="LXX51" s="90" t="s">
        <v>114</v>
      </c>
      <c r="LXY51" s="90" t="s">
        <v>114</v>
      </c>
      <c r="LXZ51" s="90" t="s">
        <v>114</v>
      </c>
      <c r="LYA51" s="90" t="s">
        <v>114</v>
      </c>
      <c r="LYB51" s="90" t="s">
        <v>114</v>
      </c>
      <c r="LYC51" s="90" t="s">
        <v>114</v>
      </c>
      <c r="LYD51" s="90" t="s">
        <v>114</v>
      </c>
      <c r="LYE51" s="90" t="s">
        <v>114</v>
      </c>
      <c r="LYF51" s="90" t="s">
        <v>114</v>
      </c>
      <c r="LYG51" s="90" t="s">
        <v>114</v>
      </c>
      <c r="LYH51" s="90" t="s">
        <v>114</v>
      </c>
      <c r="LYI51" s="90" t="s">
        <v>114</v>
      </c>
      <c r="LYJ51" s="90" t="s">
        <v>114</v>
      </c>
      <c r="LYK51" s="90" t="s">
        <v>114</v>
      </c>
      <c r="LYL51" s="90" t="s">
        <v>114</v>
      </c>
      <c r="LYM51" s="90" t="s">
        <v>114</v>
      </c>
      <c r="LYN51" s="90" t="s">
        <v>114</v>
      </c>
      <c r="LYO51" s="90" t="s">
        <v>114</v>
      </c>
      <c r="LYP51" s="90" t="s">
        <v>114</v>
      </c>
      <c r="LYQ51" s="90" t="s">
        <v>114</v>
      </c>
      <c r="LYR51" s="90" t="s">
        <v>114</v>
      </c>
      <c r="LYS51" s="90" t="s">
        <v>114</v>
      </c>
      <c r="LYT51" s="90" t="s">
        <v>114</v>
      </c>
      <c r="LYU51" s="90" t="s">
        <v>114</v>
      </c>
      <c r="LYV51" s="90" t="s">
        <v>114</v>
      </c>
      <c r="LYW51" s="90" t="s">
        <v>114</v>
      </c>
      <c r="LYX51" s="90" t="s">
        <v>114</v>
      </c>
      <c r="LYY51" s="90" t="s">
        <v>114</v>
      </c>
      <c r="LYZ51" s="90" t="s">
        <v>114</v>
      </c>
      <c r="LZA51" s="90" t="s">
        <v>114</v>
      </c>
      <c r="LZB51" s="90" t="s">
        <v>114</v>
      </c>
      <c r="LZC51" s="90" t="s">
        <v>114</v>
      </c>
      <c r="LZD51" s="90" t="s">
        <v>114</v>
      </c>
      <c r="LZE51" s="90" t="s">
        <v>114</v>
      </c>
      <c r="LZF51" s="90" t="s">
        <v>114</v>
      </c>
      <c r="LZG51" s="90" t="s">
        <v>114</v>
      </c>
      <c r="LZH51" s="90" t="s">
        <v>114</v>
      </c>
      <c r="LZI51" s="90" t="s">
        <v>114</v>
      </c>
      <c r="LZJ51" s="90" t="s">
        <v>114</v>
      </c>
      <c r="LZK51" s="90" t="s">
        <v>114</v>
      </c>
      <c r="LZL51" s="90" t="s">
        <v>114</v>
      </c>
      <c r="LZM51" s="90" t="s">
        <v>114</v>
      </c>
      <c r="LZN51" s="90" t="s">
        <v>114</v>
      </c>
      <c r="LZO51" s="90" t="s">
        <v>114</v>
      </c>
      <c r="LZP51" s="90" t="s">
        <v>114</v>
      </c>
      <c r="LZQ51" s="90" t="s">
        <v>114</v>
      </c>
      <c r="LZR51" s="90" t="s">
        <v>114</v>
      </c>
      <c r="LZS51" s="90" t="s">
        <v>114</v>
      </c>
      <c r="LZT51" s="90" t="s">
        <v>114</v>
      </c>
      <c r="LZU51" s="90" t="s">
        <v>114</v>
      </c>
      <c r="LZV51" s="90" t="s">
        <v>114</v>
      </c>
      <c r="LZW51" s="90" t="s">
        <v>114</v>
      </c>
      <c r="LZX51" s="90" t="s">
        <v>114</v>
      </c>
      <c r="LZY51" s="90" t="s">
        <v>114</v>
      </c>
      <c r="LZZ51" s="90" t="s">
        <v>114</v>
      </c>
      <c r="MAA51" s="90" t="s">
        <v>114</v>
      </c>
      <c r="MAB51" s="90" t="s">
        <v>114</v>
      </c>
      <c r="MAC51" s="90" t="s">
        <v>114</v>
      </c>
      <c r="MAD51" s="90" t="s">
        <v>114</v>
      </c>
      <c r="MAE51" s="90" t="s">
        <v>114</v>
      </c>
      <c r="MAF51" s="90" t="s">
        <v>114</v>
      </c>
      <c r="MAG51" s="90" t="s">
        <v>114</v>
      </c>
      <c r="MAH51" s="90" t="s">
        <v>114</v>
      </c>
      <c r="MAI51" s="90" t="s">
        <v>114</v>
      </c>
      <c r="MAJ51" s="90" t="s">
        <v>114</v>
      </c>
      <c r="MAK51" s="90" t="s">
        <v>114</v>
      </c>
      <c r="MAL51" s="90" t="s">
        <v>114</v>
      </c>
      <c r="MAM51" s="90" t="s">
        <v>114</v>
      </c>
      <c r="MAN51" s="90" t="s">
        <v>114</v>
      </c>
      <c r="MAO51" s="90" t="s">
        <v>114</v>
      </c>
      <c r="MAP51" s="90" t="s">
        <v>114</v>
      </c>
      <c r="MAQ51" s="90" t="s">
        <v>114</v>
      </c>
      <c r="MAR51" s="90" t="s">
        <v>114</v>
      </c>
      <c r="MAS51" s="90" t="s">
        <v>114</v>
      </c>
      <c r="MAT51" s="90" t="s">
        <v>114</v>
      </c>
      <c r="MAU51" s="90" t="s">
        <v>114</v>
      </c>
      <c r="MAV51" s="90" t="s">
        <v>114</v>
      </c>
      <c r="MAW51" s="90" t="s">
        <v>114</v>
      </c>
      <c r="MAX51" s="90" t="s">
        <v>114</v>
      </c>
      <c r="MAY51" s="90" t="s">
        <v>114</v>
      </c>
      <c r="MAZ51" s="90" t="s">
        <v>114</v>
      </c>
      <c r="MBA51" s="90" t="s">
        <v>114</v>
      </c>
      <c r="MBB51" s="90" t="s">
        <v>114</v>
      </c>
      <c r="MBC51" s="90" t="s">
        <v>114</v>
      </c>
      <c r="MBD51" s="90" t="s">
        <v>114</v>
      </c>
      <c r="MBE51" s="90" t="s">
        <v>114</v>
      </c>
      <c r="MBF51" s="90" t="s">
        <v>114</v>
      </c>
      <c r="MBG51" s="90" t="s">
        <v>114</v>
      </c>
      <c r="MBH51" s="90" t="s">
        <v>114</v>
      </c>
      <c r="MBI51" s="90" t="s">
        <v>114</v>
      </c>
      <c r="MBJ51" s="90" t="s">
        <v>114</v>
      </c>
      <c r="MBK51" s="90" t="s">
        <v>114</v>
      </c>
      <c r="MBL51" s="90" t="s">
        <v>114</v>
      </c>
      <c r="MBM51" s="90" t="s">
        <v>114</v>
      </c>
      <c r="MBN51" s="90" t="s">
        <v>114</v>
      </c>
      <c r="MBO51" s="90" t="s">
        <v>114</v>
      </c>
      <c r="MBP51" s="90" t="s">
        <v>114</v>
      </c>
      <c r="MBQ51" s="90" t="s">
        <v>114</v>
      </c>
      <c r="MBR51" s="90" t="s">
        <v>114</v>
      </c>
      <c r="MBS51" s="90" t="s">
        <v>114</v>
      </c>
      <c r="MBT51" s="90" t="s">
        <v>114</v>
      </c>
      <c r="MBU51" s="90" t="s">
        <v>114</v>
      </c>
      <c r="MBV51" s="90" t="s">
        <v>114</v>
      </c>
      <c r="MBW51" s="90" t="s">
        <v>114</v>
      </c>
      <c r="MBX51" s="90" t="s">
        <v>114</v>
      </c>
      <c r="MBY51" s="90" t="s">
        <v>114</v>
      </c>
      <c r="MBZ51" s="90" t="s">
        <v>114</v>
      </c>
      <c r="MCA51" s="90" t="s">
        <v>114</v>
      </c>
      <c r="MCB51" s="90" t="s">
        <v>114</v>
      </c>
      <c r="MCC51" s="90" t="s">
        <v>114</v>
      </c>
      <c r="MCD51" s="90" t="s">
        <v>114</v>
      </c>
      <c r="MCE51" s="90" t="s">
        <v>114</v>
      </c>
      <c r="MCF51" s="90" t="s">
        <v>114</v>
      </c>
      <c r="MCG51" s="90" t="s">
        <v>114</v>
      </c>
      <c r="MCH51" s="90" t="s">
        <v>114</v>
      </c>
      <c r="MCI51" s="90" t="s">
        <v>114</v>
      </c>
      <c r="MCJ51" s="90" t="s">
        <v>114</v>
      </c>
      <c r="MCK51" s="90" t="s">
        <v>114</v>
      </c>
      <c r="MCL51" s="90" t="s">
        <v>114</v>
      </c>
      <c r="MCM51" s="90" t="s">
        <v>114</v>
      </c>
      <c r="MCN51" s="90" t="s">
        <v>114</v>
      </c>
      <c r="MCO51" s="90" t="s">
        <v>114</v>
      </c>
      <c r="MCP51" s="90" t="s">
        <v>114</v>
      </c>
      <c r="MCQ51" s="90" t="s">
        <v>114</v>
      </c>
      <c r="MCR51" s="90" t="s">
        <v>114</v>
      </c>
      <c r="MCS51" s="90" t="s">
        <v>114</v>
      </c>
      <c r="MCT51" s="90" t="s">
        <v>114</v>
      </c>
      <c r="MCU51" s="90" t="s">
        <v>114</v>
      </c>
      <c r="MCV51" s="90" t="s">
        <v>114</v>
      </c>
      <c r="MCW51" s="90" t="s">
        <v>114</v>
      </c>
      <c r="MCX51" s="90" t="s">
        <v>114</v>
      </c>
      <c r="MCY51" s="90" t="s">
        <v>114</v>
      </c>
      <c r="MCZ51" s="90" t="s">
        <v>114</v>
      </c>
      <c r="MDA51" s="90" t="s">
        <v>114</v>
      </c>
      <c r="MDB51" s="90" t="s">
        <v>114</v>
      </c>
      <c r="MDC51" s="90" t="s">
        <v>114</v>
      </c>
      <c r="MDD51" s="90" t="s">
        <v>114</v>
      </c>
      <c r="MDE51" s="90" t="s">
        <v>114</v>
      </c>
      <c r="MDF51" s="90" t="s">
        <v>114</v>
      </c>
      <c r="MDG51" s="90" t="s">
        <v>114</v>
      </c>
      <c r="MDH51" s="90" t="s">
        <v>114</v>
      </c>
      <c r="MDI51" s="90" t="s">
        <v>114</v>
      </c>
      <c r="MDJ51" s="90" t="s">
        <v>114</v>
      </c>
      <c r="MDK51" s="90" t="s">
        <v>114</v>
      </c>
      <c r="MDL51" s="90" t="s">
        <v>114</v>
      </c>
      <c r="MDM51" s="90" t="s">
        <v>114</v>
      </c>
      <c r="MDN51" s="90" t="s">
        <v>114</v>
      </c>
      <c r="MDO51" s="90" t="s">
        <v>114</v>
      </c>
      <c r="MDP51" s="90" t="s">
        <v>114</v>
      </c>
      <c r="MDQ51" s="90" t="s">
        <v>114</v>
      </c>
      <c r="MDR51" s="90" t="s">
        <v>114</v>
      </c>
      <c r="MDS51" s="90" t="s">
        <v>114</v>
      </c>
      <c r="MDT51" s="90" t="s">
        <v>114</v>
      </c>
      <c r="MDU51" s="90" t="s">
        <v>114</v>
      </c>
      <c r="MDV51" s="90" t="s">
        <v>114</v>
      </c>
      <c r="MDW51" s="90" t="s">
        <v>114</v>
      </c>
      <c r="MDX51" s="90" t="s">
        <v>114</v>
      </c>
      <c r="MDY51" s="90" t="s">
        <v>114</v>
      </c>
      <c r="MDZ51" s="90" t="s">
        <v>114</v>
      </c>
      <c r="MEA51" s="90" t="s">
        <v>114</v>
      </c>
      <c r="MEB51" s="90" t="s">
        <v>114</v>
      </c>
      <c r="MEC51" s="90" t="s">
        <v>114</v>
      </c>
      <c r="MED51" s="90" t="s">
        <v>114</v>
      </c>
      <c r="MEE51" s="90" t="s">
        <v>114</v>
      </c>
      <c r="MEF51" s="90" t="s">
        <v>114</v>
      </c>
      <c r="MEG51" s="90" t="s">
        <v>114</v>
      </c>
      <c r="MEH51" s="90" t="s">
        <v>114</v>
      </c>
      <c r="MEI51" s="90" t="s">
        <v>114</v>
      </c>
      <c r="MEJ51" s="90" t="s">
        <v>114</v>
      </c>
      <c r="MEK51" s="90" t="s">
        <v>114</v>
      </c>
      <c r="MEL51" s="90" t="s">
        <v>114</v>
      </c>
      <c r="MEM51" s="90" t="s">
        <v>114</v>
      </c>
      <c r="MEN51" s="90" t="s">
        <v>114</v>
      </c>
      <c r="MEO51" s="90" t="s">
        <v>114</v>
      </c>
      <c r="MEP51" s="90" t="s">
        <v>114</v>
      </c>
      <c r="MEQ51" s="90" t="s">
        <v>114</v>
      </c>
      <c r="MER51" s="90" t="s">
        <v>114</v>
      </c>
      <c r="MES51" s="90" t="s">
        <v>114</v>
      </c>
      <c r="MET51" s="90" t="s">
        <v>114</v>
      </c>
      <c r="MEU51" s="90" t="s">
        <v>114</v>
      </c>
      <c r="MEV51" s="90" t="s">
        <v>114</v>
      </c>
      <c r="MEW51" s="90" t="s">
        <v>114</v>
      </c>
      <c r="MEX51" s="90" t="s">
        <v>114</v>
      </c>
      <c r="MEY51" s="90" t="s">
        <v>114</v>
      </c>
      <c r="MEZ51" s="90" t="s">
        <v>114</v>
      </c>
      <c r="MFA51" s="90" t="s">
        <v>114</v>
      </c>
      <c r="MFB51" s="90" t="s">
        <v>114</v>
      </c>
      <c r="MFC51" s="90" t="s">
        <v>114</v>
      </c>
      <c r="MFD51" s="90" t="s">
        <v>114</v>
      </c>
      <c r="MFE51" s="90" t="s">
        <v>114</v>
      </c>
      <c r="MFF51" s="90" t="s">
        <v>114</v>
      </c>
      <c r="MFG51" s="90" t="s">
        <v>114</v>
      </c>
      <c r="MFH51" s="90" t="s">
        <v>114</v>
      </c>
      <c r="MFI51" s="90" t="s">
        <v>114</v>
      </c>
      <c r="MFJ51" s="90" t="s">
        <v>114</v>
      </c>
      <c r="MFK51" s="90" t="s">
        <v>114</v>
      </c>
      <c r="MFL51" s="90" t="s">
        <v>114</v>
      </c>
      <c r="MFM51" s="90" t="s">
        <v>114</v>
      </c>
      <c r="MFN51" s="90" t="s">
        <v>114</v>
      </c>
      <c r="MFO51" s="90" t="s">
        <v>114</v>
      </c>
      <c r="MFP51" s="90" t="s">
        <v>114</v>
      </c>
      <c r="MFQ51" s="90" t="s">
        <v>114</v>
      </c>
      <c r="MFR51" s="90" t="s">
        <v>114</v>
      </c>
      <c r="MFS51" s="90" t="s">
        <v>114</v>
      </c>
      <c r="MFT51" s="90" t="s">
        <v>114</v>
      </c>
      <c r="MFU51" s="90" t="s">
        <v>114</v>
      </c>
      <c r="MFV51" s="90" t="s">
        <v>114</v>
      </c>
      <c r="MFW51" s="90" t="s">
        <v>114</v>
      </c>
      <c r="MFX51" s="90" t="s">
        <v>114</v>
      </c>
      <c r="MFY51" s="90" t="s">
        <v>114</v>
      </c>
      <c r="MFZ51" s="90" t="s">
        <v>114</v>
      </c>
      <c r="MGA51" s="90" t="s">
        <v>114</v>
      </c>
      <c r="MGB51" s="90" t="s">
        <v>114</v>
      </c>
      <c r="MGC51" s="90" t="s">
        <v>114</v>
      </c>
      <c r="MGD51" s="90" t="s">
        <v>114</v>
      </c>
      <c r="MGE51" s="90" t="s">
        <v>114</v>
      </c>
      <c r="MGF51" s="90" t="s">
        <v>114</v>
      </c>
      <c r="MGG51" s="90" t="s">
        <v>114</v>
      </c>
      <c r="MGH51" s="90" t="s">
        <v>114</v>
      </c>
      <c r="MGI51" s="90" t="s">
        <v>114</v>
      </c>
      <c r="MGJ51" s="90" t="s">
        <v>114</v>
      </c>
      <c r="MGK51" s="90" t="s">
        <v>114</v>
      </c>
      <c r="MGL51" s="90" t="s">
        <v>114</v>
      </c>
      <c r="MGM51" s="90" t="s">
        <v>114</v>
      </c>
      <c r="MGN51" s="90" t="s">
        <v>114</v>
      </c>
      <c r="MGO51" s="90" t="s">
        <v>114</v>
      </c>
      <c r="MGP51" s="90" t="s">
        <v>114</v>
      </c>
      <c r="MGQ51" s="90" t="s">
        <v>114</v>
      </c>
      <c r="MGR51" s="90" t="s">
        <v>114</v>
      </c>
      <c r="MGS51" s="90" t="s">
        <v>114</v>
      </c>
      <c r="MGT51" s="90" t="s">
        <v>114</v>
      </c>
      <c r="MGU51" s="90" t="s">
        <v>114</v>
      </c>
      <c r="MGV51" s="90" t="s">
        <v>114</v>
      </c>
      <c r="MGW51" s="90" t="s">
        <v>114</v>
      </c>
      <c r="MGX51" s="90" t="s">
        <v>114</v>
      </c>
      <c r="MGY51" s="90" t="s">
        <v>114</v>
      </c>
      <c r="MGZ51" s="90" t="s">
        <v>114</v>
      </c>
      <c r="MHA51" s="90" t="s">
        <v>114</v>
      </c>
      <c r="MHB51" s="90" t="s">
        <v>114</v>
      </c>
      <c r="MHC51" s="90" t="s">
        <v>114</v>
      </c>
      <c r="MHD51" s="90" t="s">
        <v>114</v>
      </c>
      <c r="MHE51" s="90" t="s">
        <v>114</v>
      </c>
      <c r="MHF51" s="90" t="s">
        <v>114</v>
      </c>
      <c r="MHG51" s="90" t="s">
        <v>114</v>
      </c>
      <c r="MHH51" s="90" t="s">
        <v>114</v>
      </c>
      <c r="MHI51" s="90" t="s">
        <v>114</v>
      </c>
      <c r="MHJ51" s="90" t="s">
        <v>114</v>
      </c>
      <c r="MHK51" s="90" t="s">
        <v>114</v>
      </c>
      <c r="MHL51" s="90" t="s">
        <v>114</v>
      </c>
      <c r="MHM51" s="90" t="s">
        <v>114</v>
      </c>
      <c r="MHN51" s="90" t="s">
        <v>114</v>
      </c>
      <c r="MHO51" s="90" t="s">
        <v>114</v>
      </c>
      <c r="MHP51" s="90" t="s">
        <v>114</v>
      </c>
      <c r="MHQ51" s="90" t="s">
        <v>114</v>
      </c>
      <c r="MHR51" s="90" t="s">
        <v>114</v>
      </c>
      <c r="MHS51" s="90" t="s">
        <v>114</v>
      </c>
      <c r="MHT51" s="90" t="s">
        <v>114</v>
      </c>
      <c r="MHU51" s="90" t="s">
        <v>114</v>
      </c>
      <c r="MHV51" s="90" t="s">
        <v>114</v>
      </c>
      <c r="MHW51" s="90" t="s">
        <v>114</v>
      </c>
      <c r="MHX51" s="90" t="s">
        <v>114</v>
      </c>
      <c r="MHY51" s="90" t="s">
        <v>114</v>
      </c>
      <c r="MHZ51" s="90" t="s">
        <v>114</v>
      </c>
      <c r="MIA51" s="90" t="s">
        <v>114</v>
      </c>
      <c r="MIB51" s="90" t="s">
        <v>114</v>
      </c>
      <c r="MIC51" s="90" t="s">
        <v>114</v>
      </c>
      <c r="MID51" s="90" t="s">
        <v>114</v>
      </c>
      <c r="MIE51" s="90" t="s">
        <v>114</v>
      </c>
      <c r="MIF51" s="90" t="s">
        <v>114</v>
      </c>
      <c r="MIG51" s="90" t="s">
        <v>114</v>
      </c>
      <c r="MIH51" s="90" t="s">
        <v>114</v>
      </c>
      <c r="MII51" s="90" t="s">
        <v>114</v>
      </c>
      <c r="MIJ51" s="90" t="s">
        <v>114</v>
      </c>
      <c r="MIK51" s="90" t="s">
        <v>114</v>
      </c>
      <c r="MIL51" s="90" t="s">
        <v>114</v>
      </c>
      <c r="MIM51" s="90" t="s">
        <v>114</v>
      </c>
      <c r="MIN51" s="90" t="s">
        <v>114</v>
      </c>
      <c r="MIO51" s="90" t="s">
        <v>114</v>
      </c>
      <c r="MIP51" s="90" t="s">
        <v>114</v>
      </c>
      <c r="MIQ51" s="90" t="s">
        <v>114</v>
      </c>
      <c r="MIR51" s="90" t="s">
        <v>114</v>
      </c>
      <c r="MIS51" s="90" t="s">
        <v>114</v>
      </c>
      <c r="MIT51" s="90" t="s">
        <v>114</v>
      </c>
      <c r="MIU51" s="90" t="s">
        <v>114</v>
      </c>
      <c r="MIV51" s="90" t="s">
        <v>114</v>
      </c>
      <c r="MIW51" s="90" t="s">
        <v>114</v>
      </c>
      <c r="MIX51" s="90" t="s">
        <v>114</v>
      </c>
      <c r="MIY51" s="90" t="s">
        <v>114</v>
      </c>
      <c r="MIZ51" s="90" t="s">
        <v>114</v>
      </c>
      <c r="MJA51" s="90" t="s">
        <v>114</v>
      </c>
      <c r="MJB51" s="90" t="s">
        <v>114</v>
      </c>
      <c r="MJC51" s="90" t="s">
        <v>114</v>
      </c>
      <c r="MJD51" s="90" t="s">
        <v>114</v>
      </c>
      <c r="MJE51" s="90" t="s">
        <v>114</v>
      </c>
      <c r="MJF51" s="90" t="s">
        <v>114</v>
      </c>
      <c r="MJG51" s="90" t="s">
        <v>114</v>
      </c>
      <c r="MJH51" s="90" t="s">
        <v>114</v>
      </c>
      <c r="MJI51" s="90" t="s">
        <v>114</v>
      </c>
      <c r="MJJ51" s="90" t="s">
        <v>114</v>
      </c>
      <c r="MJK51" s="90" t="s">
        <v>114</v>
      </c>
      <c r="MJL51" s="90" t="s">
        <v>114</v>
      </c>
      <c r="MJM51" s="90" t="s">
        <v>114</v>
      </c>
      <c r="MJN51" s="90" t="s">
        <v>114</v>
      </c>
      <c r="MJO51" s="90" t="s">
        <v>114</v>
      </c>
      <c r="MJP51" s="90" t="s">
        <v>114</v>
      </c>
      <c r="MJQ51" s="90" t="s">
        <v>114</v>
      </c>
      <c r="MJR51" s="90" t="s">
        <v>114</v>
      </c>
      <c r="MJS51" s="90" t="s">
        <v>114</v>
      </c>
      <c r="MJT51" s="90" t="s">
        <v>114</v>
      </c>
      <c r="MJU51" s="90" t="s">
        <v>114</v>
      </c>
      <c r="MJV51" s="90" t="s">
        <v>114</v>
      </c>
      <c r="MJW51" s="90" t="s">
        <v>114</v>
      </c>
      <c r="MJX51" s="90" t="s">
        <v>114</v>
      </c>
      <c r="MJY51" s="90" t="s">
        <v>114</v>
      </c>
      <c r="MJZ51" s="90" t="s">
        <v>114</v>
      </c>
      <c r="MKA51" s="90" t="s">
        <v>114</v>
      </c>
      <c r="MKB51" s="90" t="s">
        <v>114</v>
      </c>
      <c r="MKC51" s="90" t="s">
        <v>114</v>
      </c>
      <c r="MKD51" s="90" t="s">
        <v>114</v>
      </c>
      <c r="MKE51" s="90" t="s">
        <v>114</v>
      </c>
      <c r="MKF51" s="90" t="s">
        <v>114</v>
      </c>
      <c r="MKG51" s="90" t="s">
        <v>114</v>
      </c>
      <c r="MKH51" s="90" t="s">
        <v>114</v>
      </c>
      <c r="MKI51" s="90" t="s">
        <v>114</v>
      </c>
      <c r="MKJ51" s="90" t="s">
        <v>114</v>
      </c>
      <c r="MKK51" s="90" t="s">
        <v>114</v>
      </c>
      <c r="MKL51" s="90" t="s">
        <v>114</v>
      </c>
      <c r="MKM51" s="90" t="s">
        <v>114</v>
      </c>
      <c r="MKN51" s="90" t="s">
        <v>114</v>
      </c>
      <c r="MKO51" s="90" t="s">
        <v>114</v>
      </c>
      <c r="MKP51" s="90" t="s">
        <v>114</v>
      </c>
      <c r="MKQ51" s="90" t="s">
        <v>114</v>
      </c>
      <c r="MKR51" s="90" t="s">
        <v>114</v>
      </c>
      <c r="MKS51" s="90" t="s">
        <v>114</v>
      </c>
      <c r="MKT51" s="90" t="s">
        <v>114</v>
      </c>
      <c r="MKU51" s="90" t="s">
        <v>114</v>
      </c>
      <c r="MKV51" s="90" t="s">
        <v>114</v>
      </c>
      <c r="MKW51" s="90" t="s">
        <v>114</v>
      </c>
      <c r="MKX51" s="90" t="s">
        <v>114</v>
      </c>
      <c r="MKY51" s="90" t="s">
        <v>114</v>
      </c>
      <c r="MKZ51" s="90" t="s">
        <v>114</v>
      </c>
      <c r="MLA51" s="90" t="s">
        <v>114</v>
      </c>
      <c r="MLB51" s="90" t="s">
        <v>114</v>
      </c>
      <c r="MLC51" s="90" t="s">
        <v>114</v>
      </c>
      <c r="MLD51" s="90" t="s">
        <v>114</v>
      </c>
      <c r="MLE51" s="90" t="s">
        <v>114</v>
      </c>
      <c r="MLF51" s="90" t="s">
        <v>114</v>
      </c>
      <c r="MLG51" s="90" t="s">
        <v>114</v>
      </c>
      <c r="MLH51" s="90" t="s">
        <v>114</v>
      </c>
      <c r="MLI51" s="90" t="s">
        <v>114</v>
      </c>
      <c r="MLJ51" s="90" t="s">
        <v>114</v>
      </c>
      <c r="MLK51" s="90" t="s">
        <v>114</v>
      </c>
      <c r="MLL51" s="90" t="s">
        <v>114</v>
      </c>
      <c r="MLM51" s="90" t="s">
        <v>114</v>
      </c>
      <c r="MLN51" s="90" t="s">
        <v>114</v>
      </c>
      <c r="MLO51" s="90" t="s">
        <v>114</v>
      </c>
      <c r="MLP51" s="90" t="s">
        <v>114</v>
      </c>
      <c r="MLQ51" s="90" t="s">
        <v>114</v>
      </c>
      <c r="MLR51" s="90" t="s">
        <v>114</v>
      </c>
      <c r="MLS51" s="90" t="s">
        <v>114</v>
      </c>
      <c r="MLT51" s="90" t="s">
        <v>114</v>
      </c>
      <c r="MLU51" s="90" t="s">
        <v>114</v>
      </c>
      <c r="MLV51" s="90" t="s">
        <v>114</v>
      </c>
      <c r="MLW51" s="90" t="s">
        <v>114</v>
      </c>
      <c r="MLX51" s="90" t="s">
        <v>114</v>
      </c>
      <c r="MLY51" s="90" t="s">
        <v>114</v>
      </c>
      <c r="MLZ51" s="90" t="s">
        <v>114</v>
      </c>
      <c r="MMA51" s="90" t="s">
        <v>114</v>
      </c>
      <c r="MMB51" s="90" t="s">
        <v>114</v>
      </c>
      <c r="MMC51" s="90" t="s">
        <v>114</v>
      </c>
      <c r="MMD51" s="90" t="s">
        <v>114</v>
      </c>
      <c r="MME51" s="90" t="s">
        <v>114</v>
      </c>
      <c r="MMF51" s="90" t="s">
        <v>114</v>
      </c>
      <c r="MMG51" s="90" t="s">
        <v>114</v>
      </c>
      <c r="MMH51" s="90" t="s">
        <v>114</v>
      </c>
      <c r="MMI51" s="90" t="s">
        <v>114</v>
      </c>
      <c r="MMJ51" s="90" t="s">
        <v>114</v>
      </c>
      <c r="MMK51" s="90" t="s">
        <v>114</v>
      </c>
      <c r="MML51" s="90" t="s">
        <v>114</v>
      </c>
      <c r="MMM51" s="90" t="s">
        <v>114</v>
      </c>
      <c r="MMN51" s="90" t="s">
        <v>114</v>
      </c>
      <c r="MMO51" s="90" t="s">
        <v>114</v>
      </c>
      <c r="MMP51" s="90" t="s">
        <v>114</v>
      </c>
      <c r="MMQ51" s="90" t="s">
        <v>114</v>
      </c>
      <c r="MMR51" s="90" t="s">
        <v>114</v>
      </c>
      <c r="MMS51" s="90" t="s">
        <v>114</v>
      </c>
      <c r="MMT51" s="90" t="s">
        <v>114</v>
      </c>
      <c r="MMU51" s="90" t="s">
        <v>114</v>
      </c>
      <c r="MMV51" s="90" t="s">
        <v>114</v>
      </c>
      <c r="MMW51" s="90" t="s">
        <v>114</v>
      </c>
      <c r="MMX51" s="90" t="s">
        <v>114</v>
      </c>
      <c r="MMY51" s="90" t="s">
        <v>114</v>
      </c>
      <c r="MMZ51" s="90" t="s">
        <v>114</v>
      </c>
      <c r="MNA51" s="90" t="s">
        <v>114</v>
      </c>
      <c r="MNB51" s="90" t="s">
        <v>114</v>
      </c>
      <c r="MNC51" s="90" t="s">
        <v>114</v>
      </c>
      <c r="MND51" s="90" t="s">
        <v>114</v>
      </c>
      <c r="MNE51" s="90" t="s">
        <v>114</v>
      </c>
      <c r="MNF51" s="90" t="s">
        <v>114</v>
      </c>
      <c r="MNG51" s="90" t="s">
        <v>114</v>
      </c>
      <c r="MNH51" s="90" t="s">
        <v>114</v>
      </c>
      <c r="MNI51" s="90" t="s">
        <v>114</v>
      </c>
      <c r="MNJ51" s="90" t="s">
        <v>114</v>
      </c>
      <c r="MNK51" s="90" t="s">
        <v>114</v>
      </c>
      <c r="MNL51" s="90" t="s">
        <v>114</v>
      </c>
      <c r="MNM51" s="90" t="s">
        <v>114</v>
      </c>
      <c r="MNN51" s="90" t="s">
        <v>114</v>
      </c>
      <c r="MNO51" s="90" t="s">
        <v>114</v>
      </c>
      <c r="MNP51" s="90" t="s">
        <v>114</v>
      </c>
      <c r="MNQ51" s="90" t="s">
        <v>114</v>
      </c>
      <c r="MNR51" s="90" t="s">
        <v>114</v>
      </c>
      <c r="MNS51" s="90" t="s">
        <v>114</v>
      </c>
      <c r="MNT51" s="90" t="s">
        <v>114</v>
      </c>
      <c r="MNU51" s="90" t="s">
        <v>114</v>
      </c>
      <c r="MNV51" s="90" t="s">
        <v>114</v>
      </c>
      <c r="MNW51" s="90" t="s">
        <v>114</v>
      </c>
      <c r="MNX51" s="90" t="s">
        <v>114</v>
      </c>
      <c r="MNY51" s="90" t="s">
        <v>114</v>
      </c>
      <c r="MNZ51" s="90" t="s">
        <v>114</v>
      </c>
      <c r="MOA51" s="90" t="s">
        <v>114</v>
      </c>
      <c r="MOB51" s="90" t="s">
        <v>114</v>
      </c>
      <c r="MOC51" s="90" t="s">
        <v>114</v>
      </c>
      <c r="MOD51" s="90" t="s">
        <v>114</v>
      </c>
      <c r="MOE51" s="90" t="s">
        <v>114</v>
      </c>
      <c r="MOF51" s="90" t="s">
        <v>114</v>
      </c>
      <c r="MOG51" s="90" t="s">
        <v>114</v>
      </c>
      <c r="MOH51" s="90" t="s">
        <v>114</v>
      </c>
      <c r="MOI51" s="90" t="s">
        <v>114</v>
      </c>
      <c r="MOJ51" s="90" t="s">
        <v>114</v>
      </c>
      <c r="MOK51" s="90" t="s">
        <v>114</v>
      </c>
      <c r="MOL51" s="90" t="s">
        <v>114</v>
      </c>
      <c r="MOM51" s="90" t="s">
        <v>114</v>
      </c>
      <c r="MON51" s="90" t="s">
        <v>114</v>
      </c>
      <c r="MOO51" s="90" t="s">
        <v>114</v>
      </c>
      <c r="MOP51" s="90" t="s">
        <v>114</v>
      </c>
      <c r="MOQ51" s="90" t="s">
        <v>114</v>
      </c>
      <c r="MOR51" s="90" t="s">
        <v>114</v>
      </c>
      <c r="MOS51" s="90" t="s">
        <v>114</v>
      </c>
      <c r="MOT51" s="90" t="s">
        <v>114</v>
      </c>
      <c r="MOU51" s="90" t="s">
        <v>114</v>
      </c>
      <c r="MOV51" s="90" t="s">
        <v>114</v>
      </c>
      <c r="MOW51" s="90" t="s">
        <v>114</v>
      </c>
      <c r="MOX51" s="90" t="s">
        <v>114</v>
      </c>
      <c r="MOY51" s="90" t="s">
        <v>114</v>
      </c>
      <c r="MOZ51" s="90" t="s">
        <v>114</v>
      </c>
      <c r="MPA51" s="90" t="s">
        <v>114</v>
      </c>
      <c r="MPB51" s="90" t="s">
        <v>114</v>
      </c>
      <c r="MPC51" s="90" t="s">
        <v>114</v>
      </c>
      <c r="MPD51" s="90" t="s">
        <v>114</v>
      </c>
      <c r="MPE51" s="90" t="s">
        <v>114</v>
      </c>
      <c r="MPF51" s="90" t="s">
        <v>114</v>
      </c>
      <c r="MPG51" s="90" t="s">
        <v>114</v>
      </c>
      <c r="MPH51" s="90" t="s">
        <v>114</v>
      </c>
      <c r="MPI51" s="90" t="s">
        <v>114</v>
      </c>
      <c r="MPJ51" s="90" t="s">
        <v>114</v>
      </c>
      <c r="MPK51" s="90" t="s">
        <v>114</v>
      </c>
      <c r="MPL51" s="90" t="s">
        <v>114</v>
      </c>
      <c r="MPM51" s="90" t="s">
        <v>114</v>
      </c>
      <c r="MPN51" s="90" t="s">
        <v>114</v>
      </c>
      <c r="MPO51" s="90" t="s">
        <v>114</v>
      </c>
      <c r="MPP51" s="90" t="s">
        <v>114</v>
      </c>
      <c r="MPQ51" s="90" t="s">
        <v>114</v>
      </c>
      <c r="MPR51" s="90" t="s">
        <v>114</v>
      </c>
      <c r="MPS51" s="90" t="s">
        <v>114</v>
      </c>
      <c r="MPT51" s="90" t="s">
        <v>114</v>
      </c>
      <c r="MPU51" s="90" t="s">
        <v>114</v>
      </c>
      <c r="MPV51" s="90" t="s">
        <v>114</v>
      </c>
      <c r="MPW51" s="90" t="s">
        <v>114</v>
      </c>
      <c r="MPX51" s="90" t="s">
        <v>114</v>
      </c>
      <c r="MPY51" s="90" t="s">
        <v>114</v>
      </c>
      <c r="MPZ51" s="90" t="s">
        <v>114</v>
      </c>
      <c r="MQA51" s="90" t="s">
        <v>114</v>
      </c>
      <c r="MQB51" s="90" t="s">
        <v>114</v>
      </c>
      <c r="MQC51" s="90" t="s">
        <v>114</v>
      </c>
      <c r="MQD51" s="90" t="s">
        <v>114</v>
      </c>
      <c r="MQE51" s="90" t="s">
        <v>114</v>
      </c>
      <c r="MQF51" s="90" t="s">
        <v>114</v>
      </c>
      <c r="MQG51" s="90" t="s">
        <v>114</v>
      </c>
      <c r="MQH51" s="90" t="s">
        <v>114</v>
      </c>
      <c r="MQI51" s="90" t="s">
        <v>114</v>
      </c>
      <c r="MQJ51" s="90" t="s">
        <v>114</v>
      </c>
      <c r="MQK51" s="90" t="s">
        <v>114</v>
      </c>
      <c r="MQL51" s="90" t="s">
        <v>114</v>
      </c>
      <c r="MQM51" s="90" t="s">
        <v>114</v>
      </c>
      <c r="MQN51" s="90" t="s">
        <v>114</v>
      </c>
      <c r="MQO51" s="90" t="s">
        <v>114</v>
      </c>
      <c r="MQP51" s="90" t="s">
        <v>114</v>
      </c>
      <c r="MQQ51" s="90" t="s">
        <v>114</v>
      </c>
      <c r="MQR51" s="90" t="s">
        <v>114</v>
      </c>
      <c r="MQS51" s="90" t="s">
        <v>114</v>
      </c>
      <c r="MQT51" s="90" t="s">
        <v>114</v>
      </c>
      <c r="MQU51" s="90" t="s">
        <v>114</v>
      </c>
      <c r="MQV51" s="90" t="s">
        <v>114</v>
      </c>
      <c r="MQW51" s="90" t="s">
        <v>114</v>
      </c>
      <c r="MQX51" s="90" t="s">
        <v>114</v>
      </c>
      <c r="MQY51" s="90" t="s">
        <v>114</v>
      </c>
      <c r="MQZ51" s="90" t="s">
        <v>114</v>
      </c>
      <c r="MRA51" s="90" t="s">
        <v>114</v>
      </c>
      <c r="MRB51" s="90" t="s">
        <v>114</v>
      </c>
      <c r="MRC51" s="90" t="s">
        <v>114</v>
      </c>
      <c r="MRD51" s="90" t="s">
        <v>114</v>
      </c>
      <c r="MRE51" s="90" t="s">
        <v>114</v>
      </c>
      <c r="MRF51" s="90" t="s">
        <v>114</v>
      </c>
      <c r="MRG51" s="90" t="s">
        <v>114</v>
      </c>
      <c r="MRH51" s="90" t="s">
        <v>114</v>
      </c>
      <c r="MRI51" s="90" t="s">
        <v>114</v>
      </c>
      <c r="MRJ51" s="90" t="s">
        <v>114</v>
      </c>
      <c r="MRK51" s="90" t="s">
        <v>114</v>
      </c>
      <c r="MRL51" s="90" t="s">
        <v>114</v>
      </c>
      <c r="MRM51" s="90" t="s">
        <v>114</v>
      </c>
      <c r="MRN51" s="90" t="s">
        <v>114</v>
      </c>
      <c r="MRO51" s="90" t="s">
        <v>114</v>
      </c>
      <c r="MRP51" s="90" t="s">
        <v>114</v>
      </c>
      <c r="MRQ51" s="90" t="s">
        <v>114</v>
      </c>
      <c r="MRR51" s="90" t="s">
        <v>114</v>
      </c>
      <c r="MRS51" s="90" t="s">
        <v>114</v>
      </c>
      <c r="MRT51" s="90" t="s">
        <v>114</v>
      </c>
      <c r="MRU51" s="90" t="s">
        <v>114</v>
      </c>
      <c r="MRV51" s="90" t="s">
        <v>114</v>
      </c>
      <c r="MRW51" s="90" t="s">
        <v>114</v>
      </c>
      <c r="MRX51" s="90" t="s">
        <v>114</v>
      </c>
      <c r="MRY51" s="90" t="s">
        <v>114</v>
      </c>
      <c r="MRZ51" s="90" t="s">
        <v>114</v>
      </c>
      <c r="MSA51" s="90" t="s">
        <v>114</v>
      </c>
      <c r="MSB51" s="90" t="s">
        <v>114</v>
      </c>
      <c r="MSC51" s="90" t="s">
        <v>114</v>
      </c>
      <c r="MSD51" s="90" t="s">
        <v>114</v>
      </c>
      <c r="MSE51" s="90" t="s">
        <v>114</v>
      </c>
      <c r="MSF51" s="90" t="s">
        <v>114</v>
      </c>
      <c r="MSG51" s="90" t="s">
        <v>114</v>
      </c>
      <c r="MSH51" s="90" t="s">
        <v>114</v>
      </c>
      <c r="MSI51" s="90" t="s">
        <v>114</v>
      </c>
      <c r="MSJ51" s="90" t="s">
        <v>114</v>
      </c>
      <c r="MSK51" s="90" t="s">
        <v>114</v>
      </c>
      <c r="MSL51" s="90" t="s">
        <v>114</v>
      </c>
      <c r="MSM51" s="90" t="s">
        <v>114</v>
      </c>
      <c r="MSN51" s="90" t="s">
        <v>114</v>
      </c>
      <c r="MSO51" s="90" t="s">
        <v>114</v>
      </c>
      <c r="MSP51" s="90" t="s">
        <v>114</v>
      </c>
      <c r="MSQ51" s="90" t="s">
        <v>114</v>
      </c>
      <c r="MSR51" s="90" t="s">
        <v>114</v>
      </c>
      <c r="MSS51" s="90" t="s">
        <v>114</v>
      </c>
      <c r="MST51" s="90" t="s">
        <v>114</v>
      </c>
      <c r="MSU51" s="90" t="s">
        <v>114</v>
      </c>
      <c r="MSV51" s="90" t="s">
        <v>114</v>
      </c>
      <c r="MSW51" s="90" t="s">
        <v>114</v>
      </c>
      <c r="MSX51" s="90" t="s">
        <v>114</v>
      </c>
      <c r="MSY51" s="90" t="s">
        <v>114</v>
      </c>
      <c r="MSZ51" s="90" t="s">
        <v>114</v>
      </c>
      <c r="MTA51" s="90" t="s">
        <v>114</v>
      </c>
      <c r="MTB51" s="90" t="s">
        <v>114</v>
      </c>
      <c r="MTC51" s="90" t="s">
        <v>114</v>
      </c>
      <c r="MTD51" s="90" t="s">
        <v>114</v>
      </c>
      <c r="MTE51" s="90" t="s">
        <v>114</v>
      </c>
      <c r="MTF51" s="90" t="s">
        <v>114</v>
      </c>
      <c r="MTG51" s="90" t="s">
        <v>114</v>
      </c>
      <c r="MTH51" s="90" t="s">
        <v>114</v>
      </c>
      <c r="MTI51" s="90" t="s">
        <v>114</v>
      </c>
      <c r="MTJ51" s="90" t="s">
        <v>114</v>
      </c>
      <c r="MTK51" s="90" t="s">
        <v>114</v>
      </c>
      <c r="MTL51" s="90" t="s">
        <v>114</v>
      </c>
      <c r="MTM51" s="90" t="s">
        <v>114</v>
      </c>
      <c r="MTN51" s="90" t="s">
        <v>114</v>
      </c>
      <c r="MTO51" s="90" t="s">
        <v>114</v>
      </c>
      <c r="MTP51" s="90" t="s">
        <v>114</v>
      </c>
      <c r="MTQ51" s="90" t="s">
        <v>114</v>
      </c>
      <c r="MTR51" s="90" t="s">
        <v>114</v>
      </c>
      <c r="MTS51" s="90" t="s">
        <v>114</v>
      </c>
      <c r="MTT51" s="90" t="s">
        <v>114</v>
      </c>
      <c r="MTU51" s="90" t="s">
        <v>114</v>
      </c>
      <c r="MTV51" s="90" t="s">
        <v>114</v>
      </c>
      <c r="MTW51" s="90" t="s">
        <v>114</v>
      </c>
      <c r="MTX51" s="90" t="s">
        <v>114</v>
      </c>
      <c r="MTY51" s="90" t="s">
        <v>114</v>
      </c>
      <c r="MTZ51" s="90" t="s">
        <v>114</v>
      </c>
      <c r="MUA51" s="90" t="s">
        <v>114</v>
      </c>
      <c r="MUB51" s="90" t="s">
        <v>114</v>
      </c>
      <c r="MUC51" s="90" t="s">
        <v>114</v>
      </c>
      <c r="MUD51" s="90" t="s">
        <v>114</v>
      </c>
      <c r="MUE51" s="90" t="s">
        <v>114</v>
      </c>
      <c r="MUF51" s="90" t="s">
        <v>114</v>
      </c>
      <c r="MUG51" s="90" t="s">
        <v>114</v>
      </c>
      <c r="MUH51" s="90" t="s">
        <v>114</v>
      </c>
      <c r="MUI51" s="90" t="s">
        <v>114</v>
      </c>
      <c r="MUJ51" s="90" t="s">
        <v>114</v>
      </c>
      <c r="MUK51" s="90" t="s">
        <v>114</v>
      </c>
      <c r="MUL51" s="90" t="s">
        <v>114</v>
      </c>
      <c r="MUM51" s="90" t="s">
        <v>114</v>
      </c>
      <c r="MUN51" s="90" t="s">
        <v>114</v>
      </c>
      <c r="MUO51" s="90" t="s">
        <v>114</v>
      </c>
      <c r="MUP51" s="90" t="s">
        <v>114</v>
      </c>
      <c r="MUQ51" s="90" t="s">
        <v>114</v>
      </c>
      <c r="MUR51" s="90" t="s">
        <v>114</v>
      </c>
      <c r="MUS51" s="90" t="s">
        <v>114</v>
      </c>
      <c r="MUT51" s="90" t="s">
        <v>114</v>
      </c>
      <c r="MUU51" s="90" t="s">
        <v>114</v>
      </c>
      <c r="MUV51" s="90" t="s">
        <v>114</v>
      </c>
      <c r="MUW51" s="90" t="s">
        <v>114</v>
      </c>
      <c r="MUX51" s="90" t="s">
        <v>114</v>
      </c>
      <c r="MUY51" s="90" t="s">
        <v>114</v>
      </c>
      <c r="MUZ51" s="90" t="s">
        <v>114</v>
      </c>
      <c r="MVA51" s="90" t="s">
        <v>114</v>
      </c>
      <c r="MVB51" s="90" t="s">
        <v>114</v>
      </c>
      <c r="MVC51" s="90" t="s">
        <v>114</v>
      </c>
      <c r="MVD51" s="90" t="s">
        <v>114</v>
      </c>
      <c r="MVE51" s="90" t="s">
        <v>114</v>
      </c>
      <c r="MVF51" s="90" t="s">
        <v>114</v>
      </c>
      <c r="MVG51" s="90" t="s">
        <v>114</v>
      </c>
      <c r="MVH51" s="90" t="s">
        <v>114</v>
      </c>
      <c r="MVI51" s="90" t="s">
        <v>114</v>
      </c>
      <c r="MVJ51" s="90" t="s">
        <v>114</v>
      </c>
      <c r="MVK51" s="90" t="s">
        <v>114</v>
      </c>
      <c r="MVL51" s="90" t="s">
        <v>114</v>
      </c>
      <c r="MVM51" s="90" t="s">
        <v>114</v>
      </c>
      <c r="MVN51" s="90" t="s">
        <v>114</v>
      </c>
      <c r="MVO51" s="90" t="s">
        <v>114</v>
      </c>
      <c r="MVP51" s="90" t="s">
        <v>114</v>
      </c>
      <c r="MVQ51" s="90" t="s">
        <v>114</v>
      </c>
      <c r="MVR51" s="90" t="s">
        <v>114</v>
      </c>
      <c r="MVS51" s="90" t="s">
        <v>114</v>
      </c>
      <c r="MVT51" s="90" t="s">
        <v>114</v>
      </c>
      <c r="MVU51" s="90" t="s">
        <v>114</v>
      </c>
      <c r="MVV51" s="90" t="s">
        <v>114</v>
      </c>
      <c r="MVW51" s="90" t="s">
        <v>114</v>
      </c>
      <c r="MVX51" s="90" t="s">
        <v>114</v>
      </c>
      <c r="MVY51" s="90" t="s">
        <v>114</v>
      </c>
      <c r="MVZ51" s="90" t="s">
        <v>114</v>
      </c>
      <c r="MWA51" s="90" t="s">
        <v>114</v>
      </c>
      <c r="MWB51" s="90" t="s">
        <v>114</v>
      </c>
      <c r="MWC51" s="90" t="s">
        <v>114</v>
      </c>
      <c r="MWD51" s="90" t="s">
        <v>114</v>
      </c>
      <c r="MWE51" s="90" t="s">
        <v>114</v>
      </c>
      <c r="MWF51" s="90" t="s">
        <v>114</v>
      </c>
      <c r="MWG51" s="90" t="s">
        <v>114</v>
      </c>
      <c r="MWH51" s="90" t="s">
        <v>114</v>
      </c>
      <c r="MWI51" s="90" t="s">
        <v>114</v>
      </c>
      <c r="MWJ51" s="90" t="s">
        <v>114</v>
      </c>
      <c r="MWK51" s="90" t="s">
        <v>114</v>
      </c>
      <c r="MWL51" s="90" t="s">
        <v>114</v>
      </c>
      <c r="MWM51" s="90" t="s">
        <v>114</v>
      </c>
      <c r="MWN51" s="90" t="s">
        <v>114</v>
      </c>
      <c r="MWO51" s="90" t="s">
        <v>114</v>
      </c>
      <c r="MWP51" s="90" t="s">
        <v>114</v>
      </c>
      <c r="MWQ51" s="90" t="s">
        <v>114</v>
      </c>
      <c r="MWR51" s="90" t="s">
        <v>114</v>
      </c>
      <c r="MWS51" s="90" t="s">
        <v>114</v>
      </c>
      <c r="MWT51" s="90" t="s">
        <v>114</v>
      </c>
      <c r="MWU51" s="90" t="s">
        <v>114</v>
      </c>
      <c r="MWV51" s="90" t="s">
        <v>114</v>
      </c>
      <c r="MWW51" s="90" t="s">
        <v>114</v>
      </c>
      <c r="MWX51" s="90" t="s">
        <v>114</v>
      </c>
      <c r="MWY51" s="90" t="s">
        <v>114</v>
      </c>
      <c r="MWZ51" s="90" t="s">
        <v>114</v>
      </c>
      <c r="MXA51" s="90" t="s">
        <v>114</v>
      </c>
      <c r="MXB51" s="90" t="s">
        <v>114</v>
      </c>
      <c r="MXC51" s="90" t="s">
        <v>114</v>
      </c>
      <c r="MXD51" s="90" t="s">
        <v>114</v>
      </c>
      <c r="MXE51" s="90" t="s">
        <v>114</v>
      </c>
      <c r="MXF51" s="90" t="s">
        <v>114</v>
      </c>
      <c r="MXG51" s="90" t="s">
        <v>114</v>
      </c>
      <c r="MXH51" s="90" t="s">
        <v>114</v>
      </c>
      <c r="MXI51" s="90" t="s">
        <v>114</v>
      </c>
      <c r="MXJ51" s="90" t="s">
        <v>114</v>
      </c>
      <c r="MXK51" s="90" t="s">
        <v>114</v>
      </c>
      <c r="MXL51" s="90" t="s">
        <v>114</v>
      </c>
      <c r="MXM51" s="90" t="s">
        <v>114</v>
      </c>
      <c r="MXN51" s="90" t="s">
        <v>114</v>
      </c>
      <c r="MXO51" s="90" t="s">
        <v>114</v>
      </c>
      <c r="MXP51" s="90" t="s">
        <v>114</v>
      </c>
      <c r="MXQ51" s="90" t="s">
        <v>114</v>
      </c>
      <c r="MXR51" s="90" t="s">
        <v>114</v>
      </c>
      <c r="MXS51" s="90" t="s">
        <v>114</v>
      </c>
      <c r="MXT51" s="90" t="s">
        <v>114</v>
      </c>
      <c r="MXU51" s="90" t="s">
        <v>114</v>
      </c>
      <c r="MXV51" s="90" t="s">
        <v>114</v>
      </c>
      <c r="MXW51" s="90" t="s">
        <v>114</v>
      </c>
      <c r="MXX51" s="90" t="s">
        <v>114</v>
      </c>
      <c r="MXY51" s="90" t="s">
        <v>114</v>
      </c>
      <c r="MXZ51" s="90" t="s">
        <v>114</v>
      </c>
      <c r="MYA51" s="90" t="s">
        <v>114</v>
      </c>
      <c r="MYB51" s="90" t="s">
        <v>114</v>
      </c>
      <c r="MYC51" s="90" t="s">
        <v>114</v>
      </c>
      <c r="MYD51" s="90" t="s">
        <v>114</v>
      </c>
      <c r="MYE51" s="90" t="s">
        <v>114</v>
      </c>
      <c r="MYF51" s="90" t="s">
        <v>114</v>
      </c>
      <c r="MYG51" s="90" t="s">
        <v>114</v>
      </c>
      <c r="MYH51" s="90" t="s">
        <v>114</v>
      </c>
      <c r="MYI51" s="90" t="s">
        <v>114</v>
      </c>
      <c r="MYJ51" s="90" t="s">
        <v>114</v>
      </c>
      <c r="MYK51" s="90" t="s">
        <v>114</v>
      </c>
      <c r="MYL51" s="90" t="s">
        <v>114</v>
      </c>
      <c r="MYM51" s="90" t="s">
        <v>114</v>
      </c>
      <c r="MYN51" s="90" t="s">
        <v>114</v>
      </c>
      <c r="MYO51" s="90" t="s">
        <v>114</v>
      </c>
      <c r="MYP51" s="90" t="s">
        <v>114</v>
      </c>
      <c r="MYQ51" s="90" t="s">
        <v>114</v>
      </c>
      <c r="MYR51" s="90" t="s">
        <v>114</v>
      </c>
      <c r="MYS51" s="90" t="s">
        <v>114</v>
      </c>
      <c r="MYT51" s="90" t="s">
        <v>114</v>
      </c>
      <c r="MYU51" s="90" t="s">
        <v>114</v>
      </c>
      <c r="MYV51" s="90" t="s">
        <v>114</v>
      </c>
      <c r="MYW51" s="90" t="s">
        <v>114</v>
      </c>
      <c r="MYX51" s="90" t="s">
        <v>114</v>
      </c>
      <c r="MYY51" s="90" t="s">
        <v>114</v>
      </c>
      <c r="MYZ51" s="90" t="s">
        <v>114</v>
      </c>
      <c r="MZA51" s="90" t="s">
        <v>114</v>
      </c>
      <c r="MZB51" s="90" t="s">
        <v>114</v>
      </c>
      <c r="MZC51" s="90" t="s">
        <v>114</v>
      </c>
      <c r="MZD51" s="90" t="s">
        <v>114</v>
      </c>
      <c r="MZE51" s="90" t="s">
        <v>114</v>
      </c>
      <c r="MZF51" s="90" t="s">
        <v>114</v>
      </c>
      <c r="MZG51" s="90" t="s">
        <v>114</v>
      </c>
      <c r="MZH51" s="90" t="s">
        <v>114</v>
      </c>
      <c r="MZI51" s="90" t="s">
        <v>114</v>
      </c>
      <c r="MZJ51" s="90" t="s">
        <v>114</v>
      </c>
      <c r="MZK51" s="90" t="s">
        <v>114</v>
      </c>
      <c r="MZL51" s="90" t="s">
        <v>114</v>
      </c>
      <c r="MZM51" s="90" t="s">
        <v>114</v>
      </c>
      <c r="MZN51" s="90" t="s">
        <v>114</v>
      </c>
      <c r="MZO51" s="90" t="s">
        <v>114</v>
      </c>
      <c r="MZP51" s="90" t="s">
        <v>114</v>
      </c>
      <c r="MZQ51" s="90" t="s">
        <v>114</v>
      </c>
      <c r="MZR51" s="90" t="s">
        <v>114</v>
      </c>
      <c r="MZS51" s="90" t="s">
        <v>114</v>
      </c>
      <c r="MZT51" s="90" t="s">
        <v>114</v>
      </c>
      <c r="MZU51" s="90" t="s">
        <v>114</v>
      </c>
      <c r="MZV51" s="90" t="s">
        <v>114</v>
      </c>
      <c r="MZW51" s="90" t="s">
        <v>114</v>
      </c>
      <c r="MZX51" s="90" t="s">
        <v>114</v>
      </c>
      <c r="MZY51" s="90" t="s">
        <v>114</v>
      </c>
      <c r="MZZ51" s="90" t="s">
        <v>114</v>
      </c>
      <c r="NAA51" s="90" t="s">
        <v>114</v>
      </c>
      <c r="NAB51" s="90" t="s">
        <v>114</v>
      </c>
      <c r="NAC51" s="90" t="s">
        <v>114</v>
      </c>
      <c r="NAD51" s="90" t="s">
        <v>114</v>
      </c>
      <c r="NAE51" s="90" t="s">
        <v>114</v>
      </c>
      <c r="NAF51" s="90" t="s">
        <v>114</v>
      </c>
      <c r="NAG51" s="90" t="s">
        <v>114</v>
      </c>
      <c r="NAH51" s="90" t="s">
        <v>114</v>
      </c>
      <c r="NAI51" s="90" t="s">
        <v>114</v>
      </c>
      <c r="NAJ51" s="90" t="s">
        <v>114</v>
      </c>
      <c r="NAK51" s="90" t="s">
        <v>114</v>
      </c>
      <c r="NAL51" s="90" t="s">
        <v>114</v>
      </c>
      <c r="NAM51" s="90" t="s">
        <v>114</v>
      </c>
      <c r="NAN51" s="90" t="s">
        <v>114</v>
      </c>
      <c r="NAO51" s="90" t="s">
        <v>114</v>
      </c>
      <c r="NAP51" s="90" t="s">
        <v>114</v>
      </c>
      <c r="NAQ51" s="90" t="s">
        <v>114</v>
      </c>
      <c r="NAR51" s="90" t="s">
        <v>114</v>
      </c>
      <c r="NAS51" s="90" t="s">
        <v>114</v>
      </c>
      <c r="NAT51" s="90" t="s">
        <v>114</v>
      </c>
      <c r="NAU51" s="90" t="s">
        <v>114</v>
      </c>
      <c r="NAV51" s="90" t="s">
        <v>114</v>
      </c>
      <c r="NAW51" s="90" t="s">
        <v>114</v>
      </c>
      <c r="NAX51" s="90" t="s">
        <v>114</v>
      </c>
      <c r="NAY51" s="90" t="s">
        <v>114</v>
      </c>
      <c r="NAZ51" s="90" t="s">
        <v>114</v>
      </c>
      <c r="NBA51" s="90" t="s">
        <v>114</v>
      </c>
      <c r="NBB51" s="90" t="s">
        <v>114</v>
      </c>
      <c r="NBC51" s="90" t="s">
        <v>114</v>
      </c>
      <c r="NBD51" s="90" t="s">
        <v>114</v>
      </c>
      <c r="NBE51" s="90" t="s">
        <v>114</v>
      </c>
      <c r="NBF51" s="90" t="s">
        <v>114</v>
      </c>
      <c r="NBG51" s="90" t="s">
        <v>114</v>
      </c>
      <c r="NBH51" s="90" t="s">
        <v>114</v>
      </c>
      <c r="NBI51" s="90" t="s">
        <v>114</v>
      </c>
      <c r="NBJ51" s="90" t="s">
        <v>114</v>
      </c>
      <c r="NBK51" s="90" t="s">
        <v>114</v>
      </c>
      <c r="NBL51" s="90" t="s">
        <v>114</v>
      </c>
      <c r="NBM51" s="90" t="s">
        <v>114</v>
      </c>
      <c r="NBN51" s="90" t="s">
        <v>114</v>
      </c>
      <c r="NBO51" s="90" t="s">
        <v>114</v>
      </c>
      <c r="NBP51" s="90" t="s">
        <v>114</v>
      </c>
      <c r="NBQ51" s="90" t="s">
        <v>114</v>
      </c>
      <c r="NBR51" s="90" t="s">
        <v>114</v>
      </c>
      <c r="NBS51" s="90" t="s">
        <v>114</v>
      </c>
      <c r="NBT51" s="90" t="s">
        <v>114</v>
      </c>
      <c r="NBU51" s="90" t="s">
        <v>114</v>
      </c>
      <c r="NBV51" s="90" t="s">
        <v>114</v>
      </c>
      <c r="NBW51" s="90" t="s">
        <v>114</v>
      </c>
      <c r="NBX51" s="90" t="s">
        <v>114</v>
      </c>
      <c r="NBY51" s="90" t="s">
        <v>114</v>
      </c>
      <c r="NBZ51" s="90" t="s">
        <v>114</v>
      </c>
      <c r="NCA51" s="90" t="s">
        <v>114</v>
      </c>
      <c r="NCB51" s="90" t="s">
        <v>114</v>
      </c>
      <c r="NCC51" s="90" t="s">
        <v>114</v>
      </c>
      <c r="NCD51" s="90" t="s">
        <v>114</v>
      </c>
      <c r="NCE51" s="90" t="s">
        <v>114</v>
      </c>
      <c r="NCF51" s="90" t="s">
        <v>114</v>
      </c>
      <c r="NCG51" s="90" t="s">
        <v>114</v>
      </c>
      <c r="NCH51" s="90" t="s">
        <v>114</v>
      </c>
      <c r="NCI51" s="90" t="s">
        <v>114</v>
      </c>
      <c r="NCJ51" s="90" t="s">
        <v>114</v>
      </c>
      <c r="NCK51" s="90" t="s">
        <v>114</v>
      </c>
      <c r="NCL51" s="90" t="s">
        <v>114</v>
      </c>
      <c r="NCM51" s="90" t="s">
        <v>114</v>
      </c>
      <c r="NCN51" s="90" t="s">
        <v>114</v>
      </c>
      <c r="NCO51" s="90" t="s">
        <v>114</v>
      </c>
      <c r="NCP51" s="90" t="s">
        <v>114</v>
      </c>
      <c r="NCQ51" s="90" t="s">
        <v>114</v>
      </c>
      <c r="NCR51" s="90" t="s">
        <v>114</v>
      </c>
      <c r="NCS51" s="90" t="s">
        <v>114</v>
      </c>
      <c r="NCT51" s="90" t="s">
        <v>114</v>
      </c>
      <c r="NCU51" s="90" t="s">
        <v>114</v>
      </c>
      <c r="NCV51" s="90" t="s">
        <v>114</v>
      </c>
      <c r="NCW51" s="90" t="s">
        <v>114</v>
      </c>
      <c r="NCX51" s="90" t="s">
        <v>114</v>
      </c>
      <c r="NCY51" s="90" t="s">
        <v>114</v>
      </c>
      <c r="NCZ51" s="90" t="s">
        <v>114</v>
      </c>
      <c r="NDA51" s="90" t="s">
        <v>114</v>
      </c>
      <c r="NDB51" s="90" t="s">
        <v>114</v>
      </c>
      <c r="NDC51" s="90" t="s">
        <v>114</v>
      </c>
      <c r="NDD51" s="90" t="s">
        <v>114</v>
      </c>
      <c r="NDE51" s="90" t="s">
        <v>114</v>
      </c>
      <c r="NDF51" s="90" t="s">
        <v>114</v>
      </c>
      <c r="NDG51" s="90" t="s">
        <v>114</v>
      </c>
      <c r="NDH51" s="90" t="s">
        <v>114</v>
      </c>
      <c r="NDI51" s="90" t="s">
        <v>114</v>
      </c>
      <c r="NDJ51" s="90" t="s">
        <v>114</v>
      </c>
      <c r="NDK51" s="90" t="s">
        <v>114</v>
      </c>
      <c r="NDL51" s="90" t="s">
        <v>114</v>
      </c>
      <c r="NDM51" s="90" t="s">
        <v>114</v>
      </c>
      <c r="NDN51" s="90" t="s">
        <v>114</v>
      </c>
      <c r="NDO51" s="90" t="s">
        <v>114</v>
      </c>
      <c r="NDP51" s="90" t="s">
        <v>114</v>
      </c>
      <c r="NDQ51" s="90" t="s">
        <v>114</v>
      </c>
      <c r="NDR51" s="90" t="s">
        <v>114</v>
      </c>
      <c r="NDS51" s="90" t="s">
        <v>114</v>
      </c>
      <c r="NDT51" s="90" t="s">
        <v>114</v>
      </c>
      <c r="NDU51" s="90" t="s">
        <v>114</v>
      </c>
      <c r="NDV51" s="90" t="s">
        <v>114</v>
      </c>
      <c r="NDW51" s="90" t="s">
        <v>114</v>
      </c>
      <c r="NDX51" s="90" t="s">
        <v>114</v>
      </c>
      <c r="NDY51" s="90" t="s">
        <v>114</v>
      </c>
      <c r="NDZ51" s="90" t="s">
        <v>114</v>
      </c>
      <c r="NEA51" s="90" t="s">
        <v>114</v>
      </c>
      <c r="NEB51" s="90" t="s">
        <v>114</v>
      </c>
      <c r="NEC51" s="90" t="s">
        <v>114</v>
      </c>
      <c r="NED51" s="90" t="s">
        <v>114</v>
      </c>
      <c r="NEE51" s="90" t="s">
        <v>114</v>
      </c>
      <c r="NEF51" s="90" t="s">
        <v>114</v>
      </c>
      <c r="NEG51" s="90" t="s">
        <v>114</v>
      </c>
      <c r="NEH51" s="90" t="s">
        <v>114</v>
      </c>
      <c r="NEI51" s="90" t="s">
        <v>114</v>
      </c>
      <c r="NEJ51" s="90" t="s">
        <v>114</v>
      </c>
      <c r="NEK51" s="90" t="s">
        <v>114</v>
      </c>
      <c r="NEL51" s="90" t="s">
        <v>114</v>
      </c>
      <c r="NEM51" s="90" t="s">
        <v>114</v>
      </c>
      <c r="NEN51" s="90" t="s">
        <v>114</v>
      </c>
      <c r="NEO51" s="90" t="s">
        <v>114</v>
      </c>
      <c r="NEP51" s="90" t="s">
        <v>114</v>
      </c>
      <c r="NEQ51" s="90" t="s">
        <v>114</v>
      </c>
      <c r="NER51" s="90" t="s">
        <v>114</v>
      </c>
      <c r="NES51" s="90" t="s">
        <v>114</v>
      </c>
      <c r="NET51" s="90" t="s">
        <v>114</v>
      </c>
      <c r="NEU51" s="90" t="s">
        <v>114</v>
      </c>
      <c r="NEV51" s="90" t="s">
        <v>114</v>
      </c>
      <c r="NEW51" s="90" t="s">
        <v>114</v>
      </c>
      <c r="NEX51" s="90" t="s">
        <v>114</v>
      </c>
      <c r="NEY51" s="90" t="s">
        <v>114</v>
      </c>
      <c r="NEZ51" s="90" t="s">
        <v>114</v>
      </c>
      <c r="NFA51" s="90" t="s">
        <v>114</v>
      </c>
      <c r="NFB51" s="90" t="s">
        <v>114</v>
      </c>
      <c r="NFC51" s="90" t="s">
        <v>114</v>
      </c>
      <c r="NFD51" s="90" t="s">
        <v>114</v>
      </c>
      <c r="NFE51" s="90" t="s">
        <v>114</v>
      </c>
      <c r="NFF51" s="90" t="s">
        <v>114</v>
      </c>
      <c r="NFG51" s="90" t="s">
        <v>114</v>
      </c>
      <c r="NFH51" s="90" t="s">
        <v>114</v>
      </c>
      <c r="NFI51" s="90" t="s">
        <v>114</v>
      </c>
      <c r="NFJ51" s="90" t="s">
        <v>114</v>
      </c>
      <c r="NFK51" s="90" t="s">
        <v>114</v>
      </c>
      <c r="NFL51" s="90" t="s">
        <v>114</v>
      </c>
      <c r="NFM51" s="90" t="s">
        <v>114</v>
      </c>
      <c r="NFN51" s="90" t="s">
        <v>114</v>
      </c>
      <c r="NFO51" s="90" t="s">
        <v>114</v>
      </c>
      <c r="NFP51" s="90" t="s">
        <v>114</v>
      </c>
      <c r="NFQ51" s="90" t="s">
        <v>114</v>
      </c>
      <c r="NFR51" s="90" t="s">
        <v>114</v>
      </c>
      <c r="NFS51" s="90" t="s">
        <v>114</v>
      </c>
      <c r="NFT51" s="90" t="s">
        <v>114</v>
      </c>
      <c r="NFU51" s="90" t="s">
        <v>114</v>
      </c>
      <c r="NFV51" s="90" t="s">
        <v>114</v>
      </c>
      <c r="NFW51" s="90" t="s">
        <v>114</v>
      </c>
      <c r="NFX51" s="90" t="s">
        <v>114</v>
      </c>
      <c r="NFY51" s="90" t="s">
        <v>114</v>
      </c>
      <c r="NFZ51" s="90" t="s">
        <v>114</v>
      </c>
      <c r="NGA51" s="90" t="s">
        <v>114</v>
      </c>
      <c r="NGB51" s="90" t="s">
        <v>114</v>
      </c>
      <c r="NGC51" s="90" t="s">
        <v>114</v>
      </c>
      <c r="NGD51" s="90" t="s">
        <v>114</v>
      </c>
      <c r="NGE51" s="90" t="s">
        <v>114</v>
      </c>
      <c r="NGF51" s="90" t="s">
        <v>114</v>
      </c>
      <c r="NGG51" s="90" t="s">
        <v>114</v>
      </c>
      <c r="NGH51" s="90" t="s">
        <v>114</v>
      </c>
      <c r="NGI51" s="90" t="s">
        <v>114</v>
      </c>
      <c r="NGJ51" s="90" t="s">
        <v>114</v>
      </c>
      <c r="NGK51" s="90" t="s">
        <v>114</v>
      </c>
      <c r="NGL51" s="90" t="s">
        <v>114</v>
      </c>
      <c r="NGM51" s="90" t="s">
        <v>114</v>
      </c>
      <c r="NGN51" s="90" t="s">
        <v>114</v>
      </c>
      <c r="NGO51" s="90" t="s">
        <v>114</v>
      </c>
      <c r="NGP51" s="90" t="s">
        <v>114</v>
      </c>
      <c r="NGQ51" s="90" t="s">
        <v>114</v>
      </c>
      <c r="NGR51" s="90" t="s">
        <v>114</v>
      </c>
      <c r="NGS51" s="90" t="s">
        <v>114</v>
      </c>
      <c r="NGT51" s="90" t="s">
        <v>114</v>
      </c>
      <c r="NGU51" s="90" t="s">
        <v>114</v>
      </c>
      <c r="NGV51" s="90" t="s">
        <v>114</v>
      </c>
      <c r="NGW51" s="90" t="s">
        <v>114</v>
      </c>
      <c r="NGX51" s="90" t="s">
        <v>114</v>
      </c>
      <c r="NGY51" s="90" t="s">
        <v>114</v>
      </c>
      <c r="NGZ51" s="90" t="s">
        <v>114</v>
      </c>
      <c r="NHA51" s="90" t="s">
        <v>114</v>
      </c>
      <c r="NHB51" s="90" t="s">
        <v>114</v>
      </c>
      <c r="NHC51" s="90" t="s">
        <v>114</v>
      </c>
      <c r="NHD51" s="90" t="s">
        <v>114</v>
      </c>
      <c r="NHE51" s="90" t="s">
        <v>114</v>
      </c>
      <c r="NHF51" s="90" t="s">
        <v>114</v>
      </c>
      <c r="NHG51" s="90" t="s">
        <v>114</v>
      </c>
      <c r="NHH51" s="90" t="s">
        <v>114</v>
      </c>
      <c r="NHI51" s="90" t="s">
        <v>114</v>
      </c>
      <c r="NHJ51" s="90" t="s">
        <v>114</v>
      </c>
      <c r="NHK51" s="90" t="s">
        <v>114</v>
      </c>
      <c r="NHL51" s="90" t="s">
        <v>114</v>
      </c>
      <c r="NHM51" s="90" t="s">
        <v>114</v>
      </c>
      <c r="NHN51" s="90" t="s">
        <v>114</v>
      </c>
      <c r="NHO51" s="90" t="s">
        <v>114</v>
      </c>
      <c r="NHP51" s="90" t="s">
        <v>114</v>
      </c>
      <c r="NHQ51" s="90" t="s">
        <v>114</v>
      </c>
      <c r="NHR51" s="90" t="s">
        <v>114</v>
      </c>
      <c r="NHS51" s="90" t="s">
        <v>114</v>
      </c>
      <c r="NHT51" s="90" t="s">
        <v>114</v>
      </c>
      <c r="NHU51" s="90" t="s">
        <v>114</v>
      </c>
      <c r="NHV51" s="90" t="s">
        <v>114</v>
      </c>
      <c r="NHW51" s="90" t="s">
        <v>114</v>
      </c>
      <c r="NHX51" s="90" t="s">
        <v>114</v>
      </c>
      <c r="NHY51" s="90" t="s">
        <v>114</v>
      </c>
      <c r="NHZ51" s="90" t="s">
        <v>114</v>
      </c>
      <c r="NIA51" s="90" t="s">
        <v>114</v>
      </c>
      <c r="NIB51" s="90" t="s">
        <v>114</v>
      </c>
      <c r="NIC51" s="90" t="s">
        <v>114</v>
      </c>
      <c r="NID51" s="90" t="s">
        <v>114</v>
      </c>
      <c r="NIE51" s="90" t="s">
        <v>114</v>
      </c>
      <c r="NIF51" s="90" t="s">
        <v>114</v>
      </c>
      <c r="NIG51" s="90" t="s">
        <v>114</v>
      </c>
      <c r="NIH51" s="90" t="s">
        <v>114</v>
      </c>
      <c r="NII51" s="90" t="s">
        <v>114</v>
      </c>
      <c r="NIJ51" s="90" t="s">
        <v>114</v>
      </c>
      <c r="NIK51" s="90" t="s">
        <v>114</v>
      </c>
      <c r="NIL51" s="90" t="s">
        <v>114</v>
      </c>
      <c r="NIM51" s="90" t="s">
        <v>114</v>
      </c>
      <c r="NIN51" s="90" t="s">
        <v>114</v>
      </c>
      <c r="NIO51" s="90" t="s">
        <v>114</v>
      </c>
      <c r="NIP51" s="90" t="s">
        <v>114</v>
      </c>
      <c r="NIQ51" s="90" t="s">
        <v>114</v>
      </c>
      <c r="NIR51" s="90" t="s">
        <v>114</v>
      </c>
      <c r="NIS51" s="90" t="s">
        <v>114</v>
      </c>
      <c r="NIT51" s="90" t="s">
        <v>114</v>
      </c>
      <c r="NIU51" s="90" t="s">
        <v>114</v>
      </c>
      <c r="NIV51" s="90" t="s">
        <v>114</v>
      </c>
      <c r="NIW51" s="90" t="s">
        <v>114</v>
      </c>
      <c r="NIX51" s="90" t="s">
        <v>114</v>
      </c>
      <c r="NIY51" s="90" t="s">
        <v>114</v>
      </c>
      <c r="NIZ51" s="90" t="s">
        <v>114</v>
      </c>
      <c r="NJA51" s="90" t="s">
        <v>114</v>
      </c>
      <c r="NJB51" s="90" t="s">
        <v>114</v>
      </c>
      <c r="NJC51" s="90" t="s">
        <v>114</v>
      </c>
      <c r="NJD51" s="90" t="s">
        <v>114</v>
      </c>
      <c r="NJE51" s="90" t="s">
        <v>114</v>
      </c>
      <c r="NJF51" s="90" t="s">
        <v>114</v>
      </c>
      <c r="NJG51" s="90" t="s">
        <v>114</v>
      </c>
      <c r="NJH51" s="90" t="s">
        <v>114</v>
      </c>
      <c r="NJI51" s="90" t="s">
        <v>114</v>
      </c>
      <c r="NJJ51" s="90" t="s">
        <v>114</v>
      </c>
      <c r="NJK51" s="90" t="s">
        <v>114</v>
      </c>
      <c r="NJL51" s="90" t="s">
        <v>114</v>
      </c>
      <c r="NJM51" s="90" t="s">
        <v>114</v>
      </c>
      <c r="NJN51" s="90" t="s">
        <v>114</v>
      </c>
      <c r="NJO51" s="90" t="s">
        <v>114</v>
      </c>
      <c r="NJP51" s="90" t="s">
        <v>114</v>
      </c>
      <c r="NJQ51" s="90" t="s">
        <v>114</v>
      </c>
      <c r="NJR51" s="90" t="s">
        <v>114</v>
      </c>
      <c r="NJS51" s="90" t="s">
        <v>114</v>
      </c>
      <c r="NJT51" s="90" t="s">
        <v>114</v>
      </c>
      <c r="NJU51" s="90" t="s">
        <v>114</v>
      </c>
      <c r="NJV51" s="90" t="s">
        <v>114</v>
      </c>
      <c r="NJW51" s="90" t="s">
        <v>114</v>
      </c>
      <c r="NJX51" s="90" t="s">
        <v>114</v>
      </c>
      <c r="NJY51" s="90" t="s">
        <v>114</v>
      </c>
      <c r="NJZ51" s="90" t="s">
        <v>114</v>
      </c>
      <c r="NKA51" s="90" t="s">
        <v>114</v>
      </c>
      <c r="NKB51" s="90" t="s">
        <v>114</v>
      </c>
      <c r="NKC51" s="90" t="s">
        <v>114</v>
      </c>
      <c r="NKD51" s="90" t="s">
        <v>114</v>
      </c>
      <c r="NKE51" s="90" t="s">
        <v>114</v>
      </c>
      <c r="NKF51" s="90" t="s">
        <v>114</v>
      </c>
      <c r="NKG51" s="90" t="s">
        <v>114</v>
      </c>
      <c r="NKH51" s="90" t="s">
        <v>114</v>
      </c>
      <c r="NKI51" s="90" t="s">
        <v>114</v>
      </c>
      <c r="NKJ51" s="90" t="s">
        <v>114</v>
      </c>
      <c r="NKK51" s="90" t="s">
        <v>114</v>
      </c>
      <c r="NKL51" s="90" t="s">
        <v>114</v>
      </c>
      <c r="NKM51" s="90" t="s">
        <v>114</v>
      </c>
      <c r="NKN51" s="90" t="s">
        <v>114</v>
      </c>
      <c r="NKO51" s="90" t="s">
        <v>114</v>
      </c>
      <c r="NKP51" s="90" t="s">
        <v>114</v>
      </c>
      <c r="NKQ51" s="90" t="s">
        <v>114</v>
      </c>
      <c r="NKR51" s="90" t="s">
        <v>114</v>
      </c>
      <c r="NKS51" s="90" t="s">
        <v>114</v>
      </c>
      <c r="NKT51" s="90" t="s">
        <v>114</v>
      </c>
      <c r="NKU51" s="90" t="s">
        <v>114</v>
      </c>
      <c r="NKV51" s="90" t="s">
        <v>114</v>
      </c>
      <c r="NKW51" s="90" t="s">
        <v>114</v>
      </c>
      <c r="NKX51" s="90" t="s">
        <v>114</v>
      </c>
      <c r="NKY51" s="90" t="s">
        <v>114</v>
      </c>
      <c r="NKZ51" s="90" t="s">
        <v>114</v>
      </c>
      <c r="NLA51" s="90" t="s">
        <v>114</v>
      </c>
      <c r="NLB51" s="90" t="s">
        <v>114</v>
      </c>
      <c r="NLC51" s="90" t="s">
        <v>114</v>
      </c>
      <c r="NLD51" s="90" t="s">
        <v>114</v>
      </c>
      <c r="NLE51" s="90" t="s">
        <v>114</v>
      </c>
      <c r="NLF51" s="90" t="s">
        <v>114</v>
      </c>
      <c r="NLG51" s="90" t="s">
        <v>114</v>
      </c>
      <c r="NLH51" s="90" t="s">
        <v>114</v>
      </c>
      <c r="NLI51" s="90" t="s">
        <v>114</v>
      </c>
      <c r="NLJ51" s="90" t="s">
        <v>114</v>
      </c>
      <c r="NLK51" s="90" t="s">
        <v>114</v>
      </c>
      <c r="NLL51" s="90" t="s">
        <v>114</v>
      </c>
      <c r="NLM51" s="90" t="s">
        <v>114</v>
      </c>
      <c r="NLN51" s="90" t="s">
        <v>114</v>
      </c>
      <c r="NLO51" s="90" t="s">
        <v>114</v>
      </c>
      <c r="NLP51" s="90" t="s">
        <v>114</v>
      </c>
      <c r="NLQ51" s="90" t="s">
        <v>114</v>
      </c>
      <c r="NLR51" s="90" t="s">
        <v>114</v>
      </c>
      <c r="NLS51" s="90" t="s">
        <v>114</v>
      </c>
      <c r="NLT51" s="90" t="s">
        <v>114</v>
      </c>
      <c r="NLU51" s="90" t="s">
        <v>114</v>
      </c>
      <c r="NLV51" s="90" t="s">
        <v>114</v>
      </c>
      <c r="NLW51" s="90" t="s">
        <v>114</v>
      </c>
      <c r="NLX51" s="90" t="s">
        <v>114</v>
      </c>
      <c r="NLY51" s="90" t="s">
        <v>114</v>
      </c>
      <c r="NLZ51" s="90" t="s">
        <v>114</v>
      </c>
      <c r="NMA51" s="90" t="s">
        <v>114</v>
      </c>
      <c r="NMB51" s="90" t="s">
        <v>114</v>
      </c>
      <c r="NMC51" s="90" t="s">
        <v>114</v>
      </c>
      <c r="NMD51" s="90" t="s">
        <v>114</v>
      </c>
      <c r="NME51" s="90" t="s">
        <v>114</v>
      </c>
      <c r="NMF51" s="90" t="s">
        <v>114</v>
      </c>
      <c r="NMG51" s="90" t="s">
        <v>114</v>
      </c>
      <c r="NMH51" s="90" t="s">
        <v>114</v>
      </c>
      <c r="NMI51" s="90" t="s">
        <v>114</v>
      </c>
      <c r="NMJ51" s="90" t="s">
        <v>114</v>
      </c>
      <c r="NMK51" s="90" t="s">
        <v>114</v>
      </c>
      <c r="NML51" s="90" t="s">
        <v>114</v>
      </c>
      <c r="NMM51" s="90" t="s">
        <v>114</v>
      </c>
      <c r="NMN51" s="90" t="s">
        <v>114</v>
      </c>
      <c r="NMO51" s="90" t="s">
        <v>114</v>
      </c>
      <c r="NMP51" s="90" t="s">
        <v>114</v>
      </c>
      <c r="NMQ51" s="90" t="s">
        <v>114</v>
      </c>
      <c r="NMR51" s="90" t="s">
        <v>114</v>
      </c>
      <c r="NMS51" s="90" t="s">
        <v>114</v>
      </c>
      <c r="NMT51" s="90" t="s">
        <v>114</v>
      </c>
      <c r="NMU51" s="90" t="s">
        <v>114</v>
      </c>
      <c r="NMV51" s="90" t="s">
        <v>114</v>
      </c>
      <c r="NMW51" s="90" t="s">
        <v>114</v>
      </c>
      <c r="NMX51" s="90" t="s">
        <v>114</v>
      </c>
      <c r="NMY51" s="90" t="s">
        <v>114</v>
      </c>
      <c r="NMZ51" s="90" t="s">
        <v>114</v>
      </c>
      <c r="NNA51" s="90" t="s">
        <v>114</v>
      </c>
      <c r="NNB51" s="90" t="s">
        <v>114</v>
      </c>
      <c r="NNC51" s="90" t="s">
        <v>114</v>
      </c>
      <c r="NND51" s="90" t="s">
        <v>114</v>
      </c>
      <c r="NNE51" s="90" t="s">
        <v>114</v>
      </c>
      <c r="NNF51" s="90" t="s">
        <v>114</v>
      </c>
      <c r="NNG51" s="90" t="s">
        <v>114</v>
      </c>
      <c r="NNH51" s="90" t="s">
        <v>114</v>
      </c>
      <c r="NNI51" s="90" t="s">
        <v>114</v>
      </c>
      <c r="NNJ51" s="90" t="s">
        <v>114</v>
      </c>
      <c r="NNK51" s="90" t="s">
        <v>114</v>
      </c>
      <c r="NNL51" s="90" t="s">
        <v>114</v>
      </c>
      <c r="NNM51" s="90" t="s">
        <v>114</v>
      </c>
      <c r="NNN51" s="90" t="s">
        <v>114</v>
      </c>
      <c r="NNO51" s="90" t="s">
        <v>114</v>
      </c>
      <c r="NNP51" s="90" t="s">
        <v>114</v>
      </c>
      <c r="NNQ51" s="90" t="s">
        <v>114</v>
      </c>
      <c r="NNR51" s="90" t="s">
        <v>114</v>
      </c>
      <c r="NNS51" s="90" t="s">
        <v>114</v>
      </c>
      <c r="NNT51" s="90" t="s">
        <v>114</v>
      </c>
      <c r="NNU51" s="90" t="s">
        <v>114</v>
      </c>
      <c r="NNV51" s="90" t="s">
        <v>114</v>
      </c>
      <c r="NNW51" s="90" t="s">
        <v>114</v>
      </c>
      <c r="NNX51" s="90" t="s">
        <v>114</v>
      </c>
      <c r="NNY51" s="90" t="s">
        <v>114</v>
      </c>
      <c r="NNZ51" s="90" t="s">
        <v>114</v>
      </c>
      <c r="NOA51" s="90" t="s">
        <v>114</v>
      </c>
      <c r="NOB51" s="90" t="s">
        <v>114</v>
      </c>
      <c r="NOC51" s="90" t="s">
        <v>114</v>
      </c>
      <c r="NOD51" s="90" t="s">
        <v>114</v>
      </c>
      <c r="NOE51" s="90" t="s">
        <v>114</v>
      </c>
      <c r="NOF51" s="90" t="s">
        <v>114</v>
      </c>
      <c r="NOG51" s="90" t="s">
        <v>114</v>
      </c>
      <c r="NOH51" s="90" t="s">
        <v>114</v>
      </c>
      <c r="NOI51" s="90" t="s">
        <v>114</v>
      </c>
      <c r="NOJ51" s="90" t="s">
        <v>114</v>
      </c>
      <c r="NOK51" s="90" t="s">
        <v>114</v>
      </c>
      <c r="NOL51" s="90" t="s">
        <v>114</v>
      </c>
      <c r="NOM51" s="90" t="s">
        <v>114</v>
      </c>
      <c r="NON51" s="90" t="s">
        <v>114</v>
      </c>
      <c r="NOO51" s="90" t="s">
        <v>114</v>
      </c>
      <c r="NOP51" s="90" t="s">
        <v>114</v>
      </c>
      <c r="NOQ51" s="90" t="s">
        <v>114</v>
      </c>
      <c r="NOR51" s="90" t="s">
        <v>114</v>
      </c>
      <c r="NOS51" s="90" t="s">
        <v>114</v>
      </c>
      <c r="NOT51" s="90" t="s">
        <v>114</v>
      </c>
      <c r="NOU51" s="90" t="s">
        <v>114</v>
      </c>
      <c r="NOV51" s="90" t="s">
        <v>114</v>
      </c>
      <c r="NOW51" s="90" t="s">
        <v>114</v>
      </c>
      <c r="NOX51" s="90" t="s">
        <v>114</v>
      </c>
      <c r="NOY51" s="90" t="s">
        <v>114</v>
      </c>
      <c r="NOZ51" s="90" t="s">
        <v>114</v>
      </c>
      <c r="NPA51" s="90" t="s">
        <v>114</v>
      </c>
      <c r="NPB51" s="90" t="s">
        <v>114</v>
      </c>
      <c r="NPC51" s="90" t="s">
        <v>114</v>
      </c>
      <c r="NPD51" s="90" t="s">
        <v>114</v>
      </c>
      <c r="NPE51" s="90" t="s">
        <v>114</v>
      </c>
      <c r="NPF51" s="90" t="s">
        <v>114</v>
      </c>
      <c r="NPG51" s="90" t="s">
        <v>114</v>
      </c>
      <c r="NPH51" s="90" t="s">
        <v>114</v>
      </c>
      <c r="NPI51" s="90" t="s">
        <v>114</v>
      </c>
      <c r="NPJ51" s="90" t="s">
        <v>114</v>
      </c>
      <c r="NPK51" s="90" t="s">
        <v>114</v>
      </c>
      <c r="NPL51" s="90" t="s">
        <v>114</v>
      </c>
      <c r="NPM51" s="90" t="s">
        <v>114</v>
      </c>
      <c r="NPN51" s="90" t="s">
        <v>114</v>
      </c>
      <c r="NPO51" s="90" t="s">
        <v>114</v>
      </c>
      <c r="NPP51" s="90" t="s">
        <v>114</v>
      </c>
      <c r="NPQ51" s="90" t="s">
        <v>114</v>
      </c>
      <c r="NPR51" s="90" t="s">
        <v>114</v>
      </c>
      <c r="NPS51" s="90" t="s">
        <v>114</v>
      </c>
      <c r="NPT51" s="90" t="s">
        <v>114</v>
      </c>
      <c r="NPU51" s="90" t="s">
        <v>114</v>
      </c>
      <c r="NPV51" s="90" t="s">
        <v>114</v>
      </c>
      <c r="NPW51" s="90" t="s">
        <v>114</v>
      </c>
      <c r="NPX51" s="90" t="s">
        <v>114</v>
      </c>
      <c r="NPY51" s="90" t="s">
        <v>114</v>
      </c>
      <c r="NPZ51" s="90" t="s">
        <v>114</v>
      </c>
      <c r="NQA51" s="90" t="s">
        <v>114</v>
      </c>
      <c r="NQB51" s="90" t="s">
        <v>114</v>
      </c>
      <c r="NQC51" s="90" t="s">
        <v>114</v>
      </c>
      <c r="NQD51" s="90" t="s">
        <v>114</v>
      </c>
      <c r="NQE51" s="90" t="s">
        <v>114</v>
      </c>
      <c r="NQF51" s="90" t="s">
        <v>114</v>
      </c>
      <c r="NQG51" s="90" t="s">
        <v>114</v>
      </c>
      <c r="NQH51" s="90" t="s">
        <v>114</v>
      </c>
      <c r="NQI51" s="90" t="s">
        <v>114</v>
      </c>
      <c r="NQJ51" s="90" t="s">
        <v>114</v>
      </c>
      <c r="NQK51" s="90" t="s">
        <v>114</v>
      </c>
      <c r="NQL51" s="90" t="s">
        <v>114</v>
      </c>
      <c r="NQM51" s="90" t="s">
        <v>114</v>
      </c>
      <c r="NQN51" s="90" t="s">
        <v>114</v>
      </c>
      <c r="NQO51" s="90" t="s">
        <v>114</v>
      </c>
      <c r="NQP51" s="90" t="s">
        <v>114</v>
      </c>
      <c r="NQQ51" s="90" t="s">
        <v>114</v>
      </c>
      <c r="NQR51" s="90" t="s">
        <v>114</v>
      </c>
      <c r="NQS51" s="90" t="s">
        <v>114</v>
      </c>
      <c r="NQT51" s="90" t="s">
        <v>114</v>
      </c>
      <c r="NQU51" s="90" t="s">
        <v>114</v>
      </c>
      <c r="NQV51" s="90" t="s">
        <v>114</v>
      </c>
      <c r="NQW51" s="90" t="s">
        <v>114</v>
      </c>
      <c r="NQX51" s="90" t="s">
        <v>114</v>
      </c>
      <c r="NQY51" s="90" t="s">
        <v>114</v>
      </c>
      <c r="NQZ51" s="90" t="s">
        <v>114</v>
      </c>
      <c r="NRA51" s="90" t="s">
        <v>114</v>
      </c>
      <c r="NRB51" s="90" t="s">
        <v>114</v>
      </c>
      <c r="NRC51" s="90" t="s">
        <v>114</v>
      </c>
      <c r="NRD51" s="90" t="s">
        <v>114</v>
      </c>
      <c r="NRE51" s="90" t="s">
        <v>114</v>
      </c>
      <c r="NRF51" s="90" t="s">
        <v>114</v>
      </c>
      <c r="NRG51" s="90" t="s">
        <v>114</v>
      </c>
      <c r="NRH51" s="90" t="s">
        <v>114</v>
      </c>
      <c r="NRI51" s="90" t="s">
        <v>114</v>
      </c>
      <c r="NRJ51" s="90" t="s">
        <v>114</v>
      </c>
      <c r="NRK51" s="90" t="s">
        <v>114</v>
      </c>
      <c r="NRL51" s="90" t="s">
        <v>114</v>
      </c>
      <c r="NRM51" s="90" t="s">
        <v>114</v>
      </c>
      <c r="NRN51" s="90" t="s">
        <v>114</v>
      </c>
      <c r="NRO51" s="90" t="s">
        <v>114</v>
      </c>
      <c r="NRP51" s="90" t="s">
        <v>114</v>
      </c>
      <c r="NRQ51" s="90" t="s">
        <v>114</v>
      </c>
      <c r="NRR51" s="90" t="s">
        <v>114</v>
      </c>
      <c r="NRS51" s="90" t="s">
        <v>114</v>
      </c>
      <c r="NRT51" s="90" t="s">
        <v>114</v>
      </c>
      <c r="NRU51" s="90" t="s">
        <v>114</v>
      </c>
      <c r="NRV51" s="90" t="s">
        <v>114</v>
      </c>
      <c r="NRW51" s="90" t="s">
        <v>114</v>
      </c>
      <c r="NRX51" s="90" t="s">
        <v>114</v>
      </c>
      <c r="NRY51" s="90" t="s">
        <v>114</v>
      </c>
      <c r="NRZ51" s="90" t="s">
        <v>114</v>
      </c>
      <c r="NSA51" s="90" t="s">
        <v>114</v>
      </c>
      <c r="NSB51" s="90" t="s">
        <v>114</v>
      </c>
      <c r="NSC51" s="90" t="s">
        <v>114</v>
      </c>
      <c r="NSD51" s="90" t="s">
        <v>114</v>
      </c>
      <c r="NSE51" s="90" t="s">
        <v>114</v>
      </c>
      <c r="NSF51" s="90" t="s">
        <v>114</v>
      </c>
      <c r="NSG51" s="90" t="s">
        <v>114</v>
      </c>
      <c r="NSH51" s="90" t="s">
        <v>114</v>
      </c>
      <c r="NSI51" s="90" t="s">
        <v>114</v>
      </c>
      <c r="NSJ51" s="90" t="s">
        <v>114</v>
      </c>
      <c r="NSK51" s="90" t="s">
        <v>114</v>
      </c>
      <c r="NSL51" s="90" t="s">
        <v>114</v>
      </c>
      <c r="NSM51" s="90" t="s">
        <v>114</v>
      </c>
      <c r="NSN51" s="90" t="s">
        <v>114</v>
      </c>
      <c r="NSO51" s="90" t="s">
        <v>114</v>
      </c>
      <c r="NSP51" s="90" t="s">
        <v>114</v>
      </c>
      <c r="NSQ51" s="90" t="s">
        <v>114</v>
      </c>
      <c r="NSR51" s="90" t="s">
        <v>114</v>
      </c>
      <c r="NSS51" s="90" t="s">
        <v>114</v>
      </c>
      <c r="NST51" s="90" t="s">
        <v>114</v>
      </c>
      <c r="NSU51" s="90" t="s">
        <v>114</v>
      </c>
      <c r="NSV51" s="90" t="s">
        <v>114</v>
      </c>
      <c r="NSW51" s="90" t="s">
        <v>114</v>
      </c>
      <c r="NSX51" s="90" t="s">
        <v>114</v>
      </c>
      <c r="NSY51" s="90" t="s">
        <v>114</v>
      </c>
      <c r="NSZ51" s="90" t="s">
        <v>114</v>
      </c>
      <c r="NTA51" s="90" t="s">
        <v>114</v>
      </c>
      <c r="NTB51" s="90" t="s">
        <v>114</v>
      </c>
      <c r="NTC51" s="90" t="s">
        <v>114</v>
      </c>
      <c r="NTD51" s="90" t="s">
        <v>114</v>
      </c>
      <c r="NTE51" s="90" t="s">
        <v>114</v>
      </c>
      <c r="NTF51" s="90" t="s">
        <v>114</v>
      </c>
      <c r="NTG51" s="90" t="s">
        <v>114</v>
      </c>
      <c r="NTH51" s="90" t="s">
        <v>114</v>
      </c>
      <c r="NTI51" s="90" t="s">
        <v>114</v>
      </c>
      <c r="NTJ51" s="90" t="s">
        <v>114</v>
      </c>
      <c r="NTK51" s="90" t="s">
        <v>114</v>
      </c>
      <c r="NTL51" s="90" t="s">
        <v>114</v>
      </c>
      <c r="NTM51" s="90" t="s">
        <v>114</v>
      </c>
      <c r="NTN51" s="90" t="s">
        <v>114</v>
      </c>
      <c r="NTO51" s="90" t="s">
        <v>114</v>
      </c>
      <c r="NTP51" s="90" t="s">
        <v>114</v>
      </c>
      <c r="NTQ51" s="90" t="s">
        <v>114</v>
      </c>
      <c r="NTR51" s="90" t="s">
        <v>114</v>
      </c>
      <c r="NTS51" s="90" t="s">
        <v>114</v>
      </c>
      <c r="NTT51" s="90" t="s">
        <v>114</v>
      </c>
      <c r="NTU51" s="90" t="s">
        <v>114</v>
      </c>
      <c r="NTV51" s="90" t="s">
        <v>114</v>
      </c>
      <c r="NTW51" s="90" t="s">
        <v>114</v>
      </c>
      <c r="NTX51" s="90" t="s">
        <v>114</v>
      </c>
      <c r="NTY51" s="90" t="s">
        <v>114</v>
      </c>
      <c r="NTZ51" s="90" t="s">
        <v>114</v>
      </c>
      <c r="NUA51" s="90" t="s">
        <v>114</v>
      </c>
      <c r="NUB51" s="90" t="s">
        <v>114</v>
      </c>
      <c r="NUC51" s="90" t="s">
        <v>114</v>
      </c>
      <c r="NUD51" s="90" t="s">
        <v>114</v>
      </c>
      <c r="NUE51" s="90" t="s">
        <v>114</v>
      </c>
      <c r="NUF51" s="90" t="s">
        <v>114</v>
      </c>
      <c r="NUG51" s="90" t="s">
        <v>114</v>
      </c>
      <c r="NUH51" s="90" t="s">
        <v>114</v>
      </c>
      <c r="NUI51" s="90" t="s">
        <v>114</v>
      </c>
      <c r="NUJ51" s="90" t="s">
        <v>114</v>
      </c>
      <c r="NUK51" s="90" t="s">
        <v>114</v>
      </c>
      <c r="NUL51" s="90" t="s">
        <v>114</v>
      </c>
      <c r="NUM51" s="90" t="s">
        <v>114</v>
      </c>
      <c r="NUN51" s="90" t="s">
        <v>114</v>
      </c>
      <c r="NUO51" s="90" t="s">
        <v>114</v>
      </c>
      <c r="NUP51" s="90" t="s">
        <v>114</v>
      </c>
      <c r="NUQ51" s="90" t="s">
        <v>114</v>
      </c>
      <c r="NUR51" s="90" t="s">
        <v>114</v>
      </c>
      <c r="NUS51" s="90" t="s">
        <v>114</v>
      </c>
      <c r="NUT51" s="90" t="s">
        <v>114</v>
      </c>
      <c r="NUU51" s="90" t="s">
        <v>114</v>
      </c>
      <c r="NUV51" s="90" t="s">
        <v>114</v>
      </c>
      <c r="NUW51" s="90" t="s">
        <v>114</v>
      </c>
      <c r="NUX51" s="90" t="s">
        <v>114</v>
      </c>
      <c r="NUY51" s="90" t="s">
        <v>114</v>
      </c>
      <c r="NUZ51" s="90" t="s">
        <v>114</v>
      </c>
      <c r="NVA51" s="90" t="s">
        <v>114</v>
      </c>
      <c r="NVB51" s="90" t="s">
        <v>114</v>
      </c>
      <c r="NVC51" s="90" t="s">
        <v>114</v>
      </c>
      <c r="NVD51" s="90" t="s">
        <v>114</v>
      </c>
      <c r="NVE51" s="90" t="s">
        <v>114</v>
      </c>
      <c r="NVF51" s="90" t="s">
        <v>114</v>
      </c>
      <c r="NVG51" s="90" t="s">
        <v>114</v>
      </c>
      <c r="NVH51" s="90" t="s">
        <v>114</v>
      </c>
      <c r="NVI51" s="90" t="s">
        <v>114</v>
      </c>
      <c r="NVJ51" s="90" t="s">
        <v>114</v>
      </c>
      <c r="NVK51" s="90" t="s">
        <v>114</v>
      </c>
      <c r="NVL51" s="90" t="s">
        <v>114</v>
      </c>
      <c r="NVM51" s="90" t="s">
        <v>114</v>
      </c>
      <c r="NVN51" s="90" t="s">
        <v>114</v>
      </c>
      <c r="NVO51" s="90" t="s">
        <v>114</v>
      </c>
      <c r="NVP51" s="90" t="s">
        <v>114</v>
      </c>
      <c r="NVQ51" s="90" t="s">
        <v>114</v>
      </c>
      <c r="NVR51" s="90" t="s">
        <v>114</v>
      </c>
      <c r="NVS51" s="90" t="s">
        <v>114</v>
      </c>
      <c r="NVT51" s="90" t="s">
        <v>114</v>
      </c>
      <c r="NVU51" s="90" t="s">
        <v>114</v>
      </c>
      <c r="NVV51" s="90" t="s">
        <v>114</v>
      </c>
      <c r="NVW51" s="90" t="s">
        <v>114</v>
      </c>
      <c r="NVX51" s="90" t="s">
        <v>114</v>
      </c>
      <c r="NVY51" s="90" t="s">
        <v>114</v>
      </c>
      <c r="NVZ51" s="90" t="s">
        <v>114</v>
      </c>
      <c r="NWA51" s="90" t="s">
        <v>114</v>
      </c>
      <c r="NWB51" s="90" t="s">
        <v>114</v>
      </c>
      <c r="NWC51" s="90" t="s">
        <v>114</v>
      </c>
      <c r="NWD51" s="90" t="s">
        <v>114</v>
      </c>
      <c r="NWE51" s="90" t="s">
        <v>114</v>
      </c>
      <c r="NWF51" s="90" t="s">
        <v>114</v>
      </c>
      <c r="NWG51" s="90" t="s">
        <v>114</v>
      </c>
      <c r="NWH51" s="90" t="s">
        <v>114</v>
      </c>
      <c r="NWI51" s="90" t="s">
        <v>114</v>
      </c>
      <c r="NWJ51" s="90" t="s">
        <v>114</v>
      </c>
      <c r="NWK51" s="90" t="s">
        <v>114</v>
      </c>
      <c r="NWL51" s="90" t="s">
        <v>114</v>
      </c>
      <c r="NWM51" s="90" t="s">
        <v>114</v>
      </c>
      <c r="NWN51" s="90" t="s">
        <v>114</v>
      </c>
      <c r="NWO51" s="90" t="s">
        <v>114</v>
      </c>
      <c r="NWP51" s="90" t="s">
        <v>114</v>
      </c>
      <c r="NWQ51" s="90" t="s">
        <v>114</v>
      </c>
      <c r="NWR51" s="90" t="s">
        <v>114</v>
      </c>
      <c r="NWS51" s="90" t="s">
        <v>114</v>
      </c>
      <c r="NWT51" s="90" t="s">
        <v>114</v>
      </c>
      <c r="NWU51" s="90" t="s">
        <v>114</v>
      </c>
      <c r="NWV51" s="90" t="s">
        <v>114</v>
      </c>
      <c r="NWW51" s="90" t="s">
        <v>114</v>
      </c>
      <c r="NWX51" s="90" t="s">
        <v>114</v>
      </c>
      <c r="NWY51" s="90" t="s">
        <v>114</v>
      </c>
      <c r="NWZ51" s="90" t="s">
        <v>114</v>
      </c>
      <c r="NXA51" s="90" t="s">
        <v>114</v>
      </c>
      <c r="NXB51" s="90" t="s">
        <v>114</v>
      </c>
      <c r="NXC51" s="90" t="s">
        <v>114</v>
      </c>
      <c r="NXD51" s="90" t="s">
        <v>114</v>
      </c>
      <c r="NXE51" s="90" t="s">
        <v>114</v>
      </c>
      <c r="NXF51" s="90" t="s">
        <v>114</v>
      </c>
      <c r="NXG51" s="90" t="s">
        <v>114</v>
      </c>
      <c r="NXH51" s="90" t="s">
        <v>114</v>
      </c>
      <c r="NXI51" s="90" t="s">
        <v>114</v>
      </c>
      <c r="NXJ51" s="90" t="s">
        <v>114</v>
      </c>
      <c r="NXK51" s="90" t="s">
        <v>114</v>
      </c>
      <c r="NXL51" s="90" t="s">
        <v>114</v>
      </c>
      <c r="NXM51" s="90" t="s">
        <v>114</v>
      </c>
      <c r="NXN51" s="90" t="s">
        <v>114</v>
      </c>
      <c r="NXO51" s="90" t="s">
        <v>114</v>
      </c>
      <c r="NXP51" s="90" t="s">
        <v>114</v>
      </c>
      <c r="NXQ51" s="90" t="s">
        <v>114</v>
      </c>
      <c r="NXR51" s="90" t="s">
        <v>114</v>
      </c>
      <c r="NXS51" s="90" t="s">
        <v>114</v>
      </c>
      <c r="NXT51" s="90" t="s">
        <v>114</v>
      </c>
      <c r="NXU51" s="90" t="s">
        <v>114</v>
      </c>
      <c r="NXV51" s="90" t="s">
        <v>114</v>
      </c>
      <c r="NXW51" s="90" t="s">
        <v>114</v>
      </c>
      <c r="NXX51" s="90" t="s">
        <v>114</v>
      </c>
      <c r="NXY51" s="90" t="s">
        <v>114</v>
      </c>
      <c r="NXZ51" s="90" t="s">
        <v>114</v>
      </c>
      <c r="NYA51" s="90" t="s">
        <v>114</v>
      </c>
      <c r="NYB51" s="90" t="s">
        <v>114</v>
      </c>
      <c r="NYC51" s="90" t="s">
        <v>114</v>
      </c>
      <c r="NYD51" s="90" t="s">
        <v>114</v>
      </c>
      <c r="NYE51" s="90" t="s">
        <v>114</v>
      </c>
      <c r="NYF51" s="90" t="s">
        <v>114</v>
      </c>
      <c r="NYG51" s="90" t="s">
        <v>114</v>
      </c>
      <c r="NYH51" s="90" t="s">
        <v>114</v>
      </c>
      <c r="NYI51" s="90" t="s">
        <v>114</v>
      </c>
      <c r="NYJ51" s="90" t="s">
        <v>114</v>
      </c>
      <c r="NYK51" s="90" t="s">
        <v>114</v>
      </c>
      <c r="NYL51" s="90" t="s">
        <v>114</v>
      </c>
      <c r="NYM51" s="90" t="s">
        <v>114</v>
      </c>
      <c r="NYN51" s="90" t="s">
        <v>114</v>
      </c>
      <c r="NYO51" s="90" t="s">
        <v>114</v>
      </c>
      <c r="NYP51" s="90" t="s">
        <v>114</v>
      </c>
      <c r="NYQ51" s="90" t="s">
        <v>114</v>
      </c>
      <c r="NYR51" s="90" t="s">
        <v>114</v>
      </c>
      <c r="NYS51" s="90" t="s">
        <v>114</v>
      </c>
      <c r="NYT51" s="90" t="s">
        <v>114</v>
      </c>
      <c r="NYU51" s="90" t="s">
        <v>114</v>
      </c>
      <c r="NYV51" s="90" t="s">
        <v>114</v>
      </c>
      <c r="NYW51" s="90" t="s">
        <v>114</v>
      </c>
      <c r="NYX51" s="90" t="s">
        <v>114</v>
      </c>
      <c r="NYY51" s="90" t="s">
        <v>114</v>
      </c>
      <c r="NYZ51" s="90" t="s">
        <v>114</v>
      </c>
      <c r="NZA51" s="90" t="s">
        <v>114</v>
      </c>
      <c r="NZB51" s="90" t="s">
        <v>114</v>
      </c>
      <c r="NZC51" s="90" t="s">
        <v>114</v>
      </c>
      <c r="NZD51" s="90" t="s">
        <v>114</v>
      </c>
      <c r="NZE51" s="90" t="s">
        <v>114</v>
      </c>
      <c r="NZF51" s="90" t="s">
        <v>114</v>
      </c>
      <c r="NZG51" s="90" t="s">
        <v>114</v>
      </c>
      <c r="NZH51" s="90" t="s">
        <v>114</v>
      </c>
      <c r="NZI51" s="90" t="s">
        <v>114</v>
      </c>
      <c r="NZJ51" s="90" t="s">
        <v>114</v>
      </c>
      <c r="NZK51" s="90" t="s">
        <v>114</v>
      </c>
      <c r="NZL51" s="90" t="s">
        <v>114</v>
      </c>
      <c r="NZM51" s="90" t="s">
        <v>114</v>
      </c>
      <c r="NZN51" s="90" t="s">
        <v>114</v>
      </c>
      <c r="NZO51" s="90" t="s">
        <v>114</v>
      </c>
      <c r="NZP51" s="90" t="s">
        <v>114</v>
      </c>
      <c r="NZQ51" s="90" t="s">
        <v>114</v>
      </c>
      <c r="NZR51" s="90" t="s">
        <v>114</v>
      </c>
      <c r="NZS51" s="90" t="s">
        <v>114</v>
      </c>
      <c r="NZT51" s="90" t="s">
        <v>114</v>
      </c>
      <c r="NZU51" s="90" t="s">
        <v>114</v>
      </c>
      <c r="NZV51" s="90" t="s">
        <v>114</v>
      </c>
      <c r="NZW51" s="90" t="s">
        <v>114</v>
      </c>
      <c r="NZX51" s="90" t="s">
        <v>114</v>
      </c>
      <c r="NZY51" s="90" t="s">
        <v>114</v>
      </c>
      <c r="NZZ51" s="90" t="s">
        <v>114</v>
      </c>
      <c r="OAA51" s="90" t="s">
        <v>114</v>
      </c>
      <c r="OAB51" s="90" t="s">
        <v>114</v>
      </c>
      <c r="OAC51" s="90" t="s">
        <v>114</v>
      </c>
      <c r="OAD51" s="90" t="s">
        <v>114</v>
      </c>
      <c r="OAE51" s="90" t="s">
        <v>114</v>
      </c>
      <c r="OAF51" s="90" t="s">
        <v>114</v>
      </c>
      <c r="OAG51" s="90" t="s">
        <v>114</v>
      </c>
      <c r="OAH51" s="90" t="s">
        <v>114</v>
      </c>
      <c r="OAI51" s="90" t="s">
        <v>114</v>
      </c>
      <c r="OAJ51" s="90" t="s">
        <v>114</v>
      </c>
      <c r="OAK51" s="90" t="s">
        <v>114</v>
      </c>
      <c r="OAL51" s="90" t="s">
        <v>114</v>
      </c>
      <c r="OAM51" s="90" t="s">
        <v>114</v>
      </c>
      <c r="OAN51" s="90" t="s">
        <v>114</v>
      </c>
      <c r="OAO51" s="90" t="s">
        <v>114</v>
      </c>
      <c r="OAP51" s="90" t="s">
        <v>114</v>
      </c>
      <c r="OAQ51" s="90" t="s">
        <v>114</v>
      </c>
      <c r="OAR51" s="90" t="s">
        <v>114</v>
      </c>
      <c r="OAS51" s="90" t="s">
        <v>114</v>
      </c>
      <c r="OAT51" s="90" t="s">
        <v>114</v>
      </c>
      <c r="OAU51" s="90" t="s">
        <v>114</v>
      </c>
      <c r="OAV51" s="90" t="s">
        <v>114</v>
      </c>
      <c r="OAW51" s="90" t="s">
        <v>114</v>
      </c>
      <c r="OAX51" s="90" t="s">
        <v>114</v>
      </c>
      <c r="OAY51" s="90" t="s">
        <v>114</v>
      </c>
      <c r="OAZ51" s="90" t="s">
        <v>114</v>
      </c>
      <c r="OBA51" s="90" t="s">
        <v>114</v>
      </c>
      <c r="OBB51" s="90" t="s">
        <v>114</v>
      </c>
      <c r="OBC51" s="90" t="s">
        <v>114</v>
      </c>
      <c r="OBD51" s="90" t="s">
        <v>114</v>
      </c>
      <c r="OBE51" s="90" t="s">
        <v>114</v>
      </c>
      <c r="OBF51" s="90" t="s">
        <v>114</v>
      </c>
      <c r="OBG51" s="90" t="s">
        <v>114</v>
      </c>
      <c r="OBH51" s="90" t="s">
        <v>114</v>
      </c>
      <c r="OBI51" s="90" t="s">
        <v>114</v>
      </c>
      <c r="OBJ51" s="90" t="s">
        <v>114</v>
      </c>
      <c r="OBK51" s="90" t="s">
        <v>114</v>
      </c>
      <c r="OBL51" s="90" t="s">
        <v>114</v>
      </c>
      <c r="OBM51" s="90" t="s">
        <v>114</v>
      </c>
      <c r="OBN51" s="90" t="s">
        <v>114</v>
      </c>
      <c r="OBO51" s="90" t="s">
        <v>114</v>
      </c>
      <c r="OBP51" s="90" t="s">
        <v>114</v>
      </c>
      <c r="OBQ51" s="90" t="s">
        <v>114</v>
      </c>
      <c r="OBR51" s="90" t="s">
        <v>114</v>
      </c>
      <c r="OBS51" s="90" t="s">
        <v>114</v>
      </c>
      <c r="OBT51" s="90" t="s">
        <v>114</v>
      </c>
      <c r="OBU51" s="90" t="s">
        <v>114</v>
      </c>
      <c r="OBV51" s="90" t="s">
        <v>114</v>
      </c>
      <c r="OBW51" s="90" t="s">
        <v>114</v>
      </c>
      <c r="OBX51" s="90" t="s">
        <v>114</v>
      </c>
      <c r="OBY51" s="90" t="s">
        <v>114</v>
      </c>
      <c r="OBZ51" s="90" t="s">
        <v>114</v>
      </c>
      <c r="OCA51" s="90" t="s">
        <v>114</v>
      </c>
      <c r="OCB51" s="90" t="s">
        <v>114</v>
      </c>
      <c r="OCC51" s="90" t="s">
        <v>114</v>
      </c>
      <c r="OCD51" s="90" t="s">
        <v>114</v>
      </c>
      <c r="OCE51" s="90" t="s">
        <v>114</v>
      </c>
      <c r="OCF51" s="90" t="s">
        <v>114</v>
      </c>
      <c r="OCG51" s="90" t="s">
        <v>114</v>
      </c>
      <c r="OCH51" s="90" t="s">
        <v>114</v>
      </c>
      <c r="OCI51" s="90" t="s">
        <v>114</v>
      </c>
      <c r="OCJ51" s="90" t="s">
        <v>114</v>
      </c>
      <c r="OCK51" s="90" t="s">
        <v>114</v>
      </c>
      <c r="OCL51" s="90" t="s">
        <v>114</v>
      </c>
      <c r="OCM51" s="90" t="s">
        <v>114</v>
      </c>
      <c r="OCN51" s="90" t="s">
        <v>114</v>
      </c>
      <c r="OCO51" s="90" t="s">
        <v>114</v>
      </c>
      <c r="OCP51" s="90" t="s">
        <v>114</v>
      </c>
      <c r="OCQ51" s="90" t="s">
        <v>114</v>
      </c>
      <c r="OCR51" s="90" t="s">
        <v>114</v>
      </c>
      <c r="OCS51" s="90" t="s">
        <v>114</v>
      </c>
      <c r="OCT51" s="90" t="s">
        <v>114</v>
      </c>
      <c r="OCU51" s="90" t="s">
        <v>114</v>
      </c>
      <c r="OCV51" s="90" t="s">
        <v>114</v>
      </c>
      <c r="OCW51" s="90" t="s">
        <v>114</v>
      </c>
      <c r="OCX51" s="90" t="s">
        <v>114</v>
      </c>
      <c r="OCY51" s="90" t="s">
        <v>114</v>
      </c>
      <c r="OCZ51" s="90" t="s">
        <v>114</v>
      </c>
      <c r="ODA51" s="90" t="s">
        <v>114</v>
      </c>
      <c r="ODB51" s="90" t="s">
        <v>114</v>
      </c>
      <c r="ODC51" s="90" t="s">
        <v>114</v>
      </c>
      <c r="ODD51" s="90" t="s">
        <v>114</v>
      </c>
      <c r="ODE51" s="90" t="s">
        <v>114</v>
      </c>
      <c r="ODF51" s="90" t="s">
        <v>114</v>
      </c>
      <c r="ODG51" s="90" t="s">
        <v>114</v>
      </c>
      <c r="ODH51" s="90" t="s">
        <v>114</v>
      </c>
      <c r="ODI51" s="90" t="s">
        <v>114</v>
      </c>
      <c r="ODJ51" s="90" t="s">
        <v>114</v>
      </c>
      <c r="ODK51" s="90" t="s">
        <v>114</v>
      </c>
      <c r="ODL51" s="90" t="s">
        <v>114</v>
      </c>
      <c r="ODM51" s="90" t="s">
        <v>114</v>
      </c>
      <c r="ODN51" s="90" t="s">
        <v>114</v>
      </c>
      <c r="ODO51" s="90" t="s">
        <v>114</v>
      </c>
      <c r="ODP51" s="90" t="s">
        <v>114</v>
      </c>
      <c r="ODQ51" s="90" t="s">
        <v>114</v>
      </c>
      <c r="ODR51" s="90" t="s">
        <v>114</v>
      </c>
      <c r="ODS51" s="90" t="s">
        <v>114</v>
      </c>
      <c r="ODT51" s="90" t="s">
        <v>114</v>
      </c>
      <c r="ODU51" s="90" t="s">
        <v>114</v>
      </c>
      <c r="ODV51" s="90" t="s">
        <v>114</v>
      </c>
      <c r="ODW51" s="90" t="s">
        <v>114</v>
      </c>
      <c r="ODX51" s="90" t="s">
        <v>114</v>
      </c>
      <c r="ODY51" s="90" t="s">
        <v>114</v>
      </c>
      <c r="ODZ51" s="90" t="s">
        <v>114</v>
      </c>
      <c r="OEA51" s="90" t="s">
        <v>114</v>
      </c>
      <c r="OEB51" s="90" t="s">
        <v>114</v>
      </c>
      <c r="OEC51" s="90" t="s">
        <v>114</v>
      </c>
      <c r="OED51" s="90" t="s">
        <v>114</v>
      </c>
      <c r="OEE51" s="90" t="s">
        <v>114</v>
      </c>
      <c r="OEF51" s="90" t="s">
        <v>114</v>
      </c>
      <c r="OEG51" s="90" t="s">
        <v>114</v>
      </c>
      <c r="OEH51" s="90" t="s">
        <v>114</v>
      </c>
      <c r="OEI51" s="90" t="s">
        <v>114</v>
      </c>
      <c r="OEJ51" s="90" t="s">
        <v>114</v>
      </c>
      <c r="OEK51" s="90" t="s">
        <v>114</v>
      </c>
      <c r="OEL51" s="90" t="s">
        <v>114</v>
      </c>
      <c r="OEM51" s="90" t="s">
        <v>114</v>
      </c>
      <c r="OEN51" s="90" t="s">
        <v>114</v>
      </c>
      <c r="OEO51" s="90" t="s">
        <v>114</v>
      </c>
      <c r="OEP51" s="90" t="s">
        <v>114</v>
      </c>
      <c r="OEQ51" s="90" t="s">
        <v>114</v>
      </c>
      <c r="OER51" s="90" t="s">
        <v>114</v>
      </c>
      <c r="OES51" s="90" t="s">
        <v>114</v>
      </c>
      <c r="OET51" s="90" t="s">
        <v>114</v>
      </c>
      <c r="OEU51" s="90" t="s">
        <v>114</v>
      </c>
      <c r="OEV51" s="90" t="s">
        <v>114</v>
      </c>
      <c r="OEW51" s="90" t="s">
        <v>114</v>
      </c>
      <c r="OEX51" s="90" t="s">
        <v>114</v>
      </c>
      <c r="OEY51" s="90" t="s">
        <v>114</v>
      </c>
      <c r="OEZ51" s="90" t="s">
        <v>114</v>
      </c>
      <c r="OFA51" s="90" t="s">
        <v>114</v>
      </c>
      <c r="OFB51" s="90" t="s">
        <v>114</v>
      </c>
      <c r="OFC51" s="90" t="s">
        <v>114</v>
      </c>
      <c r="OFD51" s="90" t="s">
        <v>114</v>
      </c>
      <c r="OFE51" s="90" t="s">
        <v>114</v>
      </c>
      <c r="OFF51" s="90" t="s">
        <v>114</v>
      </c>
      <c r="OFG51" s="90" t="s">
        <v>114</v>
      </c>
      <c r="OFH51" s="90" t="s">
        <v>114</v>
      </c>
      <c r="OFI51" s="90" t="s">
        <v>114</v>
      </c>
      <c r="OFJ51" s="90" t="s">
        <v>114</v>
      </c>
      <c r="OFK51" s="90" t="s">
        <v>114</v>
      </c>
      <c r="OFL51" s="90" t="s">
        <v>114</v>
      </c>
      <c r="OFM51" s="90" t="s">
        <v>114</v>
      </c>
      <c r="OFN51" s="90" t="s">
        <v>114</v>
      </c>
      <c r="OFO51" s="90" t="s">
        <v>114</v>
      </c>
      <c r="OFP51" s="90" t="s">
        <v>114</v>
      </c>
      <c r="OFQ51" s="90" t="s">
        <v>114</v>
      </c>
      <c r="OFR51" s="90" t="s">
        <v>114</v>
      </c>
      <c r="OFS51" s="90" t="s">
        <v>114</v>
      </c>
      <c r="OFT51" s="90" t="s">
        <v>114</v>
      </c>
      <c r="OFU51" s="90" t="s">
        <v>114</v>
      </c>
      <c r="OFV51" s="90" t="s">
        <v>114</v>
      </c>
      <c r="OFW51" s="90" t="s">
        <v>114</v>
      </c>
      <c r="OFX51" s="90" t="s">
        <v>114</v>
      </c>
      <c r="OFY51" s="90" t="s">
        <v>114</v>
      </c>
      <c r="OFZ51" s="90" t="s">
        <v>114</v>
      </c>
      <c r="OGA51" s="90" t="s">
        <v>114</v>
      </c>
      <c r="OGB51" s="90" t="s">
        <v>114</v>
      </c>
      <c r="OGC51" s="90" t="s">
        <v>114</v>
      </c>
      <c r="OGD51" s="90" t="s">
        <v>114</v>
      </c>
      <c r="OGE51" s="90" t="s">
        <v>114</v>
      </c>
      <c r="OGF51" s="90" t="s">
        <v>114</v>
      </c>
      <c r="OGG51" s="90" t="s">
        <v>114</v>
      </c>
      <c r="OGH51" s="90" t="s">
        <v>114</v>
      </c>
      <c r="OGI51" s="90" t="s">
        <v>114</v>
      </c>
      <c r="OGJ51" s="90" t="s">
        <v>114</v>
      </c>
      <c r="OGK51" s="90" t="s">
        <v>114</v>
      </c>
      <c r="OGL51" s="90" t="s">
        <v>114</v>
      </c>
      <c r="OGM51" s="90" t="s">
        <v>114</v>
      </c>
      <c r="OGN51" s="90" t="s">
        <v>114</v>
      </c>
      <c r="OGO51" s="90" t="s">
        <v>114</v>
      </c>
      <c r="OGP51" s="90" t="s">
        <v>114</v>
      </c>
      <c r="OGQ51" s="90" t="s">
        <v>114</v>
      </c>
      <c r="OGR51" s="90" t="s">
        <v>114</v>
      </c>
      <c r="OGS51" s="90" t="s">
        <v>114</v>
      </c>
      <c r="OGT51" s="90" t="s">
        <v>114</v>
      </c>
      <c r="OGU51" s="90" t="s">
        <v>114</v>
      </c>
      <c r="OGV51" s="90" t="s">
        <v>114</v>
      </c>
      <c r="OGW51" s="90" t="s">
        <v>114</v>
      </c>
      <c r="OGX51" s="90" t="s">
        <v>114</v>
      </c>
      <c r="OGY51" s="90" t="s">
        <v>114</v>
      </c>
      <c r="OGZ51" s="90" t="s">
        <v>114</v>
      </c>
      <c r="OHA51" s="90" t="s">
        <v>114</v>
      </c>
      <c r="OHB51" s="90" t="s">
        <v>114</v>
      </c>
      <c r="OHC51" s="90" t="s">
        <v>114</v>
      </c>
      <c r="OHD51" s="90" t="s">
        <v>114</v>
      </c>
      <c r="OHE51" s="90" t="s">
        <v>114</v>
      </c>
      <c r="OHF51" s="90" t="s">
        <v>114</v>
      </c>
      <c r="OHG51" s="90" t="s">
        <v>114</v>
      </c>
      <c r="OHH51" s="90" t="s">
        <v>114</v>
      </c>
      <c r="OHI51" s="90" t="s">
        <v>114</v>
      </c>
      <c r="OHJ51" s="90" t="s">
        <v>114</v>
      </c>
      <c r="OHK51" s="90" t="s">
        <v>114</v>
      </c>
      <c r="OHL51" s="90" t="s">
        <v>114</v>
      </c>
      <c r="OHM51" s="90" t="s">
        <v>114</v>
      </c>
      <c r="OHN51" s="90" t="s">
        <v>114</v>
      </c>
      <c r="OHO51" s="90" t="s">
        <v>114</v>
      </c>
      <c r="OHP51" s="90" t="s">
        <v>114</v>
      </c>
      <c r="OHQ51" s="90" t="s">
        <v>114</v>
      </c>
      <c r="OHR51" s="90" t="s">
        <v>114</v>
      </c>
      <c r="OHS51" s="90" t="s">
        <v>114</v>
      </c>
      <c r="OHT51" s="90" t="s">
        <v>114</v>
      </c>
      <c r="OHU51" s="90" t="s">
        <v>114</v>
      </c>
      <c r="OHV51" s="90" t="s">
        <v>114</v>
      </c>
      <c r="OHW51" s="90" t="s">
        <v>114</v>
      </c>
      <c r="OHX51" s="90" t="s">
        <v>114</v>
      </c>
      <c r="OHY51" s="90" t="s">
        <v>114</v>
      </c>
      <c r="OHZ51" s="90" t="s">
        <v>114</v>
      </c>
      <c r="OIA51" s="90" t="s">
        <v>114</v>
      </c>
      <c r="OIB51" s="90" t="s">
        <v>114</v>
      </c>
      <c r="OIC51" s="90" t="s">
        <v>114</v>
      </c>
      <c r="OID51" s="90" t="s">
        <v>114</v>
      </c>
      <c r="OIE51" s="90" t="s">
        <v>114</v>
      </c>
      <c r="OIF51" s="90" t="s">
        <v>114</v>
      </c>
      <c r="OIG51" s="90" t="s">
        <v>114</v>
      </c>
      <c r="OIH51" s="90" t="s">
        <v>114</v>
      </c>
      <c r="OII51" s="90" t="s">
        <v>114</v>
      </c>
      <c r="OIJ51" s="90" t="s">
        <v>114</v>
      </c>
      <c r="OIK51" s="90" t="s">
        <v>114</v>
      </c>
      <c r="OIL51" s="90" t="s">
        <v>114</v>
      </c>
      <c r="OIM51" s="90" t="s">
        <v>114</v>
      </c>
      <c r="OIN51" s="90" t="s">
        <v>114</v>
      </c>
      <c r="OIO51" s="90" t="s">
        <v>114</v>
      </c>
      <c r="OIP51" s="90" t="s">
        <v>114</v>
      </c>
      <c r="OIQ51" s="90" t="s">
        <v>114</v>
      </c>
      <c r="OIR51" s="90" t="s">
        <v>114</v>
      </c>
      <c r="OIS51" s="90" t="s">
        <v>114</v>
      </c>
      <c r="OIT51" s="90" t="s">
        <v>114</v>
      </c>
      <c r="OIU51" s="90" t="s">
        <v>114</v>
      </c>
      <c r="OIV51" s="90" t="s">
        <v>114</v>
      </c>
      <c r="OIW51" s="90" t="s">
        <v>114</v>
      </c>
      <c r="OIX51" s="90" t="s">
        <v>114</v>
      </c>
      <c r="OIY51" s="90" t="s">
        <v>114</v>
      </c>
      <c r="OIZ51" s="90" t="s">
        <v>114</v>
      </c>
      <c r="OJA51" s="90" t="s">
        <v>114</v>
      </c>
      <c r="OJB51" s="90" t="s">
        <v>114</v>
      </c>
      <c r="OJC51" s="90" t="s">
        <v>114</v>
      </c>
      <c r="OJD51" s="90" t="s">
        <v>114</v>
      </c>
      <c r="OJE51" s="90" t="s">
        <v>114</v>
      </c>
      <c r="OJF51" s="90" t="s">
        <v>114</v>
      </c>
      <c r="OJG51" s="90" t="s">
        <v>114</v>
      </c>
      <c r="OJH51" s="90" t="s">
        <v>114</v>
      </c>
      <c r="OJI51" s="90" t="s">
        <v>114</v>
      </c>
      <c r="OJJ51" s="90" t="s">
        <v>114</v>
      </c>
      <c r="OJK51" s="90" t="s">
        <v>114</v>
      </c>
      <c r="OJL51" s="90" t="s">
        <v>114</v>
      </c>
      <c r="OJM51" s="90" t="s">
        <v>114</v>
      </c>
      <c r="OJN51" s="90" t="s">
        <v>114</v>
      </c>
      <c r="OJO51" s="90" t="s">
        <v>114</v>
      </c>
      <c r="OJP51" s="90" t="s">
        <v>114</v>
      </c>
      <c r="OJQ51" s="90" t="s">
        <v>114</v>
      </c>
      <c r="OJR51" s="90" t="s">
        <v>114</v>
      </c>
      <c r="OJS51" s="90" t="s">
        <v>114</v>
      </c>
      <c r="OJT51" s="90" t="s">
        <v>114</v>
      </c>
      <c r="OJU51" s="90" t="s">
        <v>114</v>
      </c>
      <c r="OJV51" s="90" t="s">
        <v>114</v>
      </c>
      <c r="OJW51" s="90" t="s">
        <v>114</v>
      </c>
      <c r="OJX51" s="90" t="s">
        <v>114</v>
      </c>
      <c r="OJY51" s="90" t="s">
        <v>114</v>
      </c>
      <c r="OJZ51" s="90" t="s">
        <v>114</v>
      </c>
      <c r="OKA51" s="90" t="s">
        <v>114</v>
      </c>
      <c r="OKB51" s="90" t="s">
        <v>114</v>
      </c>
      <c r="OKC51" s="90" t="s">
        <v>114</v>
      </c>
      <c r="OKD51" s="90" t="s">
        <v>114</v>
      </c>
      <c r="OKE51" s="90" t="s">
        <v>114</v>
      </c>
      <c r="OKF51" s="90" t="s">
        <v>114</v>
      </c>
      <c r="OKG51" s="90" t="s">
        <v>114</v>
      </c>
      <c r="OKH51" s="90" t="s">
        <v>114</v>
      </c>
      <c r="OKI51" s="90" t="s">
        <v>114</v>
      </c>
      <c r="OKJ51" s="90" t="s">
        <v>114</v>
      </c>
      <c r="OKK51" s="90" t="s">
        <v>114</v>
      </c>
      <c r="OKL51" s="90" t="s">
        <v>114</v>
      </c>
      <c r="OKM51" s="90" t="s">
        <v>114</v>
      </c>
      <c r="OKN51" s="90" t="s">
        <v>114</v>
      </c>
      <c r="OKO51" s="90" t="s">
        <v>114</v>
      </c>
      <c r="OKP51" s="90" t="s">
        <v>114</v>
      </c>
      <c r="OKQ51" s="90" t="s">
        <v>114</v>
      </c>
      <c r="OKR51" s="90" t="s">
        <v>114</v>
      </c>
      <c r="OKS51" s="90" t="s">
        <v>114</v>
      </c>
      <c r="OKT51" s="90" t="s">
        <v>114</v>
      </c>
      <c r="OKU51" s="90" t="s">
        <v>114</v>
      </c>
      <c r="OKV51" s="90" t="s">
        <v>114</v>
      </c>
      <c r="OKW51" s="90" t="s">
        <v>114</v>
      </c>
      <c r="OKX51" s="90" t="s">
        <v>114</v>
      </c>
      <c r="OKY51" s="90" t="s">
        <v>114</v>
      </c>
      <c r="OKZ51" s="90" t="s">
        <v>114</v>
      </c>
      <c r="OLA51" s="90" t="s">
        <v>114</v>
      </c>
      <c r="OLB51" s="90" t="s">
        <v>114</v>
      </c>
      <c r="OLC51" s="90" t="s">
        <v>114</v>
      </c>
      <c r="OLD51" s="90" t="s">
        <v>114</v>
      </c>
      <c r="OLE51" s="90" t="s">
        <v>114</v>
      </c>
      <c r="OLF51" s="90" t="s">
        <v>114</v>
      </c>
      <c r="OLG51" s="90" t="s">
        <v>114</v>
      </c>
      <c r="OLH51" s="90" t="s">
        <v>114</v>
      </c>
      <c r="OLI51" s="90" t="s">
        <v>114</v>
      </c>
      <c r="OLJ51" s="90" t="s">
        <v>114</v>
      </c>
      <c r="OLK51" s="90" t="s">
        <v>114</v>
      </c>
      <c r="OLL51" s="90" t="s">
        <v>114</v>
      </c>
      <c r="OLM51" s="90" t="s">
        <v>114</v>
      </c>
      <c r="OLN51" s="90" t="s">
        <v>114</v>
      </c>
      <c r="OLO51" s="90" t="s">
        <v>114</v>
      </c>
      <c r="OLP51" s="90" t="s">
        <v>114</v>
      </c>
      <c r="OLQ51" s="90" t="s">
        <v>114</v>
      </c>
      <c r="OLR51" s="90" t="s">
        <v>114</v>
      </c>
      <c r="OLS51" s="90" t="s">
        <v>114</v>
      </c>
      <c r="OLT51" s="90" t="s">
        <v>114</v>
      </c>
      <c r="OLU51" s="90" t="s">
        <v>114</v>
      </c>
      <c r="OLV51" s="90" t="s">
        <v>114</v>
      </c>
      <c r="OLW51" s="90" t="s">
        <v>114</v>
      </c>
      <c r="OLX51" s="90" t="s">
        <v>114</v>
      </c>
      <c r="OLY51" s="90" t="s">
        <v>114</v>
      </c>
      <c r="OLZ51" s="90" t="s">
        <v>114</v>
      </c>
      <c r="OMA51" s="90" t="s">
        <v>114</v>
      </c>
      <c r="OMB51" s="90" t="s">
        <v>114</v>
      </c>
      <c r="OMC51" s="90" t="s">
        <v>114</v>
      </c>
      <c r="OMD51" s="90" t="s">
        <v>114</v>
      </c>
      <c r="OME51" s="90" t="s">
        <v>114</v>
      </c>
      <c r="OMF51" s="90" t="s">
        <v>114</v>
      </c>
      <c r="OMG51" s="90" t="s">
        <v>114</v>
      </c>
      <c r="OMH51" s="90" t="s">
        <v>114</v>
      </c>
      <c r="OMI51" s="90" t="s">
        <v>114</v>
      </c>
      <c r="OMJ51" s="90" t="s">
        <v>114</v>
      </c>
      <c r="OMK51" s="90" t="s">
        <v>114</v>
      </c>
      <c r="OML51" s="90" t="s">
        <v>114</v>
      </c>
      <c r="OMM51" s="90" t="s">
        <v>114</v>
      </c>
      <c r="OMN51" s="90" t="s">
        <v>114</v>
      </c>
      <c r="OMO51" s="90" t="s">
        <v>114</v>
      </c>
      <c r="OMP51" s="90" t="s">
        <v>114</v>
      </c>
      <c r="OMQ51" s="90" t="s">
        <v>114</v>
      </c>
      <c r="OMR51" s="90" t="s">
        <v>114</v>
      </c>
      <c r="OMS51" s="90" t="s">
        <v>114</v>
      </c>
      <c r="OMT51" s="90" t="s">
        <v>114</v>
      </c>
      <c r="OMU51" s="90" t="s">
        <v>114</v>
      </c>
      <c r="OMV51" s="90" t="s">
        <v>114</v>
      </c>
      <c r="OMW51" s="90" t="s">
        <v>114</v>
      </c>
      <c r="OMX51" s="90" t="s">
        <v>114</v>
      </c>
      <c r="OMY51" s="90" t="s">
        <v>114</v>
      </c>
      <c r="OMZ51" s="90" t="s">
        <v>114</v>
      </c>
      <c r="ONA51" s="90" t="s">
        <v>114</v>
      </c>
      <c r="ONB51" s="90" t="s">
        <v>114</v>
      </c>
      <c r="ONC51" s="90" t="s">
        <v>114</v>
      </c>
      <c r="OND51" s="90" t="s">
        <v>114</v>
      </c>
      <c r="ONE51" s="90" t="s">
        <v>114</v>
      </c>
      <c r="ONF51" s="90" t="s">
        <v>114</v>
      </c>
      <c r="ONG51" s="90" t="s">
        <v>114</v>
      </c>
      <c r="ONH51" s="90" t="s">
        <v>114</v>
      </c>
      <c r="ONI51" s="90" t="s">
        <v>114</v>
      </c>
      <c r="ONJ51" s="90" t="s">
        <v>114</v>
      </c>
      <c r="ONK51" s="90" t="s">
        <v>114</v>
      </c>
      <c r="ONL51" s="90" t="s">
        <v>114</v>
      </c>
      <c r="ONM51" s="90" t="s">
        <v>114</v>
      </c>
      <c r="ONN51" s="90" t="s">
        <v>114</v>
      </c>
      <c r="ONO51" s="90" t="s">
        <v>114</v>
      </c>
      <c r="ONP51" s="90" t="s">
        <v>114</v>
      </c>
      <c r="ONQ51" s="90" t="s">
        <v>114</v>
      </c>
      <c r="ONR51" s="90" t="s">
        <v>114</v>
      </c>
      <c r="ONS51" s="90" t="s">
        <v>114</v>
      </c>
      <c r="ONT51" s="90" t="s">
        <v>114</v>
      </c>
      <c r="ONU51" s="90" t="s">
        <v>114</v>
      </c>
      <c r="ONV51" s="90" t="s">
        <v>114</v>
      </c>
      <c r="ONW51" s="90" t="s">
        <v>114</v>
      </c>
      <c r="ONX51" s="90" t="s">
        <v>114</v>
      </c>
      <c r="ONY51" s="90" t="s">
        <v>114</v>
      </c>
      <c r="ONZ51" s="90" t="s">
        <v>114</v>
      </c>
      <c r="OOA51" s="90" t="s">
        <v>114</v>
      </c>
      <c r="OOB51" s="90" t="s">
        <v>114</v>
      </c>
      <c r="OOC51" s="90" t="s">
        <v>114</v>
      </c>
      <c r="OOD51" s="90" t="s">
        <v>114</v>
      </c>
      <c r="OOE51" s="90" t="s">
        <v>114</v>
      </c>
      <c r="OOF51" s="90" t="s">
        <v>114</v>
      </c>
      <c r="OOG51" s="90" t="s">
        <v>114</v>
      </c>
      <c r="OOH51" s="90" t="s">
        <v>114</v>
      </c>
      <c r="OOI51" s="90" t="s">
        <v>114</v>
      </c>
      <c r="OOJ51" s="90" t="s">
        <v>114</v>
      </c>
      <c r="OOK51" s="90" t="s">
        <v>114</v>
      </c>
      <c r="OOL51" s="90" t="s">
        <v>114</v>
      </c>
      <c r="OOM51" s="90" t="s">
        <v>114</v>
      </c>
      <c r="OON51" s="90" t="s">
        <v>114</v>
      </c>
      <c r="OOO51" s="90" t="s">
        <v>114</v>
      </c>
      <c r="OOP51" s="90" t="s">
        <v>114</v>
      </c>
      <c r="OOQ51" s="90" t="s">
        <v>114</v>
      </c>
      <c r="OOR51" s="90" t="s">
        <v>114</v>
      </c>
      <c r="OOS51" s="90" t="s">
        <v>114</v>
      </c>
      <c r="OOT51" s="90" t="s">
        <v>114</v>
      </c>
      <c r="OOU51" s="90" t="s">
        <v>114</v>
      </c>
      <c r="OOV51" s="90" t="s">
        <v>114</v>
      </c>
      <c r="OOW51" s="90" t="s">
        <v>114</v>
      </c>
      <c r="OOX51" s="90" t="s">
        <v>114</v>
      </c>
      <c r="OOY51" s="90" t="s">
        <v>114</v>
      </c>
      <c r="OOZ51" s="90" t="s">
        <v>114</v>
      </c>
      <c r="OPA51" s="90" t="s">
        <v>114</v>
      </c>
      <c r="OPB51" s="90" t="s">
        <v>114</v>
      </c>
      <c r="OPC51" s="90" t="s">
        <v>114</v>
      </c>
      <c r="OPD51" s="90" t="s">
        <v>114</v>
      </c>
      <c r="OPE51" s="90" t="s">
        <v>114</v>
      </c>
      <c r="OPF51" s="90" t="s">
        <v>114</v>
      </c>
      <c r="OPG51" s="90" t="s">
        <v>114</v>
      </c>
      <c r="OPH51" s="90" t="s">
        <v>114</v>
      </c>
      <c r="OPI51" s="90" t="s">
        <v>114</v>
      </c>
      <c r="OPJ51" s="90" t="s">
        <v>114</v>
      </c>
      <c r="OPK51" s="90" t="s">
        <v>114</v>
      </c>
      <c r="OPL51" s="90" t="s">
        <v>114</v>
      </c>
      <c r="OPM51" s="90" t="s">
        <v>114</v>
      </c>
      <c r="OPN51" s="90" t="s">
        <v>114</v>
      </c>
      <c r="OPO51" s="90" t="s">
        <v>114</v>
      </c>
      <c r="OPP51" s="90" t="s">
        <v>114</v>
      </c>
      <c r="OPQ51" s="90" t="s">
        <v>114</v>
      </c>
      <c r="OPR51" s="90" t="s">
        <v>114</v>
      </c>
      <c r="OPS51" s="90" t="s">
        <v>114</v>
      </c>
      <c r="OPT51" s="90" t="s">
        <v>114</v>
      </c>
      <c r="OPU51" s="90" t="s">
        <v>114</v>
      </c>
      <c r="OPV51" s="90" t="s">
        <v>114</v>
      </c>
      <c r="OPW51" s="90" t="s">
        <v>114</v>
      </c>
      <c r="OPX51" s="90" t="s">
        <v>114</v>
      </c>
      <c r="OPY51" s="90" t="s">
        <v>114</v>
      </c>
      <c r="OPZ51" s="90" t="s">
        <v>114</v>
      </c>
      <c r="OQA51" s="90" t="s">
        <v>114</v>
      </c>
      <c r="OQB51" s="90" t="s">
        <v>114</v>
      </c>
      <c r="OQC51" s="90" t="s">
        <v>114</v>
      </c>
      <c r="OQD51" s="90" t="s">
        <v>114</v>
      </c>
      <c r="OQE51" s="90" t="s">
        <v>114</v>
      </c>
      <c r="OQF51" s="90" t="s">
        <v>114</v>
      </c>
      <c r="OQG51" s="90" t="s">
        <v>114</v>
      </c>
      <c r="OQH51" s="90" t="s">
        <v>114</v>
      </c>
      <c r="OQI51" s="90" t="s">
        <v>114</v>
      </c>
      <c r="OQJ51" s="90" t="s">
        <v>114</v>
      </c>
      <c r="OQK51" s="90" t="s">
        <v>114</v>
      </c>
      <c r="OQL51" s="90" t="s">
        <v>114</v>
      </c>
      <c r="OQM51" s="90" t="s">
        <v>114</v>
      </c>
      <c r="OQN51" s="90" t="s">
        <v>114</v>
      </c>
      <c r="OQO51" s="90" t="s">
        <v>114</v>
      </c>
      <c r="OQP51" s="90" t="s">
        <v>114</v>
      </c>
      <c r="OQQ51" s="90" t="s">
        <v>114</v>
      </c>
      <c r="OQR51" s="90" t="s">
        <v>114</v>
      </c>
      <c r="OQS51" s="90" t="s">
        <v>114</v>
      </c>
      <c r="OQT51" s="90" t="s">
        <v>114</v>
      </c>
      <c r="OQU51" s="90" t="s">
        <v>114</v>
      </c>
      <c r="OQV51" s="90" t="s">
        <v>114</v>
      </c>
      <c r="OQW51" s="90" t="s">
        <v>114</v>
      </c>
      <c r="OQX51" s="90" t="s">
        <v>114</v>
      </c>
      <c r="OQY51" s="90" t="s">
        <v>114</v>
      </c>
      <c r="OQZ51" s="90" t="s">
        <v>114</v>
      </c>
      <c r="ORA51" s="90" t="s">
        <v>114</v>
      </c>
      <c r="ORB51" s="90" t="s">
        <v>114</v>
      </c>
      <c r="ORC51" s="90" t="s">
        <v>114</v>
      </c>
      <c r="ORD51" s="90" t="s">
        <v>114</v>
      </c>
      <c r="ORE51" s="90" t="s">
        <v>114</v>
      </c>
      <c r="ORF51" s="90" t="s">
        <v>114</v>
      </c>
      <c r="ORG51" s="90" t="s">
        <v>114</v>
      </c>
      <c r="ORH51" s="90" t="s">
        <v>114</v>
      </c>
      <c r="ORI51" s="90" t="s">
        <v>114</v>
      </c>
      <c r="ORJ51" s="90" t="s">
        <v>114</v>
      </c>
      <c r="ORK51" s="90" t="s">
        <v>114</v>
      </c>
      <c r="ORL51" s="90" t="s">
        <v>114</v>
      </c>
      <c r="ORM51" s="90" t="s">
        <v>114</v>
      </c>
      <c r="ORN51" s="90" t="s">
        <v>114</v>
      </c>
      <c r="ORO51" s="90" t="s">
        <v>114</v>
      </c>
      <c r="ORP51" s="90" t="s">
        <v>114</v>
      </c>
      <c r="ORQ51" s="90" t="s">
        <v>114</v>
      </c>
      <c r="ORR51" s="90" t="s">
        <v>114</v>
      </c>
      <c r="ORS51" s="90" t="s">
        <v>114</v>
      </c>
      <c r="ORT51" s="90" t="s">
        <v>114</v>
      </c>
      <c r="ORU51" s="90" t="s">
        <v>114</v>
      </c>
      <c r="ORV51" s="90" t="s">
        <v>114</v>
      </c>
      <c r="ORW51" s="90" t="s">
        <v>114</v>
      </c>
      <c r="ORX51" s="90" t="s">
        <v>114</v>
      </c>
      <c r="ORY51" s="90" t="s">
        <v>114</v>
      </c>
      <c r="ORZ51" s="90" t="s">
        <v>114</v>
      </c>
      <c r="OSA51" s="90" t="s">
        <v>114</v>
      </c>
      <c r="OSB51" s="90" t="s">
        <v>114</v>
      </c>
      <c r="OSC51" s="90" t="s">
        <v>114</v>
      </c>
      <c r="OSD51" s="90" t="s">
        <v>114</v>
      </c>
      <c r="OSE51" s="90" t="s">
        <v>114</v>
      </c>
      <c r="OSF51" s="90" t="s">
        <v>114</v>
      </c>
      <c r="OSG51" s="90" t="s">
        <v>114</v>
      </c>
      <c r="OSH51" s="90" t="s">
        <v>114</v>
      </c>
      <c r="OSI51" s="90" t="s">
        <v>114</v>
      </c>
      <c r="OSJ51" s="90" t="s">
        <v>114</v>
      </c>
      <c r="OSK51" s="90" t="s">
        <v>114</v>
      </c>
      <c r="OSL51" s="90" t="s">
        <v>114</v>
      </c>
      <c r="OSM51" s="90" t="s">
        <v>114</v>
      </c>
      <c r="OSN51" s="90" t="s">
        <v>114</v>
      </c>
      <c r="OSO51" s="90" t="s">
        <v>114</v>
      </c>
      <c r="OSP51" s="90" t="s">
        <v>114</v>
      </c>
      <c r="OSQ51" s="90" t="s">
        <v>114</v>
      </c>
      <c r="OSR51" s="90" t="s">
        <v>114</v>
      </c>
      <c r="OSS51" s="90" t="s">
        <v>114</v>
      </c>
      <c r="OST51" s="90" t="s">
        <v>114</v>
      </c>
      <c r="OSU51" s="90" t="s">
        <v>114</v>
      </c>
      <c r="OSV51" s="90" t="s">
        <v>114</v>
      </c>
      <c r="OSW51" s="90" t="s">
        <v>114</v>
      </c>
      <c r="OSX51" s="90" t="s">
        <v>114</v>
      </c>
      <c r="OSY51" s="90" t="s">
        <v>114</v>
      </c>
      <c r="OSZ51" s="90" t="s">
        <v>114</v>
      </c>
      <c r="OTA51" s="90" t="s">
        <v>114</v>
      </c>
      <c r="OTB51" s="90" t="s">
        <v>114</v>
      </c>
      <c r="OTC51" s="90" t="s">
        <v>114</v>
      </c>
      <c r="OTD51" s="90" t="s">
        <v>114</v>
      </c>
      <c r="OTE51" s="90" t="s">
        <v>114</v>
      </c>
      <c r="OTF51" s="90" t="s">
        <v>114</v>
      </c>
      <c r="OTG51" s="90" t="s">
        <v>114</v>
      </c>
      <c r="OTH51" s="90" t="s">
        <v>114</v>
      </c>
      <c r="OTI51" s="90" t="s">
        <v>114</v>
      </c>
      <c r="OTJ51" s="90" t="s">
        <v>114</v>
      </c>
      <c r="OTK51" s="90" t="s">
        <v>114</v>
      </c>
      <c r="OTL51" s="90" t="s">
        <v>114</v>
      </c>
      <c r="OTM51" s="90" t="s">
        <v>114</v>
      </c>
      <c r="OTN51" s="90" t="s">
        <v>114</v>
      </c>
      <c r="OTO51" s="90" t="s">
        <v>114</v>
      </c>
      <c r="OTP51" s="90" t="s">
        <v>114</v>
      </c>
      <c r="OTQ51" s="90" t="s">
        <v>114</v>
      </c>
      <c r="OTR51" s="90" t="s">
        <v>114</v>
      </c>
      <c r="OTS51" s="90" t="s">
        <v>114</v>
      </c>
      <c r="OTT51" s="90" t="s">
        <v>114</v>
      </c>
      <c r="OTU51" s="90" t="s">
        <v>114</v>
      </c>
      <c r="OTV51" s="90" t="s">
        <v>114</v>
      </c>
      <c r="OTW51" s="90" t="s">
        <v>114</v>
      </c>
      <c r="OTX51" s="90" t="s">
        <v>114</v>
      </c>
      <c r="OTY51" s="90" t="s">
        <v>114</v>
      </c>
      <c r="OTZ51" s="90" t="s">
        <v>114</v>
      </c>
      <c r="OUA51" s="90" t="s">
        <v>114</v>
      </c>
      <c r="OUB51" s="90" t="s">
        <v>114</v>
      </c>
      <c r="OUC51" s="90" t="s">
        <v>114</v>
      </c>
      <c r="OUD51" s="90" t="s">
        <v>114</v>
      </c>
      <c r="OUE51" s="90" t="s">
        <v>114</v>
      </c>
      <c r="OUF51" s="90" t="s">
        <v>114</v>
      </c>
      <c r="OUG51" s="90" t="s">
        <v>114</v>
      </c>
      <c r="OUH51" s="90" t="s">
        <v>114</v>
      </c>
      <c r="OUI51" s="90" t="s">
        <v>114</v>
      </c>
      <c r="OUJ51" s="90" t="s">
        <v>114</v>
      </c>
      <c r="OUK51" s="90" t="s">
        <v>114</v>
      </c>
      <c r="OUL51" s="90" t="s">
        <v>114</v>
      </c>
      <c r="OUM51" s="90" t="s">
        <v>114</v>
      </c>
      <c r="OUN51" s="90" t="s">
        <v>114</v>
      </c>
      <c r="OUO51" s="90" t="s">
        <v>114</v>
      </c>
      <c r="OUP51" s="90" t="s">
        <v>114</v>
      </c>
      <c r="OUQ51" s="90" t="s">
        <v>114</v>
      </c>
      <c r="OUR51" s="90" t="s">
        <v>114</v>
      </c>
      <c r="OUS51" s="90" t="s">
        <v>114</v>
      </c>
      <c r="OUT51" s="90" t="s">
        <v>114</v>
      </c>
      <c r="OUU51" s="90" t="s">
        <v>114</v>
      </c>
      <c r="OUV51" s="90" t="s">
        <v>114</v>
      </c>
      <c r="OUW51" s="90" t="s">
        <v>114</v>
      </c>
      <c r="OUX51" s="90" t="s">
        <v>114</v>
      </c>
      <c r="OUY51" s="90" t="s">
        <v>114</v>
      </c>
      <c r="OUZ51" s="90" t="s">
        <v>114</v>
      </c>
      <c r="OVA51" s="90" t="s">
        <v>114</v>
      </c>
      <c r="OVB51" s="90" t="s">
        <v>114</v>
      </c>
      <c r="OVC51" s="90" t="s">
        <v>114</v>
      </c>
      <c r="OVD51" s="90" t="s">
        <v>114</v>
      </c>
      <c r="OVE51" s="90" t="s">
        <v>114</v>
      </c>
      <c r="OVF51" s="90" t="s">
        <v>114</v>
      </c>
      <c r="OVG51" s="90" t="s">
        <v>114</v>
      </c>
      <c r="OVH51" s="90" t="s">
        <v>114</v>
      </c>
      <c r="OVI51" s="90" t="s">
        <v>114</v>
      </c>
      <c r="OVJ51" s="90" t="s">
        <v>114</v>
      </c>
      <c r="OVK51" s="90" t="s">
        <v>114</v>
      </c>
      <c r="OVL51" s="90" t="s">
        <v>114</v>
      </c>
      <c r="OVM51" s="90" t="s">
        <v>114</v>
      </c>
      <c r="OVN51" s="90" t="s">
        <v>114</v>
      </c>
      <c r="OVO51" s="90" t="s">
        <v>114</v>
      </c>
      <c r="OVP51" s="90" t="s">
        <v>114</v>
      </c>
      <c r="OVQ51" s="90" t="s">
        <v>114</v>
      </c>
      <c r="OVR51" s="90" t="s">
        <v>114</v>
      </c>
      <c r="OVS51" s="90" t="s">
        <v>114</v>
      </c>
      <c r="OVT51" s="90" t="s">
        <v>114</v>
      </c>
      <c r="OVU51" s="90" t="s">
        <v>114</v>
      </c>
      <c r="OVV51" s="90" t="s">
        <v>114</v>
      </c>
      <c r="OVW51" s="90" t="s">
        <v>114</v>
      </c>
      <c r="OVX51" s="90" t="s">
        <v>114</v>
      </c>
      <c r="OVY51" s="90" t="s">
        <v>114</v>
      </c>
      <c r="OVZ51" s="90" t="s">
        <v>114</v>
      </c>
      <c r="OWA51" s="90" t="s">
        <v>114</v>
      </c>
      <c r="OWB51" s="90" t="s">
        <v>114</v>
      </c>
      <c r="OWC51" s="90" t="s">
        <v>114</v>
      </c>
      <c r="OWD51" s="90" t="s">
        <v>114</v>
      </c>
      <c r="OWE51" s="90" t="s">
        <v>114</v>
      </c>
      <c r="OWF51" s="90" t="s">
        <v>114</v>
      </c>
      <c r="OWG51" s="90" t="s">
        <v>114</v>
      </c>
      <c r="OWH51" s="90" t="s">
        <v>114</v>
      </c>
      <c r="OWI51" s="90" t="s">
        <v>114</v>
      </c>
      <c r="OWJ51" s="90" t="s">
        <v>114</v>
      </c>
      <c r="OWK51" s="90" t="s">
        <v>114</v>
      </c>
      <c r="OWL51" s="90" t="s">
        <v>114</v>
      </c>
      <c r="OWM51" s="90" t="s">
        <v>114</v>
      </c>
      <c r="OWN51" s="90" t="s">
        <v>114</v>
      </c>
      <c r="OWO51" s="90" t="s">
        <v>114</v>
      </c>
      <c r="OWP51" s="90" t="s">
        <v>114</v>
      </c>
      <c r="OWQ51" s="90" t="s">
        <v>114</v>
      </c>
      <c r="OWR51" s="90" t="s">
        <v>114</v>
      </c>
      <c r="OWS51" s="90" t="s">
        <v>114</v>
      </c>
      <c r="OWT51" s="90" t="s">
        <v>114</v>
      </c>
      <c r="OWU51" s="90" t="s">
        <v>114</v>
      </c>
      <c r="OWV51" s="90" t="s">
        <v>114</v>
      </c>
      <c r="OWW51" s="90" t="s">
        <v>114</v>
      </c>
      <c r="OWX51" s="90" t="s">
        <v>114</v>
      </c>
      <c r="OWY51" s="90" t="s">
        <v>114</v>
      </c>
      <c r="OWZ51" s="90" t="s">
        <v>114</v>
      </c>
      <c r="OXA51" s="90" t="s">
        <v>114</v>
      </c>
      <c r="OXB51" s="90" t="s">
        <v>114</v>
      </c>
      <c r="OXC51" s="90" t="s">
        <v>114</v>
      </c>
      <c r="OXD51" s="90" t="s">
        <v>114</v>
      </c>
      <c r="OXE51" s="90" t="s">
        <v>114</v>
      </c>
      <c r="OXF51" s="90" t="s">
        <v>114</v>
      </c>
      <c r="OXG51" s="90" t="s">
        <v>114</v>
      </c>
      <c r="OXH51" s="90" t="s">
        <v>114</v>
      </c>
      <c r="OXI51" s="90" t="s">
        <v>114</v>
      </c>
      <c r="OXJ51" s="90" t="s">
        <v>114</v>
      </c>
      <c r="OXK51" s="90" t="s">
        <v>114</v>
      </c>
      <c r="OXL51" s="90" t="s">
        <v>114</v>
      </c>
      <c r="OXM51" s="90" t="s">
        <v>114</v>
      </c>
      <c r="OXN51" s="90" t="s">
        <v>114</v>
      </c>
      <c r="OXO51" s="90" t="s">
        <v>114</v>
      </c>
      <c r="OXP51" s="90" t="s">
        <v>114</v>
      </c>
      <c r="OXQ51" s="90" t="s">
        <v>114</v>
      </c>
      <c r="OXR51" s="90" t="s">
        <v>114</v>
      </c>
      <c r="OXS51" s="90" t="s">
        <v>114</v>
      </c>
      <c r="OXT51" s="90" t="s">
        <v>114</v>
      </c>
      <c r="OXU51" s="90" t="s">
        <v>114</v>
      </c>
      <c r="OXV51" s="90" t="s">
        <v>114</v>
      </c>
      <c r="OXW51" s="90" t="s">
        <v>114</v>
      </c>
      <c r="OXX51" s="90" t="s">
        <v>114</v>
      </c>
      <c r="OXY51" s="90" t="s">
        <v>114</v>
      </c>
      <c r="OXZ51" s="90" t="s">
        <v>114</v>
      </c>
      <c r="OYA51" s="90" t="s">
        <v>114</v>
      </c>
      <c r="OYB51" s="90" t="s">
        <v>114</v>
      </c>
      <c r="OYC51" s="90" t="s">
        <v>114</v>
      </c>
      <c r="OYD51" s="90" t="s">
        <v>114</v>
      </c>
      <c r="OYE51" s="90" t="s">
        <v>114</v>
      </c>
      <c r="OYF51" s="90" t="s">
        <v>114</v>
      </c>
      <c r="OYG51" s="90" t="s">
        <v>114</v>
      </c>
      <c r="OYH51" s="90" t="s">
        <v>114</v>
      </c>
      <c r="OYI51" s="90" t="s">
        <v>114</v>
      </c>
      <c r="OYJ51" s="90" t="s">
        <v>114</v>
      </c>
      <c r="OYK51" s="90" t="s">
        <v>114</v>
      </c>
      <c r="OYL51" s="90" t="s">
        <v>114</v>
      </c>
      <c r="OYM51" s="90" t="s">
        <v>114</v>
      </c>
      <c r="OYN51" s="90" t="s">
        <v>114</v>
      </c>
      <c r="OYO51" s="90" t="s">
        <v>114</v>
      </c>
      <c r="OYP51" s="90" t="s">
        <v>114</v>
      </c>
      <c r="OYQ51" s="90" t="s">
        <v>114</v>
      </c>
      <c r="OYR51" s="90" t="s">
        <v>114</v>
      </c>
      <c r="OYS51" s="90" t="s">
        <v>114</v>
      </c>
      <c r="OYT51" s="90" t="s">
        <v>114</v>
      </c>
      <c r="OYU51" s="90" t="s">
        <v>114</v>
      </c>
      <c r="OYV51" s="90" t="s">
        <v>114</v>
      </c>
      <c r="OYW51" s="90" t="s">
        <v>114</v>
      </c>
      <c r="OYX51" s="90" t="s">
        <v>114</v>
      </c>
      <c r="OYY51" s="90" t="s">
        <v>114</v>
      </c>
      <c r="OYZ51" s="90" t="s">
        <v>114</v>
      </c>
      <c r="OZA51" s="90" t="s">
        <v>114</v>
      </c>
      <c r="OZB51" s="90" t="s">
        <v>114</v>
      </c>
      <c r="OZC51" s="90" t="s">
        <v>114</v>
      </c>
      <c r="OZD51" s="90" t="s">
        <v>114</v>
      </c>
      <c r="OZE51" s="90" t="s">
        <v>114</v>
      </c>
      <c r="OZF51" s="90" t="s">
        <v>114</v>
      </c>
      <c r="OZG51" s="90" t="s">
        <v>114</v>
      </c>
      <c r="OZH51" s="90" t="s">
        <v>114</v>
      </c>
      <c r="OZI51" s="90" t="s">
        <v>114</v>
      </c>
      <c r="OZJ51" s="90" t="s">
        <v>114</v>
      </c>
      <c r="OZK51" s="90" t="s">
        <v>114</v>
      </c>
      <c r="OZL51" s="90" t="s">
        <v>114</v>
      </c>
      <c r="OZM51" s="90" t="s">
        <v>114</v>
      </c>
      <c r="OZN51" s="90" t="s">
        <v>114</v>
      </c>
      <c r="OZO51" s="90" t="s">
        <v>114</v>
      </c>
      <c r="OZP51" s="90" t="s">
        <v>114</v>
      </c>
      <c r="OZQ51" s="90" t="s">
        <v>114</v>
      </c>
      <c r="OZR51" s="90" t="s">
        <v>114</v>
      </c>
      <c r="OZS51" s="90" t="s">
        <v>114</v>
      </c>
      <c r="OZT51" s="90" t="s">
        <v>114</v>
      </c>
      <c r="OZU51" s="90" t="s">
        <v>114</v>
      </c>
      <c r="OZV51" s="90" t="s">
        <v>114</v>
      </c>
      <c r="OZW51" s="90" t="s">
        <v>114</v>
      </c>
      <c r="OZX51" s="90" t="s">
        <v>114</v>
      </c>
      <c r="OZY51" s="90" t="s">
        <v>114</v>
      </c>
      <c r="OZZ51" s="90" t="s">
        <v>114</v>
      </c>
      <c r="PAA51" s="90" t="s">
        <v>114</v>
      </c>
      <c r="PAB51" s="90" t="s">
        <v>114</v>
      </c>
      <c r="PAC51" s="90" t="s">
        <v>114</v>
      </c>
      <c r="PAD51" s="90" t="s">
        <v>114</v>
      </c>
      <c r="PAE51" s="90" t="s">
        <v>114</v>
      </c>
      <c r="PAF51" s="90" t="s">
        <v>114</v>
      </c>
      <c r="PAG51" s="90" t="s">
        <v>114</v>
      </c>
      <c r="PAH51" s="90" t="s">
        <v>114</v>
      </c>
      <c r="PAI51" s="90" t="s">
        <v>114</v>
      </c>
      <c r="PAJ51" s="90" t="s">
        <v>114</v>
      </c>
      <c r="PAK51" s="90" t="s">
        <v>114</v>
      </c>
      <c r="PAL51" s="90" t="s">
        <v>114</v>
      </c>
      <c r="PAM51" s="90" t="s">
        <v>114</v>
      </c>
      <c r="PAN51" s="90" t="s">
        <v>114</v>
      </c>
      <c r="PAO51" s="90" t="s">
        <v>114</v>
      </c>
      <c r="PAP51" s="90" t="s">
        <v>114</v>
      </c>
      <c r="PAQ51" s="90" t="s">
        <v>114</v>
      </c>
      <c r="PAR51" s="90" t="s">
        <v>114</v>
      </c>
      <c r="PAS51" s="90" t="s">
        <v>114</v>
      </c>
      <c r="PAT51" s="90" t="s">
        <v>114</v>
      </c>
      <c r="PAU51" s="90" t="s">
        <v>114</v>
      </c>
      <c r="PAV51" s="90" t="s">
        <v>114</v>
      </c>
      <c r="PAW51" s="90" t="s">
        <v>114</v>
      </c>
      <c r="PAX51" s="90" t="s">
        <v>114</v>
      </c>
      <c r="PAY51" s="90" t="s">
        <v>114</v>
      </c>
      <c r="PAZ51" s="90" t="s">
        <v>114</v>
      </c>
      <c r="PBA51" s="90" t="s">
        <v>114</v>
      </c>
      <c r="PBB51" s="90" t="s">
        <v>114</v>
      </c>
      <c r="PBC51" s="90" t="s">
        <v>114</v>
      </c>
      <c r="PBD51" s="90" t="s">
        <v>114</v>
      </c>
      <c r="PBE51" s="90" t="s">
        <v>114</v>
      </c>
      <c r="PBF51" s="90" t="s">
        <v>114</v>
      </c>
      <c r="PBG51" s="90" t="s">
        <v>114</v>
      </c>
      <c r="PBH51" s="90" t="s">
        <v>114</v>
      </c>
      <c r="PBI51" s="90" t="s">
        <v>114</v>
      </c>
      <c r="PBJ51" s="90" t="s">
        <v>114</v>
      </c>
      <c r="PBK51" s="90" t="s">
        <v>114</v>
      </c>
      <c r="PBL51" s="90" t="s">
        <v>114</v>
      </c>
      <c r="PBM51" s="90" t="s">
        <v>114</v>
      </c>
      <c r="PBN51" s="90" t="s">
        <v>114</v>
      </c>
      <c r="PBO51" s="90" t="s">
        <v>114</v>
      </c>
      <c r="PBP51" s="90" t="s">
        <v>114</v>
      </c>
      <c r="PBQ51" s="90" t="s">
        <v>114</v>
      </c>
      <c r="PBR51" s="90" t="s">
        <v>114</v>
      </c>
      <c r="PBS51" s="90" t="s">
        <v>114</v>
      </c>
      <c r="PBT51" s="90" t="s">
        <v>114</v>
      </c>
      <c r="PBU51" s="90" t="s">
        <v>114</v>
      </c>
      <c r="PBV51" s="90" t="s">
        <v>114</v>
      </c>
      <c r="PBW51" s="90" t="s">
        <v>114</v>
      </c>
      <c r="PBX51" s="90" t="s">
        <v>114</v>
      </c>
      <c r="PBY51" s="90" t="s">
        <v>114</v>
      </c>
      <c r="PBZ51" s="90" t="s">
        <v>114</v>
      </c>
      <c r="PCA51" s="90" t="s">
        <v>114</v>
      </c>
      <c r="PCB51" s="90" t="s">
        <v>114</v>
      </c>
      <c r="PCC51" s="90" t="s">
        <v>114</v>
      </c>
      <c r="PCD51" s="90" t="s">
        <v>114</v>
      </c>
      <c r="PCE51" s="90" t="s">
        <v>114</v>
      </c>
      <c r="PCF51" s="90" t="s">
        <v>114</v>
      </c>
      <c r="PCG51" s="90" t="s">
        <v>114</v>
      </c>
      <c r="PCH51" s="90" t="s">
        <v>114</v>
      </c>
      <c r="PCI51" s="90" t="s">
        <v>114</v>
      </c>
      <c r="PCJ51" s="90" t="s">
        <v>114</v>
      </c>
      <c r="PCK51" s="90" t="s">
        <v>114</v>
      </c>
      <c r="PCL51" s="90" t="s">
        <v>114</v>
      </c>
      <c r="PCM51" s="90" t="s">
        <v>114</v>
      </c>
      <c r="PCN51" s="90" t="s">
        <v>114</v>
      </c>
      <c r="PCO51" s="90" t="s">
        <v>114</v>
      </c>
      <c r="PCP51" s="90" t="s">
        <v>114</v>
      </c>
      <c r="PCQ51" s="90" t="s">
        <v>114</v>
      </c>
      <c r="PCR51" s="90" t="s">
        <v>114</v>
      </c>
      <c r="PCS51" s="90" t="s">
        <v>114</v>
      </c>
      <c r="PCT51" s="90" t="s">
        <v>114</v>
      </c>
      <c r="PCU51" s="90" t="s">
        <v>114</v>
      </c>
      <c r="PCV51" s="90" t="s">
        <v>114</v>
      </c>
      <c r="PCW51" s="90" t="s">
        <v>114</v>
      </c>
      <c r="PCX51" s="90" t="s">
        <v>114</v>
      </c>
      <c r="PCY51" s="90" t="s">
        <v>114</v>
      </c>
      <c r="PCZ51" s="90" t="s">
        <v>114</v>
      </c>
      <c r="PDA51" s="90" t="s">
        <v>114</v>
      </c>
      <c r="PDB51" s="90" t="s">
        <v>114</v>
      </c>
      <c r="PDC51" s="90" t="s">
        <v>114</v>
      </c>
      <c r="PDD51" s="90" t="s">
        <v>114</v>
      </c>
      <c r="PDE51" s="90" t="s">
        <v>114</v>
      </c>
      <c r="PDF51" s="90" t="s">
        <v>114</v>
      </c>
      <c r="PDG51" s="90" t="s">
        <v>114</v>
      </c>
      <c r="PDH51" s="90" t="s">
        <v>114</v>
      </c>
      <c r="PDI51" s="90" t="s">
        <v>114</v>
      </c>
      <c r="PDJ51" s="90" t="s">
        <v>114</v>
      </c>
      <c r="PDK51" s="90" t="s">
        <v>114</v>
      </c>
      <c r="PDL51" s="90" t="s">
        <v>114</v>
      </c>
      <c r="PDM51" s="90" t="s">
        <v>114</v>
      </c>
      <c r="PDN51" s="90" t="s">
        <v>114</v>
      </c>
      <c r="PDO51" s="90" t="s">
        <v>114</v>
      </c>
      <c r="PDP51" s="90" t="s">
        <v>114</v>
      </c>
      <c r="PDQ51" s="90" t="s">
        <v>114</v>
      </c>
      <c r="PDR51" s="90" t="s">
        <v>114</v>
      </c>
      <c r="PDS51" s="90" t="s">
        <v>114</v>
      </c>
      <c r="PDT51" s="90" t="s">
        <v>114</v>
      </c>
      <c r="PDU51" s="90" t="s">
        <v>114</v>
      </c>
      <c r="PDV51" s="90" t="s">
        <v>114</v>
      </c>
      <c r="PDW51" s="90" t="s">
        <v>114</v>
      </c>
      <c r="PDX51" s="90" t="s">
        <v>114</v>
      </c>
      <c r="PDY51" s="90" t="s">
        <v>114</v>
      </c>
      <c r="PDZ51" s="90" t="s">
        <v>114</v>
      </c>
      <c r="PEA51" s="90" t="s">
        <v>114</v>
      </c>
      <c r="PEB51" s="90" t="s">
        <v>114</v>
      </c>
      <c r="PEC51" s="90" t="s">
        <v>114</v>
      </c>
      <c r="PED51" s="90" t="s">
        <v>114</v>
      </c>
      <c r="PEE51" s="90" t="s">
        <v>114</v>
      </c>
      <c r="PEF51" s="90" t="s">
        <v>114</v>
      </c>
      <c r="PEG51" s="90" t="s">
        <v>114</v>
      </c>
      <c r="PEH51" s="90" t="s">
        <v>114</v>
      </c>
      <c r="PEI51" s="90" t="s">
        <v>114</v>
      </c>
      <c r="PEJ51" s="90" t="s">
        <v>114</v>
      </c>
      <c r="PEK51" s="90" t="s">
        <v>114</v>
      </c>
      <c r="PEL51" s="90" t="s">
        <v>114</v>
      </c>
      <c r="PEM51" s="90" t="s">
        <v>114</v>
      </c>
      <c r="PEN51" s="90" t="s">
        <v>114</v>
      </c>
      <c r="PEO51" s="90" t="s">
        <v>114</v>
      </c>
      <c r="PEP51" s="90" t="s">
        <v>114</v>
      </c>
      <c r="PEQ51" s="90" t="s">
        <v>114</v>
      </c>
      <c r="PER51" s="90" t="s">
        <v>114</v>
      </c>
      <c r="PES51" s="90" t="s">
        <v>114</v>
      </c>
      <c r="PET51" s="90" t="s">
        <v>114</v>
      </c>
      <c r="PEU51" s="90" t="s">
        <v>114</v>
      </c>
      <c r="PEV51" s="90" t="s">
        <v>114</v>
      </c>
      <c r="PEW51" s="90" t="s">
        <v>114</v>
      </c>
      <c r="PEX51" s="90" t="s">
        <v>114</v>
      </c>
      <c r="PEY51" s="90" t="s">
        <v>114</v>
      </c>
      <c r="PEZ51" s="90" t="s">
        <v>114</v>
      </c>
      <c r="PFA51" s="90" t="s">
        <v>114</v>
      </c>
      <c r="PFB51" s="90" t="s">
        <v>114</v>
      </c>
      <c r="PFC51" s="90" t="s">
        <v>114</v>
      </c>
      <c r="PFD51" s="90" t="s">
        <v>114</v>
      </c>
      <c r="PFE51" s="90" t="s">
        <v>114</v>
      </c>
      <c r="PFF51" s="90" t="s">
        <v>114</v>
      </c>
      <c r="PFG51" s="90" t="s">
        <v>114</v>
      </c>
      <c r="PFH51" s="90" t="s">
        <v>114</v>
      </c>
      <c r="PFI51" s="90" t="s">
        <v>114</v>
      </c>
      <c r="PFJ51" s="90" t="s">
        <v>114</v>
      </c>
      <c r="PFK51" s="90" t="s">
        <v>114</v>
      </c>
      <c r="PFL51" s="90" t="s">
        <v>114</v>
      </c>
      <c r="PFM51" s="90" t="s">
        <v>114</v>
      </c>
      <c r="PFN51" s="90" t="s">
        <v>114</v>
      </c>
      <c r="PFO51" s="90" t="s">
        <v>114</v>
      </c>
      <c r="PFP51" s="90" t="s">
        <v>114</v>
      </c>
      <c r="PFQ51" s="90" t="s">
        <v>114</v>
      </c>
      <c r="PFR51" s="90" t="s">
        <v>114</v>
      </c>
      <c r="PFS51" s="90" t="s">
        <v>114</v>
      </c>
      <c r="PFT51" s="90" t="s">
        <v>114</v>
      </c>
      <c r="PFU51" s="90" t="s">
        <v>114</v>
      </c>
      <c r="PFV51" s="90" t="s">
        <v>114</v>
      </c>
      <c r="PFW51" s="90" t="s">
        <v>114</v>
      </c>
      <c r="PFX51" s="90" t="s">
        <v>114</v>
      </c>
      <c r="PFY51" s="90" t="s">
        <v>114</v>
      </c>
      <c r="PFZ51" s="90" t="s">
        <v>114</v>
      </c>
      <c r="PGA51" s="90" t="s">
        <v>114</v>
      </c>
      <c r="PGB51" s="90" t="s">
        <v>114</v>
      </c>
      <c r="PGC51" s="90" t="s">
        <v>114</v>
      </c>
      <c r="PGD51" s="90" t="s">
        <v>114</v>
      </c>
      <c r="PGE51" s="90" t="s">
        <v>114</v>
      </c>
      <c r="PGF51" s="90" t="s">
        <v>114</v>
      </c>
      <c r="PGG51" s="90" t="s">
        <v>114</v>
      </c>
      <c r="PGH51" s="90" t="s">
        <v>114</v>
      </c>
      <c r="PGI51" s="90" t="s">
        <v>114</v>
      </c>
      <c r="PGJ51" s="90" t="s">
        <v>114</v>
      </c>
      <c r="PGK51" s="90" t="s">
        <v>114</v>
      </c>
      <c r="PGL51" s="90" t="s">
        <v>114</v>
      </c>
      <c r="PGM51" s="90" t="s">
        <v>114</v>
      </c>
      <c r="PGN51" s="90" t="s">
        <v>114</v>
      </c>
      <c r="PGO51" s="90" t="s">
        <v>114</v>
      </c>
      <c r="PGP51" s="90" t="s">
        <v>114</v>
      </c>
      <c r="PGQ51" s="90" t="s">
        <v>114</v>
      </c>
      <c r="PGR51" s="90" t="s">
        <v>114</v>
      </c>
      <c r="PGS51" s="90" t="s">
        <v>114</v>
      </c>
      <c r="PGT51" s="90" t="s">
        <v>114</v>
      </c>
      <c r="PGU51" s="90" t="s">
        <v>114</v>
      </c>
      <c r="PGV51" s="90" t="s">
        <v>114</v>
      </c>
      <c r="PGW51" s="90" t="s">
        <v>114</v>
      </c>
      <c r="PGX51" s="90" t="s">
        <v>114</v>
      </c>
      <c r="PGY51" s="90" t="s">
        <v>114</v>
      </c>
      <c r="PGZ51" s="90" t="s">
        <v>114</v>
      </c>
      <c r="PHA51" s="90" t="s">
        <v>114</v>
      </c>
      <c r="PHB51" s="90" t="s">
        <v>114</v>
      </c>
      <c r="PHC51" s="90" t="s">
        <v>114</v>
      </c>
      <c r="PHD51" s="90" t="s">
        <v>114</v>
      </c>
      <c r="PHE51" s="90" t="s">
        <v>114</v>
      </c>
      <c r="PHF51" s="90" t="s">
        <v>114</v>
      </c>
      <c r="PHG51" s="90" t="s">
        <v>114</v>
      </c>
      <c r="PHH51" s="90" t="s">
        <v>114</v>
      </c>
      <c r="PHI51" s="90" t="s">
        <v>114</v>
      </c>
      <c r="PHJ51" s="90" t="s">
        <v>114</v>
      </c>
      <c r="PHK51" s="90" t="s">
        <v>114</v>
      </c>
      <c r="PHL51" s="90" t="s">
        <v>114</v>
      </c>
      <c r="PHM51" s="90" t="s">
        <v>114</v>
      </c>
      <c r="PHN51" s="90" t="s">
        <v>114</v>
      </c>
      <c r="PHO51" s="90" t="s">
        <v>114</v>
      </c>
      <c r="PHP51" s="90" t="s">
        <v>114</v>
      </c>
      <c r="PHQ51" s="90" t="s">
        <v>114</v>
      </c>
      <c r="PHR51" s="90" t="s">
        <v>114</v>
      </c>
      <c r="PHS51" s="90" t="s">
        <v>114</v>
      </c>
      <c r="PHT51" s="90" t="s">
        <v>114</v>
      </c>
      <c r="PHU51" s="90" t="s">
        <v>114</v>
      </c>
      <c r="PHV51" s="90" t="s">
        <v>114</v>
      </c>
      <c r="PHW51" s="90" t="s">
        <v>114</v>
      </c>
      <c r="PHX51" s="90" t="s">
        <v>114</v>
      </c>
      <c r="PHY51" s="90" t="s">
        <v>114</v>
      </c>
      <c r="PHZ51" s="90" t="s">
        <v>114</v>
      </c>
      <c r="PIA51" s="90" t="s">
        <v>114</v>
      </c>
      <c r="PIB51" s="90" t="s">
        <v>114</v>
      </c>
      <c r="PIC51" s="90" t="s">
        <v>114</v>
      </c>
      <c r="PID51" s="90" t="s">
        <v>114</v>
      </c>
      <c r="PIE51" s="90" t="s">
        <v>114</v>
      </c>
      <c r="PIF51" s="90" t="s">
        <v>114</v>
      </c>
      <c r="PIG51" s="90" t="s">
        <v>114</v>
      </c>
      <c r="PIH51" s="90" t="s">
        <v>114</v>
      </c>
      <c r="PII51" s="90" t="s">
        <v>114</v>
      </c>
      <c r="PIJ51" s="90" t="s">
        <v>114</v>
      </c>
      <c r="PIK51" s="90" t="s">
        <v>114</v>
      </c>
      <c r="PIL51" s="90" t="s">
        <v>114</v>
      </c>
      <c r="PIM51" s="90" t="s">
        <v>114</v>
      </c>
      <c r="PIN51" s="90" t="s">
        <v>114</v>
      </c>
      <c r="PIO51" s="90" t="s">
        <v>114</v>
      </c>
      <c r="PIP51" s="90" t="s">
        <v>114</v>
      </c>
      <c r="PIQ51" s="90" t="s">
        <v>114</v>
      </c>
      <c r="PIR51" s="90" t="s">
        <v>114</v>
      </c>
      <c r="PIS51" s="90" t="s">
        <v>114</v>
      </c>
      <c r="PIT51" s="90" t="s">
        <v>114</v>
      </c>
      <c r="PIU51" s="90" t="s">
        <v>114</v>
      </c>
      <c r="PIV51" s="90" t="s">
        <v>114</v>
      </c>
      <c r="PIW51" s="90" t="s">
        <v>114</v>
      </c>
      <c r="PIX51" s="90" t="s">
        <v>114</v>
      </c>
      <c r="PIY51" s="90" t="s">
        <v>114</v>
      </c>
      <c r="PIZ51" s="90" t="s">
        <v>114</v>
      </c>
      <c r="PJA51" s="90" t="s">
        <v>114</v>
      </c>
      <c r="PJB51" s="90" t="s">
        <v>114</v>
      </c>
      <c r="PJC51" s="90" t="s">
        <v>114</v>
      </c>
      <c r="PJD51" s="90" t="s">
        <v>114</v>
      </c>
      <c r="PJE51" s="90" t="s">
        <v>114</v>
      </c>
      <c r="PJF51" s="90" t="s">
        <v>114</v>
      </c>
      <c r="PJG51" s="90" t="s">
        <v>114</v>
      </c>
      <c r="PJH51" s="90" t="s">
        <v>114</v>
      </c>
      <c r="PJI51" s="90" t="s">
        <v>114</v>
      </c>
      <c r="PJJ51" s="90" t="s">
        <v>114</v>
      </c>
      <c r="PJK51" s="90" t="s">
        <v>114</v>
      </c>
      <c r="PJL51" s="90" t="s">
        <v>114</v>
      </c>
      <c r="PJM51" s="90" t="s">
        <v>114</v>
      </c>
      <c r="PJN51" s="90" t="s">
        <v>114</v>
      </c>
      <c r="PJO51" s="90" t="s">
        <v>114</v>
      </c>
      <c r="PJP51" s="90" t="s">
        <v>114</v>
      </c>
      <c r="PJQ51" s="90" t="s">
        <v>114</v>
      </c>
      <c r="PJR51" s="90" t="s">
        <v>114</v>
      </c>
      <c r="PJS51" s="90" t="s">
        <v>114</v>
      </c>
      <c r="PJT51" s="90" t="s">
        <v>114</v>
      </c>
      <c r="PJU51" s="90" t="s">
        <v>114</v>
      </c>
      <c r="PJV51" s="90" t="s">
        <v>114</v>
      </c>
      <c r="PJW51" s="90" t="s">
        <v>114</v>
      </c>
      <c r="PJX51" s="90" t="s">
        <v>114</v>
      </c>
      <c r="PJY51" s="90" t="s">
        <v>114</v>
      </c>
      <c r="PJZ51" s="90" t="s">
        <v>114</v>
      </c>
      <c r="PKA51" s="90" t="s">
        <v>114</v>
      </c>
      <c r="PKB51" s="90" t="s">
        <v>114</v>
      </c>
      <c r="PKC51" s="90" t="s">
        <v>114</v>
      </c>
      <c r="PKD51" s="90" t="s">
        <v>114</v>
      </c>
      <c r="PKE51" s="90" t="s">
        <v>114</v>
      </c>
      <c r="PKF51" s="90" t="s">
        <v>114</v>
      </c>
      <c r="PKG51" s="90" t="s">
        <v>114</v>
      </c>
      <c r="PKH51" s="90" t="s">
        <v>114</v>
      </c>
      <c r="PKI51" s="90" t="s">
        <v>114</v>
      </c>
      <c r="PKJ51" s="90" t="s">
        <v>114</v>
      </c>
      <c r="PKK51" s="90" t="s">
        <v>114</v>
      </c>
      <c r="PKL51" s="90" t="s">
        <v>114</v>
      </c>
      <c r="PKM51" s="90" t="s">
        <v>114</v>
      </c>
      <c r="PKN51" s="90" t="s">
        <v>114</v>
      </c>
      <c r="PKO51" s="90" t="s">
        <v>114</v>
      </c>
      <c r="PKP51" s="90" t="s">
        <v>114</v>
      </c>
      <c r="PKQ51" s="90" t="s">
        <v>114</v>
      </c>
      <c r="PKR51" s="90" t="s">
        <v>114</v>
      </c>
      <c r="PKS51" s="90" t="s">
        <v>114</v>
      </c>
      <c r="PKT51" s="90" t="s">
        <v>114</v>
      </c>
      <c r="PKU51" s="90" t="s">
        <v>114</v>
      </c>
      <c r="PKV51" s="90" t="s">
        <v>114</v>
      </c>
      <c r="PKW51" s="90" t="s">
        <v>114</v>
      </c>
      <c r="PKX51" s="90" t="s">
        <v>114</v>
      </c>
      <c r="PKY51" s="90" t="s">
        <v>114</v>
      </c>
      <c r="PKZ51" s="90" t="s">
        <v>114</v>
      </c>
      <c r="PLA51" s="90" t="s">
        <v>114</v>
      </c>
      <c r="PLB51" s="90" t="s">
        <v>114</v>
      </c>
      <c r="PLC51" s="90" t="s">
        <v>114</v>
      </c>
      <c r="PLD51" s="90" t="s">
        <v>114</v>
      </c>
      <c r="PLE51" s="90" t="s">
        <v>114</v>
      </c>
      <c r="PLF51" s="90" t="s">
        <v>114</v>
      </c>
      <c r="PLG51" s="90" t="s">
        <v>114</v>
      </c>
      <c r="PLH51" s="90" t="s">
        <v>114</v>
      </c>
      <c r="PLI51" s="90" t="s">
        <v>114</v>
      </c>
      <c r="PLJ51" s="90" t="s">
        <v>114</v>
      </c>
      <c r="PLK51" s="90" t="s">
        <v>114</v>
      </c>
      <c r="PLL51" s="90" t="s">
        <v>114</v>
      </c>
      <c r="PLM51" s="90" t="s">
        <v>114</v>
      </c>
      <c r="PLN51" s="90" t="s">
        <v>114</v>
      </c>
      <c r="PLO51" s="90" t="s">
        <v>114</v>
      </c>
      <c r="PLP51" s="90" t="s">
        <v>114</v>
      </c>
      <c r="PLQ51" s="90" t="s">
        <v>114</v>
      </c>
      <c r="PLR51" s="90" t="s">
        <v>114</v>
      </c>
      <c r="PLS51" s="90" t="s">
        <v>114</v>
      </c>
      <c r="PLT51" s="90" t="s">
        <v>114</v>
      </c>
      <c r="PLU51" s="90" t="s">
        <v>114</v>
      </c>
      <c r="PLV51" s="90" t="s">
        <v>114</v>
      </c>
      <c r="PLW51" s="90" t="s">
        <v>114</v>
      </c>
      <c r="PLX51" s="90" t="s">
        <v>114</v>
      </c>
      <c r="PLY51" s="90" t="s">
        <v>114</v>
      </c>
      <c r="PLZ51" s="90" t="s">
        <v>114</v>
      </c>
      <c r="PMA51" s="90" t="s">
        <v>114</v>
      </c>
      <c r="PMB51" s="90" t="s">
        <v>114</v>
      </c>
      <c r="PMC51" s="90" t="s">
        <v>114</v>
      </c>
      <c r="PMD51" s="90" t="s">
        <v>114</v>
      </c>
      <c r="PME51" s="90" t="s">
        <v>114</v>
      </c>
      <c r="PMF51" s="90" t="s">
        <v>114</v>
      </c>
      <c r="PMG51" s="90" t="s">
        <v>114</v>
      </c>
      <c r="PMH51" s="90" t="s">
        <v>114</v>
      </c>
      <c r="PMI51" s="90" t="s">
        <v>114</v>
      </c>
      <c r="PMJ51" s="90" t="s">
        <v>114</v>
      </c>
      <c r="PMK51" s="90" t="s">
        <v>114</v>
      </c>
      <c r="PML51" s="90" t="s">
        <v>114</v>
      </c>
      <c r="PMM51" s="90" t="s">
        <v>114</v>
      </c>
      <c r="PMN51" s="90" t="s">
        <v>114</v>
      </c>
      <c r="PMO51" s="90" t="s">
        <v>114</v>
      </c>
      <c r="PMP51" s="90" t="s">
        <v>114</v>
      </c>
      <c r="PMQ51" s="90" t="s">
        <v>114</v>
      </c>
      <c r="PMR51" s="90" t="s">
        <v>114</v>
      </c>
      <c r="PMS51" s="90" t="s">
        <v>114</v>
      </c>
      <c r="PMT51" s="90" t="s">
        <v>114</v>
      </c>
      <c r="PMU51" s="90" t="s">
        <v>114</v>
      </c>
      <c r="PMV51" s="90" t="s">
        <v>114</v>
      </c>
      <c r="PMW51" s="90" t="s">
        <v>114</v>
      </c>
      <c r="PMX51" s="90" t="s">
        <v>114</v>
      </c>
      <c r="PMY51" s="90" t="s">
        <v>114</v>
      </c>
      <c r="PMZ51" s="90" t="s">
        <v>114</v>
      </c>
      <c r="PNA51" s="90" t="s">
        <v>114</v>
      </c>
      <c r="PNB51" s="90" t="s">
        <v>114</v>
      </c>
      <c r="PNC51" s="90" t="s">
        <v>114</v>
      </c>
      <c r="PND51" s="90" t="s">
        <v>114</v>
      </c>
      <c r="PNE51" s="90" t="s">
        <v>114</v>
      </c>
      <c r="PNF51" s="90" t="s">
        <v>114</v>
      </c>
      <c r="PNG51" s="90" t="s">
        <v>114</v>
      </c>
      <c r="PNH51" s="90" t="s">
        <v>114</v>
      </c>
      <c r="PNI51" s="90" t="s">
        <v>114</v>
      </c>
      <c r="PNJ51" s="90" t="s">
        <v>114</v>
      </c>
      <c r="PNK51" s="90" t="s">
        <v>114</v>
      </c>
      <c r="PNL51" s="90" t="s">
        <v>114</v>
      </c>
      <c r="PNM51" s="90" t="s">
        <v>114</v>
      </c>
      <c r="PNN51" s="90" t="s">
        <v>114</v>
      </c>
      <c r="PNO51" s="90" t="s">
        <v>114</v>
      </c>
      <c r="PNP51" s="90" t="s">
        <v>114</v>
      </c>
      <c r="PNQ51" s="90" t="s">
        <v>114</v>
      </c>
      <c r="PNR51" s="90" t="s">
        <v>114</v>
      </c>
      <c r="PNS51" s="90" t="s">
        <v>114</v>
      </c>
      <c r="PNT51" s="90" t="s">
        <v>114</v>
      </c>
      <c r="PNU51" s="90" t="s">
        <v>114</v>
      </c>
      <c r="PNV51" s="90" t="s">
        <v>114</v>
      </c>
      <c r="PNW51" s="90" t="s">
        <v>114</v>
      </c>
      <c r="PNX51" s="90" t="s">
        <v>114</v>
      </c>
      <c r="PNY51" s="90" t="s">
        <v>114</v>
      </c>
      <c r="PNZ51" s="90" t="s">
        <v>114</v>
      </c>
      <c r="POA51" s="90" t="s">
        <v>114</v>
      </c>
      <c r="POB51" s="90" t="s">
        <v>114</v>
      </c>
      <c r="POC51" s="90" t="s">
        <v>114</v>
      </c>
      <c r="POD51" s="90" t="s">
        <v>114</v>
      </c>
      <c r="POE51" s="90" t="s">
        <v>114</v>
      </c>
      <c r="POF51" s="90" t="s">
        <v>114</v>
      </c>
      <c r="POG51" s="90" t="s">
        <v>114</v>
      </c>
      <c r="POH51" s="90" t="s">
        <v>114</v>
      </c>
      <c r="POI51" s="90" t="s">
        <v>114</v>
      </c>
      <c r="POJ51" s="90" t="s">
        <v>114</v>
      </c>
      <c r="POK51" s="90" t="s">
        <v>114</v>
      </c>
      <c r="POL51" s="90" t="s">
        <v>114</v>
      </c>
      <c r="POM51" s="90" t="s">
        <v>114</v>
      </c>
      <c r="PON51" s="90" t="s">
        <v>114</v>
      </c>
      <c r="POO51" s="90" t="s">
        <v>114</v>
      </c>
      <c r="POP51" s="90" t="s">
        <v>114</v>
      </c>
      <c r="POQ51" s="90" t="s">
        <v>114</v>
      </c>
      <c r="POR51" s="90" t="s">
        <v>114</v>
      </c>
      <c r="POS51" s="90" t="s">
        <v>114</v>
      </c>
      <c r="POT51" s="90" t="s">
        <v>114</v>
      </c>
      <c r="POU51" s="90" t="s">
        <v>114</v>
      </c>
      <c r="POV51" s="90" t="s">
        <v>114</v>
      </c>
      <c r="POW51" s="90" t="s">
        <v>114</v>
      </c>
      <c r="POX51" s="90" t="s">
        <v>114</v>
      </c>
      <c r="POY51" s="90" t="s">
        <v>114</v>
      </c>
      <c r="POZ51" s="90" t="s">
        <v>114</v>
      </c>
      <c r="PPA51" s="90" t="s">
        <v>114</v>
      </c>
      <c r="PPB51" s="90" t="s">
        <v>114</v>
      </c>
      <c r="PPC51" s="90" t="s">
        <v>114</v>
      </c>
      <c r="PPD51" s="90" t="s">
        <v>114</v>
      </c>
      <c r="PPE51" s="90" t="s">
        <v>114</v>
      </c>
      <c r="PPF51" s="90" t="s">
        <v>114</v>
      </c>
      <c r="PPG51" s="90" t="s">
        <v>114</v>
      </c>
      <c r="PPH51" s="90" t="s">
        <v>114</v>
      </c>
      <c r="PPI51" s="90" t="s">
        <v>114</v>
      </c>
      <c r="PPJ51" s="90" t="s">
        <v>114</v>
      </c>
      <c r="PPK51" s="90" t="s">
        <v>114</v>
      </c>
      <c r="PPL51" s="90" t="s">
        <v>114</v>
      </c>
      <c r="PPM51" s="90" t="s">
        <v>114</v>
      </c>
      <c r="PPN51" s="90" t="s">
        <v>114</v>
      </c>
      <c r="PPO51" s="90" t="s">
        <v>114</v>
      </c>
      <c r="PPP51" s="90" t="s">
        <v>114</v>
      </c>
      <c r="PPQ51" s="90" t="s">
        <v>114</v>
      </c>
      <c r="PPR51" s="90" t="s">
        <v>114</v>
      </c>
      <c r="PPS51" s="90" t="s">
        <v>114</v>
      </c>
      <c r="PPT51" s="90" t="s">
        <v>114</v>
      </c>
      <c r="PPU51" s="90" t="s">
        <v>114</v>
      </c>
      <c r="PPV51" s="90" t="s">
        <v>114</v>
      </c>
      <c r="PPW51" s="90" t="s">
        <v>114</v>
      </c>
      <c r="PPX51" s="90" t="s">
        <v>114</v>
      </c>
      <c r="PPY51" s="90" t="s">
        <v>114</v>
      </c>
      <c r="PPZ51" s="90" t="s">
        <v>114</v>
      </c>
      <c r="PQA51" s="90" t="s">
        <v>114</v>
      </c>
      <c r="PQB51" s="90" t="s">
        <v>114</v>
      </c>
      <c r="PQC51" s="90" t="s">
        <v>114</v>
      </c>
      <c r="PQD51" s="90" t="s">
        <v>114</v>
      </c>
      <c r="PQE51" s="90" t="s">
        <v>114</v>
      </c>
      <c r="PQF51" s="90" t="s">
        <v>114</v>
      </c>
      <c r="PQG51" s="90" t="s">
        <v>114</v>
      </c>
      <c r="PQH51" s="90" t="s">
        <v>114</v>
      </c>
      <c r="PQI51" s="90" t="s">
        <v>114</v>
      </c>
      <c r="PQJ51" s="90" t="s">
        <v>114</v>
      </c>
      <c r="PQK51" s="90" t="s">
        <v>114</v>
      </c>
      <c r="PQL51" s="90" t="s">
        <v>114</v>
      </c>
      <c r="PQM51" s="90" t="s">
        <v>114</v>
      </c>
      <c r="PQN51" s="90" t="s">
        <v>114</v>
      </c>
      <c r="PQO51" s="90" t="s">
        <v>114</v>
      </c>
      <c r="PQP51" s="90" t="s">
        <v>114</v>
      </c>
      <c r="PQQ51" s="90" t="s">
        <v>114</v>
      </c>
      <c r="PQR51" s="90" t="s">
        <v>114</v>
      </c>
      <c r="PQS51" s="90" t="s">
        <v>114</v>
      </c>
      <c r="PQT51" s="90" t="s">
        <v>114</v>
      </c>
      <c r="PQU51" s="90" t="s">
        <v>114</v>
      </c>
      <c r="PQV51" s="90" t="s">
        <v>114</v>
      </c>
      <c r="PQW51" s="90" t="s">
        <v>114</v>
      </c>
      <c r="PQX51" s="90" t="s">
        <v>114</v>
      </c>
      <c r="PQY51" s="90" t="s">
        <v>114</v>
      </c>
      <c r="PQZ51" s="90" t="s">
        <v>114</v>
      </c>
      <c r="PRA51" s="90" t="s">
        <v>114</v>
      </c>
      <c r="PRB51" s="90" t="s">
        <v>114</v>
      </c>
      <c r="PRC51" s="90" t="s">
        <v>114</v>
      </c>
      <c r="PRD51" s="90" t="s">
        <v>114</v>
      </c>
      <c r="PRE51" s="90" t="s">
        <v>114</v>
      </c>
      <c r="PRF51" s="90" t="s">
        <v>114</v>
      </c>
      <c r="PRG51" s="90" t="s">
        <v>114</v>
      </c>
      <c r="PRH51" s="90" t="s">
        <v>114</v>
      </c>
      <c r="PRI51" s="90" t="s">
        <v>114</v>
      </c>
      <c r="PRJ51" s="90" t="s">
        <v>114</v>
      </c>
      <c r="PRK51" s="90" t="s">
        <v>114</v>
      </c>
      <c r="PRL51" s="90" t="s">
        <v>114</v>
      </c>
      <c r="PRM51" s="90" t="s">
        <v>114</v>
      </c>
      <c r="PRN51" s="90" t="s">
        <v>114</v>
      </c>
      <c r="PRO51" s="90" t="s">
        <v>114</v>
      </c>
      <c r="PRP51" s="90" t="s">
        <v>114</v>
      </c>
      <c r="PRQ51" s="90" t="s">
        <v>114</v>
      </c>
      <c r="PRR51" s="90" t="s">
        <v>114</v>
      </c>
      <c r="PRS51" s="90" t="s">
        <v>114</v>
      </c>
      <c r="PRT51" s="90" t="s">
        <v>114</v>
      </c>
      <c r="PRU51" s="90" t="s">
        <v>114</v>
      </c>
      <c r="PRV51" s="90" t="s">
        <v>114</v>
      </c>
      <c r="PRW51" s="90" t="s">
        <v>114</v>
      </c>
      <c r="PRX51" s="90" t="s">
        <v>114</v>
      </c>
      <c r="PRY51" s="90" t="s">
        <v>114</v>
      </c>
      <c r="PRZ51" s="90" t="s">
        <v>114</v>
      </c>
      <c r="PSA51" s="90" t="s">
        <v>114</v>
      </c>
      <c r="PSB51" s="90" t="s">
        <v>114</v>
      </c>
      <c r="PSC51" s="90" t="s">
        <v>114</v>
      </c>
      <c r="PSD51" s="90" t="s">
        <v>114</v>
      </c>
      <c r="PSE51" s="90" t="s">
        <v>114</v>
      </c>
      <c r="PSF51" s="90" t="s">
        <v>114</v>
      </c>
      <c r="PSG51" s="90" t="s">
        <v>114</v>
      </c>
      <c r="PSH51" s="90" t="s">
        <v>114</v>
      </c>
      <c r="PSI51" s="90" t="s">
        <v>114</v>
      </c>
      <c r="PSJ51" s="90" t="s">
        <v>114</v>
      </c>
      <c r="PSK51" s="90" t="s">
        <v>114</v>
      </c>
      <c r="PSL51" s="90" t="s">
        <v>114</v>
      </c>
      <c r="PSM51" s="90" t="s">
        <v>114</v>
      </c>
      <c r="PSN51" s="90" t="s">
        <v>114</v>
      </c>
      <c r="PSO51" s="90" t="s">
        <v>114</v>
      </c>
      <c r="PSP51" s="90" t="s">
        <v>114</v>
      </c>
      <c r="PSQ51" s="90" t="s">
        <v>114</v>
      </c>
      <c r="PSR51" s="90" t="s">
        <v>114</v>
      </c>
      <c r="PSS51" s="90" t="s">
        <v>114</v>
      </c>
      <c r="PST51" s="90" t="s">
        <v>114</v>
      </c>
      <c r="PSU51" s="90" t="s">
        <v>114</v>
      </c>
      <c r="PSV51" s="90" t="s">
        <v>114</v>
      </c>
      <c r="PSW51" s="90" t="s">
        <v>114</v>
      </c>
      <c r="PSX51" s="90" t="s">
        <v>114</v>
      </c>
      <c r="PSY51" s="90" t="s">
        <v>114</v>
      </c>
      <c r="PSZ51" s="90" t="s">
        <v>114</v>
      </c>
      <c r="PTA51" s="90" t="s">
        <v>114</v>
      </c>
      <c r="PTB51" s="90" t="s">
        <v>114</v>
      </c>
      <c r="PTC51" s="90" t="s">
        <v>114</v>
      </c>
      <c r="PTD51" s="90" t="s">
        <v>114</v>
      </c>
      <c r="PTE51" s="90" t="s">
        <v>114</v>
      </c>
      <c r="PTF51" s="90" t="s">
        <v>114</v>
      </c>
      <c r="PTG51" s="90" t="s">
        <v>114</v>
      </c>
      <c r="PTH51" s="90" t="s">
        <v>114</v>
      </c>
      <c r="PTI51" s="90" t="s">
        <v>114</v>
      </c>
      <c r="PTJ51" s="90" t="s">
        <v>114</v>
      </c>
      <c r="PTK51" s="90" t="s">
        <v>114</v>
      </c>
      <c r="PTL51" s="90" t="s">
        <v>114</v>
      </c>
      <c r="PTM51" s="90" t="s">
        <v>114</v>
      </c>
      <c r="PTN51" s="90" t="s">
        <v>114</v>
      </c>
      <c r="PTO51" s="90" t="s">
        <v>114</v>
      </c>
      <c r="PTP51" s="90" t="s">
        <v>114</v>
      </c>
      <c r="PTQ51" s="90" t="s">
        <v>114</v>
      </c>
      <c r="PTR51" s="90" t="s">
        <v>114</v>
      </c>
      <c r="PTS51" s="90" t="s">
        <v>114</v>
      </c>
      <c r="PTT51" s="90" t="s">
        <v>114</v>
      </c>
      <c r="PTU51" s="90" t="s">
        <v>114</v>
      </c>
      <c r="PTV51" s="90" t="s">
        <v>114</v>
      </c>
      <c r="PTW51" s="90" t="s">
        <v>114</v>
      </c>
      <c r="PTX51" s="90" t="s">
        <v>114</v>
      </c>
      <c r="PTY51" s="90" t="s">
        <v>114</v>
      </c>
      <c r="PTZ51" s="90" t="s">
        <v>114</v>
      </c>
      <c r="PUA51" s="90" t="s">
        <v>114</v>
      </c>
      <c r="PUB51" s="90" t="s">
        <v>114</v>
      </c>
      <c r="PUC51" s="90" t="s">
        <v>114</v>
      </c>
      <c r="PUD51" s="90" t="s">
        <v>114</v>
      </c>
      <c r="PUE51" s="90" t="s">
        <v>114</v>
      </c>
      <c r="PUF51" s="90" t="s">
        <v>114</v>
      </c>
      <c r="PUG51" s="90" t="s">
        <v>114</v>
      </c>
      <c r="PUH51" s="90" t="s">
        <v>114</v>
      </c>
      <c r="PUI51" s="90" t="s">
        <v>114</v>
      </c>
      <c r="PUJ51" s="90" t="s">
        <v>114</v>
      </c>
      <c r="PUK51" s="90" t="s">
        <v>114</v>
      </c>
      <c r="PUL51" s="90" t="s">
        <v>114</v>
      </c>
      <c r="PUM51" s="90" t="s">
        <v>114</v>
      </c>
      <c r="PUN51" s="90" t="s">
        <v>114</v>
      </c>
      <c r="PUO51" s="90" t="s">
        <v>114</v>
      </c>
      <c r="PUP51" s="90" t="s">
        <v>114</v>
      </c>
      <c r="PUQ51" s="90" t="s">
        <v>114</v>
      </c>
      <c r="PUR51" s="90" t="s">
        <v>114</v>
      </c>
      <c r="PUS51" s="90" t="s">
        <v>114</v>
      </c>
      <c r="PUT51" s="90" t="s">
        <v>114</v>
      </c>
      <c r="PUU51" s="90" t="s">
        <v>114</v>
      </c>
      <c r="PUV51" s="90" t="s">
        <v>114</v>
      </c>
      <c r="PUW51" s="90" t="s">
        <v>114</v>
      </c>
      <c r="PUX51" s="90" t="s">
        <v>114</v>
      </c>
      <c r="PUY51" s="90" t="s">
        <v>114</v>
      </c>
      <c r="PUZ51" s="90" t="s">
        <v>114</v>
      </c>
      <c r="PVA51" s="90" t="s">
        <v>114</v>
      </c>
      <c r="PVB51" s="90" t="s">
        <v>114</v>
      </c>
      <c r="PVC51" s="90" t="s">
        <v>114</v>
      </c>
      <c r="PVD51" s="90" t="s">
        <v>114</v>
      </c>
      <c r="PVE51" s="90" t="s">
        <v>114</v>
      </c>
      <c r="PVF51" s="90" t="s">
        <v>114</v>
      </c>
      <c r="PVG51" s="90" t="s">
        <v>114</v>
      </c>
      <c r="PVH51" s="90" t="s">
        <v>114</v>
      </c>
      <c r="PVI51" s="90" t="s">
        <v>114</v>
      </c>
      <c r="PVJ51" s="90" t="s">
        <v>114</v>
      </c>
      <c r="PVK51" s="90" t="s">
        <v>114</v>
      </c>
      <c r="PVL51" s="90" t="s">
        <v>114</v>
      </c>
      <c r="PVM51" s="90" t="s">
        <v>114</v>
      </c>
      <c r="PVN51" s="90" t="s">
        <v>114</v>
      </c>
      <c r="PVO51" s="90" t="s">
        <v>114</v>
      </c>
      <c r="PVP51" s="90" t="s">
        <v>114</v>
      </c>
      <c r="PVQ51" s="90" t="s">
        <v>114</v>
      </c>
      <c r="PVR51" s="90" t="s">
        <v>114</v>
      </c>
      <c r="PVS51" s="90" t="s">
        <v>114</v>
      </c>
      <c r="PVT51" s="90" t="s">
        <v>114</v>
      </c>
      <c r="PVU51" s="90" t="s">
        <v>114</v>
      </c>
      <c r="PVV51" s="90" t="s">
        <v>114</v>
      </c>
      <c r="PVW51" s="90" t="s">
        <v>114</v>
      </c>
      <c r="PVX51" s="90" t="s">
        <v>114</v>
      </c>
      <c r="PVY51" s="90" t="s">
        <v>114</v>
      </c>
      <c r="PVZ51" s="90" t="s">
        <v>114</v>
      </c>
      <c r="PWA51" s="90" t="s">
        <v>114</v>
      </c>
      <c r="PWB51" s="90" t="s">
        <v>114</v>
      </c>
      <c r="PWC51" s="90" t="s">
        <v>114</v>
      </c>
      <c r="PWD51" s="90" t="s">
        <v>114</v>
      </c>
      <c r="PWE51" s="90" t="s">
        <v>114</v>
      </c>
      <c r="PWF51" s="90" t="s">
        <v>114</v>
      </c>
      <c r="PWG51" s="90" t="s">
        <v>114</v>
      </c>
      <c r="PWH51" s="90" t="s">
        <v>114</v>
      </c>
      <c r="PWI51" s="90" t="s">
        <v>114</v>
      </c>
      <c r="PWJ51" s="90" t="s">
        <v>114</v>
      </c>
      <c r="PWK51" s="90" t="s">
        <v>114</v>
      </c>
      <c r="PWL51" s="90" t="s">
        <v>114</v>
      </c>
      <c r="PWM51" s="90" t="s">
        <v>114</v>
      </c>
      <c r="PWN51" s="90" t="s">
        <v>114</v>
      </c>
      <c r="PWO51" s="90" t="s">
        <v>114</v>
      </c>
      <c r="PWP51" s="90" t="s">
        <v>114</v>
      </c>
      <c r="PWQ51" s="90" t="s">
        <v>114</v>
      </c>
      <c r="PWR51" s="90" t="s">
        <v>114</v>
      </c>
      <c r="PWS51" s="90" t="s">
        <v>114</v>
      </c>
      <c r="PWT51" s="90" t="s">
        <v>114</v>
      </c>
      <c r="PWU51" s="90" t="s">
        <v>114</v>
      </c>
      <c r="PWV51" s="90" t="s">
        <v>114</v>
      </c>
      <c r="PWW51" s="90" t="s">
        <v>114</v>
      </c>
      <c r="PWX51" s="90" t="s">
        <v>114</v>
      </c>
      <c r="PWY51" s="90" t="s">
        <v>114</v>
      </c>
      <c r="PWZ51" s="90" t="s">
        <v>114</v>
      </c>
      <c r="PXA51" s="90" t="s">
        <v>114</v>
      </c>
      <c r="PXB51" s="90" t="s">
        <v>114</v>
      </c>
      <c r="PXC51" s="90" t="s">
        <v>114</v>
      </c>
      <c r="PXD51" s="90" t="s">
        <v>114</v>
      </c>
      <c r="PXE51" s="90" t="s">
        <v>114</v>
      </c>
      <c r="PXF51" s="90" t="s">
        <v>114</v>
      </c>
      <c r="PXG51" s="90" t="s">
        <v>114</v>
      </c>
      <c r="PXH51" s="90" t="s">
        <v>114</v>
      </c>
      <c r="PXI51" s="90" t="s">
        <v>114</v>
      </c>
      <c r="PXJ51" s="90" t="s">
        <v>114</v>
      </c>
      <c r="PXK51" s="90" t="s">
        <v>114</v>
      </c>
      <c r="PXL51" s="90" t="s">
        <v>114</v>
      </c>
      <c r="PXM51" s="90" t="s">
        <v>114</v>
      </c>
      <c r="PXN51" s="90" t="s">
        <v>114</v>
      </c>
      <c r="PXO51" s="90" t="s">
        <v>114</v>
      </c>
      <c r="PXP51" s="90" t="s">
        <v>114</v>
      </c>
      <c r="PXQ51" s="90" t="s">
        <v>114</v>
      </c>
      <c r="PXR51" s="90" t="s">
        <v>114</v>
      </c>
      <c r="PXS51" s="90" t="s">
        <v>114</v>
      </c>
      <c r="PXT51" s="90" t="s">
        <v>114</v>
      </c>
      <c r="PXU51" s="90" t="s">
        <v>114</v>
      </c>
      <c r="PXV51" s="90" t="s">
        <v>114</v>
      </c>
      <c r="PXW51" s="90" t="s">
        <v>114</v>
      </c>
      <c r="PXX51" s="90" t="s">
        <v>114</v>
      </c>
      <c r="PXY51" s="90" t="s">
        <v>114</v>
      </c>
      <c r="PXZ51" s="90" t="s">
        <v>114</v>
      </c>
      <c r="PYA51" s="90" t="s">
        <v>114</v>
      </c>
      <c r="PYB51" s="90" t="s">
        <v>114</v>
      </c>
      <c r="PYC51" s="90" t="s">
        <v>114</v>
      </c>
      <c r="PYD51" s="90" t="s">
        <v>114</v>
      </c>
      <c r="PYE51" s="90" t="s">
        <v>114</v>
      </c>
      <c r="PYF51" s="90" t="s">
        <v>114</v>
      </c>
      <c r="PYG51" s="90" t="s">
        <v>114</v>
      </c>
      <c r="PYH51" s="90" t="s">
        <v>114</v>
      </c>
      <c r="PYI51" s="90" t="s">
        <v>114</v>
      </c>
      <c r="PYJ51" s="90" t="s">
        <v>114</v>
      </c>
      <c r="PYK51" s="90" t="s">
        <v>114</v>
      </c>
      <c r="PYL51" s="90" t="s">
        <v>114</v>
      </c>
      <c r="PYM51" s="90" t="s">
        <v>114</v>
      </c>
      <c r="PYN51" s="90" t="s">
        <v>114</v>
      </c>
      <c r="PYO51" s="90" t="s">
        <v>114</v>
      </c>
      <c r="PYP51" s="90" t="s">
        <v>114</v>
      </c>
      <c r="PYQ51" s="90" t="s">
        <v>114</v>
      </c>
      <c r="PYR51" s="90" t="s">
        <v>114</v>
      </c>
      <c r="PYS51" s="90" t="s">
        <v>114</v>
      </c>
      <c r="PYT51" s="90" t="s">
        <v>114</v>
      </c>
      <c r="PYU51" s="90" t="s">
        <v>114</v>
      </c>
      <c r="PYV51" s="90" t="s">
        <v>114</v>
      </c>
      <c r="PYW51" s="90" t="s">
        <v>114</v>
      </c>
      <c r="PYX51" s="90" t="s">
        <v>114</v>
      </c>
      <c r="PYY51" s="90" t="s">
        <v>114</v>
      </c>
      <c r="PYZ51" s="90" t="s">
        <v>114</v>
      </c>
      <c r="PZA51" s="90" t="s">
        <v>114</v>
      </c>
      <c r="PZB51" s="90" t="s">
        <v>114</v>
      </c>
      <c r="PZC51" s="90" t="s">
        <v>114</v>
      </c>
      <c r="PZD51" s="90" t="s">
        <v>114</v>
      </c>
      <c r="PZE51" s="90" t="s">
        <v>114</v>
      </c>
      <c r="PZF51" s="90" t="s">
        <v>114</v>
      </c>
      <c r="PZG51" s="90" t="s">
        <v>114</v>
      </c>
      <c r="PZH51" s="90" t="s">
        <v>114</v>
      </c>
      <c r="PZI51" s="90" t="s">
        <v>114</v>
      </c>
      <c r="PZJ51" s="90" t="s">
        <v>114</v>
      </c>
      <c r="PZK51" s="90" t="s">
        <v>114</v>
      </c>
      <c r="PZL51" s="90" t="s">
        <v>114</v>
      </c>
      <c r="PZM51" s="90" t="s">
        <v>114</v>
      </c>
      <c r="PZN51" s="90" t="s">
        <v>114</v>
      </c>
      <c r="PZO51" s="90" t="s">
        <v>114</v>
      </c>
      <c r="PZP51" s="90" t="s">
        <v>114</v>
      </c>
      <c r="PZQ51" s="90" t="s">
        <v>114</v>
      </c>
      <c r="PZR51" s="90" t="s">
        <v>114</v>
      </c>
      <c r="PZS51" s="90" t="s">
        <v>114</v>
      </c>
      <c r="PZT51" s="90" t="s">
        <v>114</v>
      </c>
      <c r="PZU51" s="90" t="s">
        <v>114</v>
      </c>
      <c r="PZV51" s="90" t="s">
        <v>114</v>
      </c>
      <c r="PZW51" s="90" t="s">
        <v>114</v>
      </c>
      <c r="PZX51" s="90" t="s">
        <v>114</v>
      </c>
      <c r="PZY51" s="90" t="s">
        <v>114</v>
      </c>
      <c r="PZZ51" s="90" t="s">
        <v>114</v>
      </c>
      <c r="QAA51" s="90" t="s">
        <v>114</v>
      </c>
      <c r="QAB51" s="90" t="s">
        <v>114</v>
      </c>
      <c r="QAC51" s="90" t="s">
        <v>114</v>
      </c>
      <c r="QAD51" s="90" t="s">
        <v>114</v>
      </c>
      <c r="QAE51" s="90" t="s">
        <v>114</v>
      </c>
      <c r="QAF51" s="90" t="s">
        <v>114</v>
      </c>
      <c r="QAG51" s="90" t="s">
        <v>114</v>
      </c>
      <c r="QAH51" s="90" t="s">
        <v>114</v>
      </c>
      <c r="QAI51" s="90" t="s">
        <v>114</v>
      </c>
      <c r="QAJ51" s="90" t="s">
        <v>114</v>
      </c>
      <c r="QAK51" s="90" t="s">
        <v>114</v>
      </c>
      <c r="QAL51" s="90" t="s">
        <v>114</v>
      </c>
      <c r="QAM51" s="90" t="s">
        <v>114</v>
      </c>
      <c r="QAN51" s="90" t="s">
        <v>114</v>
      </c>
      <c r="QAO51" s="90" t="s">
        <v>114</v>
      </c>
      <c r="QAP51" s="90" t="s">
        <v>114</v>
      </c>
      <c r="QAQ51" s="90" t="s">
        <v>114</v>
      </c>
      <c r="QAR51" s="90" t="s">
        <v>114</v>
      </c>
      <c r="QAS51" s="90" t="s">
        <v>114</v>
      </c>
      <c r="QAT51" s="90" t="s">
        <v>114</v>
      </c>
      <c r="QAU51" s="90" t="s">
        <v>114</v>
      </c>
      <c r="QAV51" s="90" t="s">
        <v>114</v>
      </c>
      <c r="QAW51" s="90" t="s">
        <v>114</v>
      </c>
      <c r="QAX51" s="90" t="s">
        <v>114</v>
      </c>
      <c r="QAY51" s="90" t="s">
        <v>114</v>
      </c>
      <c r="QAZ51" s="90" t="s">
        <v>114</v>
      </c>
      <c r="QBA51" s="90" t="s">
        <v>114</v>
      </c>
      <c r="QBB51" s="90" t="s">
        <v>114</v>
      </c>
      <c r="QBC51" s="90" t="s">
        <v>114</v>
      </c>
      <c r="QBD51" s="90" t="s">
        <v>114</v>
      </c>
      <c r="QBE51" s="90" t="s">
        <v>114</v>
      </c>
      <c r="QBF51" s="90" t="s">
        <v>114</v>
      </c>
      <c r="QBG51" s="90" t="s">
        <v>114</v>
      </c>
      <c r="QBH51" s="90" t="s">
        <v>114</v>
      </c>
      <c r="QBI51" s="90" t="s">
        <v>114</v>
      </c>
      <c r="QBJ51" s="90" t="s">
        <v>114</v>
      </c>
      <c r="QBK51" s="90" t="s">
        <v>114</v>
      </c>
      <c r="QBL51" s="90" t="s">
        <v>114</v>
      </c>
      <c r="QBM51" s="90" t="s">
        <v>114</v>
      </c>
      <c r="QBN51" s="90" t="s">
        <v>114</v>
      </c>
      <c r="QBO51" s="90" t="s">
        <v>114</v>
      </c>
      <c r="QBP51" s="90" t="s">
        <v>114</v>
      </c>
      <c r="QBQ51" s="90" t="s">
        <v>114</v>
      </c>
      <c r="QBR51" s="90" t="s">
        <v>114</v>
      </c>
      <c r="QBS51" s="90" t="s">
        <v>114</v>
      </c>
      <c r="QBT51" s="90" t="s">
        <v>114</v>
      </c>
      <c r="QBU51" s="90" t="s">
        <v>114</v>
      </c>
      <c r="QBV51" s="90" t="s">
        <v>114</v>
      </c>
      <c r="QBW51" s="90" t="s">
        <v>114</v>
      </c>
      <c r="QBX51" s="90" t="s">
        <v>114</v>
      </c>
      <c r="QBY51" s="90" t="s">
        <v>114</v>
      </c>
      <c r="QBZ51" s="90" t="s">
        <v>114</v>
      </c>
      <c r="QCA51" s="90" t="s">
        <v>114</v>
      </c>
      <c r="QCB51" s="90" t="s">
        <v>114</v>
      </c>
      <c r="QCC51" s="90" t="s">
        <v>114</v>
      </c>
      <c r="QCD51" s="90" t="s">
        <v>114</v>
      </c>
      <c r="QCE51" s="90" t="s">
        <v>114</v>
      </c>
      <c r="QCF51" s="90" t="s">
        <v>114</v>
      </c>
      <c r="QCG51" s="90" t="s">
        <v>114</v>
      </c>
      <c r="QCH51" s="90" t="s">
        <v>114</v>
      </c>
      <c r="QCI51" s="90" t="s">
        <v>114</v>
      </c>
      <c r="QCJ51" s="90" t="s">
        <v>114</v>
      </c>
      <c r="QCK51" s="90" t="s">
        <v>114</v>
      </c>
      <c r="QCL51" s="90" t="s">
        <v>114</v>
      </c>
      <c r="QCM51" s="90" t="s">
        <v>114</v>
      </c>
      <c r="QCN51" s="90" t="s">
        <v>114</v>
      </c>
      <c r="QCO51" s="90" t="s">
        <v>114</v>
      </c>
      <c r="QCP51" s="90" t="s">
        <v>114</v>
      </c>
      <c r="QCQ51" s="90" t="s">
        <v>114</v>
      </c>
      <c r="QCR51" s="90" t="s">
        <v>114</v>
      </c>
      <c r="QCS51" s="90" t="s">
        <v>114</v>
      </c>
      <c r="QCT51" s="90" t="s">
        <v>114</v>
      </c>
      <c r="QCU51" s="90" t="s">
        <v>114</v>
      </c>
      <c r="QCV51" s="90" t="s">
        <v>114</v>
      </c>
      <c r="QCW51" s="90" t="s">
        <v>114</v>
      </c>
      <c r="QCX51" s="90" t="s">
        <v>114</v>
      </c>
      <c r="QCY51" s="90" t="s">
        <v>114</v>
      </c>
      <c r="QCZ51" s="90" t="s">
        <v>114</v>
      </c>
      <c r="QDA51" s="90" t="s">
        <v>114</v>
      </c>
      <c r="QDB51" s="90" t="s">
        <v>114</v>
      </c>
      <c r="QDC51" s="90" t="s">
        <v>114</v>
      </c>
      <c r="QDD51" s="90" t="s">
        <v>114</v>
      </c>
      <c r="QDE51" s="90" t="s">
        <v>114</v>
      </c>
      <c r="QDF51" s="90" t="s">
        <v>114</v>
      </c>
      <c r="QDG51" s="90" t="s">
        <v>114</v>
      </c>
      <c r="QDH51" s="90" t="s">
        <v>114</v>
      </c>
      <c r="QDI51" s="90" t="s">
        <v>114</v>
      </c>
      <c r="QDJ51" s="90" t="s">
        <v>114</v>
      </c>
      <c r="QDK51" s="90" t="s">
        <v>114</v>
      </c>
      <c r="QDL51" s="90" t="s">
        <v>114</v>
      </c>
      <c r="QDM51" s="90" t="s">
        <v>114</v>
      </c>
      <c r="QDN51" s="90" t="s">
        <v>114</v>
      </c>
      <c r="QDO51" s="90" t="s">
        <v>114</v>
      </c>
      <c r="QDP51" s="90" t="s">
        <v>114</v>
      </c>
      <c r="QDQ51" s="90" t="s">
        <v>114</v>
      </c>
      <c r="QDR51" s="90" t="s">
        <v>114</v>
      </c>
      <c r="QDS51" s="90" t="s">
        <v>114</v>
      </c>
      <c r="QDT51" s="90" t="s">
        <v>114</v>
      </c>
      <c r="QDU51" s="90" t="s">
        <v>114</v>
      </c>
      <c r="QDV51" s="90" t="s">
        <v>114</v>
      </c>
      <c r="QDW51" s="90" t="s">
        <v>114</v>
      </c>
      <c r="QDX51" s="90" t="s">
        <v>114</v>
      </c>
      <c r="QDY51" s="90" t="s">
        <v>114</v>
      </c>
      <c r="QDZ51" s="90" t="s">
        <v>114</v>
      </c>
      <c r="QEA51" s="90" t="s">
        <v>114</v>
      </c>
      <c r="QEB51" s="90" t="s">
        <v>114</v>
      </c>
      <c r="QEC51" s="90" t="s">
        <v>114</v>
      </c>
      <c r="QED51" s="90" t="s">
        <v>114</v>
      </c>
      <c r="QEE51" s="90" t="s">
        <v>114</v>
      </c>
      <c r="QEF51" s="90" t="s">
        <v>114</v>
      </c>
      <c r="QEG51" s="90" t="s">
        <v>114</v>
      </c>
      <c r="QEH51" s="90" t="s">
        <v>114</v>
      </c>
      <c r="QEI51" s="90" t="s">
        <v>114</v>
      </c>
      <c r="QEJ51" s="90" t="s">
        <v>114</v>
      </c>
      <c r="QEK51" s="90" t="s">
        <v>114</v>
      </c>
      <c r="QEL51" s="90" t="s">
        <v>114</v>
      </c>
      <c r="QEM51" s="90" t="s">
        <v>114</v>
      </c>
      <c r="QEN51" s="90" t="s">
        <v>114</v>
      </c>
      <c r="QEO51" s="90" t="s">
        <v>114</v>
      </c>
      <c r="QEP51" s="90" t="s">
        <v>114</v>
      </c>
      <c r="QEQ51" s="90" t="s">
        <v>114</v>
      </c>
      <c r="QER51" s="90" t="s">
        <v>114</v>
      </c>
      <c r="QES51" s="90" t="s">
        <v>114</v>
      </c>
      <c r="QET51" s="90" t="s">
        <v>114</v>
      </c>
      <c r="QEU51" s="90" t="s">
        <v>114</v>
      </c>
      <c r="QEV51" s="90" t="s">
        <v>114</v>
      </c>
      <c r="QEW51" s="90" t="s">
        <v>114</v>
      </c>
      <c r="QEX51" s="90" t="s">
        <v>114</v>
      </c>
      <c r="QEY51" s="90" t="s">
        <v>114</v>
      </c>
      <c r="QEZ51" s="90" t="s">
        <v>114</v>
      </c>
      <c r="QFA51" s="90" t="s">
        <v>114</v>
      </c>
      <c r="QFB51" s="90" t="s">
        <v>114</v>
      </c>
      <c r="QFC51" s="90" t="s">
        <v>114</v>
      </c>
      <c r="QFD51" s="90" t="s">
        <v>114</v>
      </c>
      <c r="QFE51" s="90" t="s">
        <v>114</v>
      </c>
      <c r="QFF51" s="90" t="s">
        <v>114</v>
      </c>
      <c r="QFG51" s="90" t="s">
        <v>114</v>
      </c>
      <c r="QFH51" s="90" t="s">
        <v>114</v>
      </c>
      <c r="QFI51" s="90" t="s">
        <v>114</v>
      </c>
      <c r="QFJ51" s="90" t="s">
        <v>114</v>
      </c>
      <c r="QFK51" s="90" t="s">
        <v>114</v>
      </c>
      <c r="QFL51" s="90" t="s">
        <v>114</v>
      </c>
      <c r="QFM51" s="90" t="s">
        <v>114</v>
      </c>
      <c r="QFN51" s="90" t="s">
        <v>114</v>
      </c>
      <c r="QFO51" s="90" t="s">
        <v>114</v>
      </c>
      <c r="QFP51" s="90" t="s">
        <v>114</v>
      </c>
      <c r="QFQ51" s="90" t="s">
        <v>114</v>
      </c>
      <c r="QFR51" s="90" t="s">
        <v>114</v>
      </c>
      <c r="QFS51" s="90" t="s">
        <v>114</v>
      </c>
      <c r="QFT51" s="90" t="s">
        <v>114</v>
      </c>
      <c r="QFU51" s="90" t="s">
        <v>114</v>
      </c>
      <c r="QFV51" s="90" t="s">
        <v>114</v>
      </c>
      <c r="QFW51" s="90" t="s">
        <v>114</v>
      </c>
      <c r="QFX51" s="90" t="s">
        <v>114</v>
      </c>
      <c r="QFY51" s="90" t="s">
        <v>114</v>
      </c>
      <c r="QFZ51" s="90" t="s">
        <v>114</v>
      </c>
      <c r="QGA51" s="90" t="s">
        <v>114</v>
      </c>
      <c r="QGB51" s="90" t="s">
        <v>114</v>
      </c>
      <c r="QGC51" s="90" t="s">
        <v>114</v>
      </c>
      <c r="QGD51" s="90" t="s">
        <v>114</v>
      </c>
      <c r="QGE51" s="90" t="s">
        <v>114</v>
      </c>
      <c r="QGF51" s="90" t="s">
        <v>114</v>
      </c>
      <c r="QGG51" s="90" t="s">
        <v>114</v>
      </c>
      <c r="QGH51" s="90" t="s">
        <v>114</v>
      </c>
      <c r="QGI51" s="90" t="s">
        <v>114</v>
      </c>
      <c r="QGJ51" s="90" t="s">
        <v>114</v>
      </c>
      <c r="QGK51" s="90" t="s">
        <v>114</v>
      </c>
      <c r="QGL51" s="90" t="s">
        <v>114</v>
      </c>
      <c r="QGM51" s="90" t="s">
        <v>114</v>
      </c>
      <c r="QGN51" s="90" t="s">
        <v>114</v>
      </c>
      <c r="QGO51" s="90" t="s">
        <v>114</v>
      </c>
      <c r="QGP51" s="90" t="s">
        <v>114</v>
      </c>
      <c r="QGQ51" s="90" t="s">
        <v>114</v>
      </c>
      <c r="QGR51" s="90" t="s">
        <v>114</v>
      </c>
      <c r="QGS51" s="90" t="s">
        <v>114</v>
      </c>
      <c r="QGT51" s="90" t="s">
        <v>114</v>
      </c>
      <c r="QGU51" s="90" t="s">
        <v>114</v>
      </c>
      <c r="QGV51" s="90" t="s">
        <v>114</v>
      </c>
      <c r="QGW51" s="90" t="s">
        <v>114</v>
      </c>
      <c r="QGX51" s="90" t="s">
        <v>114</v>
      </c>
      <c r="QGY51" s="90" t="s">
        <v>114</v>
      </c>
      <c r="QGZ51" s="90" t="s">
        <v>114</v>
      </c>
      <c r="QHA51" s="90" t="s">
        <v>114</v>
      </c>
      <c r="QHB51" s="90" t="s">
        <v>114</v>
      </c>
      <c r="QHC51" s="90" t="s">
        <v>114</v>
      </c>
      <c r="QHD51" s="90" t="s">
        <v>114</v>
      </c>
      <c r="QHE51" s="90" t="s">
        <v>114</v>
      </c>
      <c r="QHF51" s="90" t="s">
        <v>114</v>
      </c>
      <c r="QHG51" s="90" t="s">
        <v>114</v>
      </c>
      <c r="QHH51" s="90" t="s">
        <v>114</v>
      </c>
      <c r="QHI51" s="90" t="s">
        <v>114</v>
      </c>
      <c r="QHJ51" s="90" t="s">
        <v>114</v>
      </c>
      <c r="QHK51" s="90" t="s">
        <v>114</v>
      </c>
      <c r="QHL51" s="90" t="s">
        <v>114</v>
      </c>
      <c r="QHM51" s="90" t="s">
        <v>114</v>
      </c>
      <c r="QHN51" s="90" t="s">
        <v>114</v>
      </c>
      <c r="QHO51" s="90" t="s">
        <v>114</v>
      </c>
      <c r="QHP51" s="90" t="s">
        <v>114</v>
      </c>
      <c r="QHQ51" s="90" t="s">
        <v>114</v>
      </c>
      <c r="QHR51" s="90" t="s">
        <v>114</v>
      </c>
      <c r="QHS51" s="90" t="s">
        <v>114</v>
      </c>
      <c r="QHT51" s="90" t="s">
        <v>114</v>
      </c>
      <c r="QHU51" s="90" t="s">
        <v>114</v>
      </c>
      <c r="QHV51" s="90" t="s">
        <v>114</v>
      </c>
      <c r="QHW51" s="90" t="s">
        <v>114</v>
      </c>
      <c r="QHX51" s="90" t="s">
        <v>114</v>
      </c>
      <c r="QHY51" s="90" t="s">
        <v>114</v>
      </c>
      <c r="QHZ51" s="90" t="s">
        <v>114</v>
      </c>
      <c r="QIA51" s="90" t="s">
        <v>114</v>
      </c>
      <c r="QIB51" s="90" t="s">
        <v>114</v>
      </c>
      <c r="QIC51" s="90" t="s">
        <v>114</v>
      </c>
      <c r="QID51" s="90" t="s">
        <v>114</v>
      </c>
      <c r="QIE51" s="90" t="s">
        <v>114</v>
      </c>
      <c r="QIF51" s="90" t="s">
        <v>114</v>
      </c>
      <c r="QIG51" s="90" t="s">
        <v>114</v>
      </c>
      <c r="QIH51" s="90" t="s">
        <v>114</v>
      </c>
      <c r="QII51" s="90" t="s">
        <v>114</v>
      </c>
      <c r="QIJ51" s="90" t="s">
        <v>114</v>
      </c>
      <c r="QIK51" s="90" t="s">
        <v>114</v>
      </c>
      <c r="QIL51" s="90" t="s">
        <v>114</v>
      </c>
      <c r="QIM51" s="90" t="s">
        <v>114</v>
      </c>
      <c r="QIN51" s="90" t="s">
        <v>114</v>
      </c>
      <c r="QIO51" s="90" t="s">
        <v>114</v>
      </c>
      <c r="QIP51" s="90" t="s">
        <v>114</v>
      </c>
      <c r="QIQ51" s="90" t="s">
        <v>114</v>
      </c>
      <c r="QIR51" s="90" t="s">
        <v>114</v>
      </c>
      <c r="QIS51" s="90" t="s">
        <v>114</v>
      </c>
      <c r="QIT51" s="90" t="s">
        <v>114</v>
      </c>
      <c r="QIU51" s="90" t="s">
        <v>114</v>
      </c>
      <c r="QIV51" s="90" t="s">
        <v>114</v>
      </c>
      <c r="QIW51" s="90" t="s">
        <v>114</v>
      </c>
      <c r="QIX51" s="90" t="s">
        <v>114</v>
      </c>
      <c r="QIY51" s="90" t="s">
        <v>114</v>
      </c>
      <c r="QIZ51" s="90" t="s">
        <v>114</v>
      </c>
      <c r="QJA51" s="90" t="s">
        <v>114</v>
      </c>
      <c r="QJB51" s="90" t="s">
        <v>114</v>
      </c>
      <c r="QJC51" s="90" t="s">
        <v>114</v>
      </c>
      <c r="QJD51" s="90" t="s">
        <v>114</v>
      </c>
      <c r="QJE51" s="90" t="s">
        <v>114</v>
      </c>
      <c r="QJF51" s="90" t="s">
        <v>114</v>
      </c>
      <c r="QJG51" s="90" t="s">
        <v>114</v>
      </c>
      <c r="QJH51" s="90" t="s">
        <v>114</v>
      </c>
      <c r="QJI51" s="90" t="s">
        <v>114</v>
      </c>
      <c r="QJJ51" s="90" t="s">
        <v>114</v>
      </c>
      <c r="QJK51" s="90" t="s">
        <v>114</v>
      </c>
      <c r="QJL51" s="90" t="s">
        <v>114</v>
      </c>
      <c r="QJM51" s="90" t="s">
        <v>114</v>
      </c>
      <c r="QJN51" s="90" t="s">
        <v>114</v>
      </c>
      <c r="QJO51" s="90" t="s">
        <v>114</v>
      </c>
      <c r="QJP51" s="90" t="s">
        <v>114</v>
      </c>
      <c r="QJQ51" s="90" t="s">
        <v>114</v>
      </c>
      <c r="QJR51" s="90" t="s">
        <v>114</v>
      </c>
      <c r="QJS51" s="90" t="s">
        <v>114</v>
      </c>
      <c r="QJT51" s="90" t="s">
        <v>114</v>
      </c>
      <c r="QJU51" s="90" t="s">
        <v>114</v>
      </c>
      <c r="QJV51" s="90" t="s">
        <v>114</v>
      </c>
      <c r="QJW51" s="90" t="s">
        <v>114</v>
      </c>
      <c r="QJX51" s="90" t="s">
        <v>114</v>
      </c>
      <c r="QJY51" s="90" t="s">
        <v>114</v>
      </c>
      <c r="QJZ51" s="90" t="s">
        <v>114</v>
      </c>
      <c r="QKA51" s="90" t="s">
        <v>114</v>
      </c>
      <c r="QKB51" s="90" t="s">
        <v>114</v>
      </c>
      <c r="QKC51" s="90" t="s">
        <v>114</v>
      </c>
      <c r="QKD51" s="90" t="s">
        <v>114</v>
      </c>
      <c r="QKE51" s="90" t="s">
        <v>114</v>
      </c>
      <c r="QKF51" s="90" t="s">
        <v>114</v>
      </c>
      <c r="QKG51" s="90" t="s">
        <v>114</v>
      </c>
      <c r="QKH51" s="90" t="s">
        <v>114</v>
      </c>
      <c r="QKI51" s="90" t="s">
        <v>114</v>
      </c>
      <c r="QKJ51" s="90" t="s">
        <v>114</v>
      </c>
      <c r="QKK51" s="90" t="s">
        <v>114</v>
      </c>
      <c r="QKL51" s="90" t="s">
        <v>114</v>
      </c>
      <c r="QKM51" s="90" t="s">
        <v>114</v>
      </c>
      <c r="QKN51" s="90" t="s">
        <v>114</v>
      </c>
      <c r="QKO51" s="90" t="s">
        <v>114</v>
      </c>
      <c r="QKP51" s="90" t="s">
        <v>114</v>
      </c>
      <c r="QKQ51" s="90" t="s">
        <v>114</v>
      </c>
      <c r="QKR51" s="90" t="s">
        <v>114</v>
      </c>
      <c r="QKS51" s="90" t="s">
        <v>114</v>
      </c>
      <c r="QKT51" s="90" t="s">
        <v>114</v>
      </c>
      <c r="QKU51" s="90" t="s">
        <v>114</v>
      </c>
      <c r="QKV51" s="90" t="s">
        <v>114</v>
      </c>
      <c r="QKW51" s="90" t="s">
        <v>114</v>
      </c>
      <c r="QKX51" s="90" t="s">
        <v>114</v>
      </c>
      <c r="QKY51" s="90" t="s">
        <v>114</v>
      </c>
      <c r="QKZ51" s="90" t="s">
        <v>114</v>
      </c>
      <c r="QLA51" s="90" t="s">
        <v>114</v>
      </c>
      <c r="QLB51" s="90" t="s">
        <v>114</v>
      </c>
      <c r="QLC51" s="90" t="s">
        <v>114</v>
      </c>
      <c r="QLD51" s="90" t="s">
        <v>114</v>
      </c>
      <c r="QLE51" s="90" t="s">
        <v>114</v>
      </c>
      <c r="QLF51" s="90" t="s">
        <v>114</v>
      </c>
      <c r="QLG51" s="90" t="s">
        <v>114</v>
      </c>
      <c r="QLH51" s="90" t="s">
        <v>114</v>
      </c>
      <c r="QLI51" s="90" t="s">
        <v>114</v>
      </c>
      <c r="QLJ51" s="90" t="s">
        <v>114</v>
      </c>
      <c r="QLK51" s="90" t="s">
        <v>114</v>
      </c>
      <c r="QLL51" s="90" t="s">
        <v>114</v>
      </c>
      <c r="QLM51" s="90" t="s">
        <v>114</v>
      </c>
      <c r="QLN51" s="90" t="s">
        <v>114</v>
      </c>
      <c r="QLO51" s="90" t="s">
        <v>114</v>
      </c>
      <c r="QLP51" s="90" t="s">
        <v>114</v>
      </c>
      <c r="QLQ51" s="90" t="s">
        <v>114</v>
      </c>
      <c r="QLR51" s="90" t="s">
        <v>114</v>
      </c>
      <c r="QLS51" s="90" t="s">
        <v>114</v>
      </c>
      <c r="QLT51" s="90" t="s">
        <v>114</v>
      </c>
      <c r="QLU51" s="90" t="s">
        <v>114</v>
      </c>
      <c r="QLV51" s="90" t="s">
        <v>114</v>
      </c>
      <c r="QLW51" s="90" t="s">
        <v>114</v>
      </c>
      <c r="QLX51" s="90" t="s">
        <v>114</v>
      </c>
      <c r="QLY51" s="90" t="s">
        <v>114</v>
      </c>
      <c r="QLZ51" s="90" t="s">
        <v>114</v>
      </c>
      <c r="QMA51" s="90" t="s">
        <v>114</v>
      </c>
      <c r="QMB51" s="90" t="s">
        <v>114</v>
      </c>
      <c r="QMC51" s="90" t="s">
        <v>114</v>
      </c>
      <c r="QMD51" s="90" t="s">
        <v>114</v>
      </c>
      <c r="QME51" s="90" t="s">
        <v>114</v>
      </c>
      <c r="QMF51" s="90" t="s">
        <v>114</v>
      </c>
      <c r="QMG51" s="90" t="s">
        <v>114</v>
      </c>
      <c r="QMH51" s="90" t="s">
        <v>114</v>
      </c>
      <c r="QMI51" s="90" t="s">
        <v>114</v>
      </c>
      <c r="QMJ51" s="90" t="s">
        <v>114</v>
      </c>
      <c r="QMK51" s="90" t="s">
        <v>114</v>
      </c>
      <c r="QML51" s="90" t="s">
        <v>114</v>
      </c>
      <c r="QMM51" s="90" t="s">
        <v>114</v>
      </c>
      <c r="QMN51" s="90" t="s">
        <v>114</v>
      </c>
      <c r="QMO51" s="90" t="s">
        <v>114</v>
      </c>
      <c r="QMP51" s="90" t="s">
        <v>114</v>
      </c>
      <c r="QMQ51" s="90" t="s">
        <v>114</v>
      </c>
      <c r="QMR51" s="90" t="s">
        <v>114</v>
      </c>
      <c r="QMS51" s="90" t="s">
        <v>114</v>
      </c>
      <c r="QMT51" s="90" t="s">
        <v>114</v>
      </c>
      <c r="QMU51" s="90" t="s">
        <v>114</v>
      </c>
      <c r="QMV51" s="90" t="s">
        <v>114</v>
      </c>
      <c r="QMW51" s="90" t="s">
        <v>114</v>
      </c>
      <c r="QMX51" s="90" t="s">
        <v>114</v>
      </c>
      <c r="QMY51" s="90" t="s">
        <v>114</v>
      </c>
      <c r="QMZ51" s="90" t="s">
        <v>114</v>
      </c>
      <c r="QNA51" s="90" t="s">
        <v>114</v>
      </c>
      <c r="QNB51" s="90" t="s">
        <v>114</v>
      </c>
      <c r="QNC51" s="90" t="s">
        <v>114</v>
      </c>
      <c r="QND51" s="90" t="s">
        <v>114</v>
      </c>
      <c r="QNE51" s="90" t="s">
        <v>114</v>
      </c>
      <c r="QNF51" s="90" t="s">
        <v>114</v>
      </c>
      <c r="QNG51" s="90" t="s">
        <v>114</v>
      </c>
      <c r="QNH51" s="90" t="s">
        <v>114</v>
      </c>
      <c r="QNI51" s="90" t="s">
        <v>114</v>
      </c>
      <c r="QNJ51" s="90" t="s">
        <v>114</v>
      </c>
      <c r="QNK51" s="90" t="s">
        <v>114</v>
      </c>
      <c r="QNL51" s="90" t="s">
        <v>114</v>
      </c>
      <c r="QNM51" s="90" t="s">
        <v>114</v>
      </c>
      <c r="QNN51" s="90" t="s">
        <v>114</v>
      </c>
      <c r="QNO51" s="90" t="s">
        <v>114</v>
      </c>
      <c r="QNP51" s="90" t="s">
        <v>114</v>
      </c>
      <c r="QNQ51" s="90" t="s">
        <v>114</v>
      </c>
      <c r="QNR51" s="90" t="s">
        <v>114</v>
      </c>
      <c r="QNS51" s="90" t="s">
        <v>114</v>
      </c>
      <c r="QNT51" s="90" t="s">
        <v>114</v>
      </c>
      <c r="QNU51" s="90" t="s">
        <v>114</v>
      </c>
      <c r="QNV51" s="90" t="s">
        <v>114</v>
      </c>
      <c r="QNW51" s="90" t="s">
        <v>114</v>
      </c>
      <c r="QNX51" s="90" t="s">
        <v>114</v>
      </c>
      <c r="QNY51" s="90" t="s">
        <v>114</v>
      </c>
      <c r="QNZ51" s="90" t="s">
        <v>114</v>
      </c>
      <c r="QOA51" s="90" t="s">
        <v>114</v>
      </c>
      <c r="QOB51" s="90" t="s">
        <v>114</v>
      </c>
      <c r="QOC51" s="90" t="s">
        <v>114</v>
      </c>
      <c r="QOD51" s="90" t="s">
        <v>114</v>
      </c>
      <c r="QOE51" s="90" t="s">
        <v>114</v>
      </c>
      <c r="QOF51" s="90" t="s">
        <v>114</v>
      </c>
      <c r="QOG51" s="90" t="s">
        <v>114</v>
      </c>
      <c r="QOH51" s="90" t="s">
        <v>114</v>
      </c>
      <c r="QOI51" s="90" t="s">
        <v>114</v>
      </c>
      <c r="QOJ51" s="90" t="s">
        <v>114</v>
      </c>
      <c r="QOK51" s="90" t="s">
        <v>114</v>
      </c>
      <c r="QOL51" s="90" t="s">
        <v>114</v>
      </c>
      <c r="QOM51" s="90" t="s">
        <v>114</v>
      </c>
      <c r="QON51" s="90" t="s">
        <v>114</v>
      </c>
      <c r="QOO51" s="90" t="s">
        <v>114</v>
      </c>
      <c r="QOP51" s="90" t="s">
        <v>114</v>
      </c>
      <c r="QOQ51" s="90" t="s">
        <v>114</v>
      </c>
      <c r="QOR51" s="90" t="s">
        <v>114</v>
      </c>
      <c r="QOS51" s="90" t="s">
        <v>114</v>
      </c>
      <c r="QOT51" s="90" t="s">
        <v>114</v>
      </c>
      <c r="QOU51" s="90" t="s">
        <v>114</v>
      </c>
      <c r="QOV51" s="90" t="s">
        <v>114</v>
      </c>
      <c r="QOW51" s="90" t="s">
        <v>114</v>
      </c>
      <c r="QOX51" s="90" t="s">
        <v>114</v>
      </c>
      <c r="QOY51" s="90" t="s">
        <v>114</v>
      </c>
      <c r="QOZ51" s="90" t="s">
        <v>114</v>
      </c>
      <c r="QPA51" s="90" t="s">
        <v>114</v>
      </c>
      <c r="QPB51" s="90" t="s">
        <v>114</v>
      </c>
      <c r="QPC51" s="90" t="s">
        <v>114</v>
      </c>
      <c r="QPD51" s="90" t="s">
        <v>114</v>
      </c>
      <c r="QPE51" s="90" t="s">
        <v>114</v>
      </c>
      <c r="QPF51" s="90" t="s">
        <v>114</v>
      </c>
      <c r="QPG51" s="90" t="s">
        <v>114</v>
      </c>
      <c r="QPH51" s="90" t="s">
        <v>114</v>
      </c>
      <c r="QPI51" s="90" t="s">
        <v>114</v>
      </c>
      <c r="QPJ51" s="90" t="s">
        <v>114</v>
      </c>
      <c r="QPK51" s="90" t="s">
        <v>114</v>
      </c>
      <c r="QPL51" s="90" t="s">
        <v>114</v>
      </c>
      <c r="QPM51" s="90" t="s">
        <v>114</v>
      </c>
      <c r="QPN51" s="90" t="s">
        <v>114</v>
      </c>
      <c r="QPO51" s="90" t="s">
        <v>114</v>
      </c>
      <c r="QPP51" s="90" t="s">
        <v>114</v>
      </c>
      <c r="QPQ51" s="90" t="s">
        <v>114</v>
      </c>
      <c r="QPR51" s="90" t="s">
        <v>114</v>
      </c>
      <c r="QPS51" s="90" t="s">
        <v>114</v>
      </c>
      <c r="QPT51" s="90" t="s">
        <v>114</v>
      </c>
      <c r="QPU51" s="90" t="s">
        <v>114</v>
      </c>
      <c r="QPV51" s="90" t="s">
        <v>114</v>
      </c>
      <c r="QPW51" s="90" t="s">
        <v>114</v>
      </c>
      <c r="QPX51" s="90" t="s">
        <v>114</v>
      </c>
      <c r="QPY51" s="90" t="s">
        <v>114</v>
      </c>
      <c r="QPZ51" s="90" t="s">
        <v>114</v>
      </c>
      <c r="QQA51" s="90" t="s">
        <v>114</v>
      </c>
      <c r="QQB51" s="90" t="s">
        <v>114</v>
      </c>
      <c r="QQC51" s="90" t="s">
        <v>114</v>
      </c>
      <c r="QQD51" s="90" t="s">
        <v>114</v>
      </c>
      <c r="QQE51" s="90" t="s">
        <v>114</v>
      </c>
      <c r="QQF51" s="90" t="s">
        <v>114</v>
      </c>
      <c r="QQG51" s="90" t="s">
        <v>114</v>
      </c>
      <c r="QQH51" s="90" t="s">
        <v>114</v>
      </c>
      <c r="QQI51" s="90" t="s">
        <v>114</v>
      </c>
      <c r="QQJ51" s="90" t="s">
        <v>114</v>
      </c>
      <c r="QQK51" s="90" t="s">
        <v>114</v>
      </c>
      <c r="QQL51" s="90" t="s">
        <v>114</v>
      </c>
      <c r="QQM51" s="90" t="s">
        <v>114</v>
      </c>
      <c r="QQN51" s="90" t="s">
        <v>114</v>
      </c>
      <c r="QQO51" s="90" t="s">
        <v>114</v>
      </c>
      <c r="QQP51" s="90" t="s">
        <v>114</v>
      </c>
      <c r="QQQ51" s="90" t="s">
        <v>114</v>
      </c>
      <c r="QQR51" s="90" t="s">
        <v>114</v>
      </c>
      <c r="QQS51" s="90" t="s">
        <v>114</v>
      </c>
      <c r="QQT51" s="90" t="s">
        <v>114</v>
      </c>
      <c r="QQU51" s="90" t="s">
        <v>114</v>
      </c>
      <c r="QQV51" s="90" t="s">
        <v>114</v>
      </c>
      <c r="QQW51" s="90" t="s">
        <v>114</v>
      </c>
      <c r="QQX51" s="90" t="s">
        <v>114</v>
      </c>
      <c r="QQY51" s="90" t="s">
        <v>114</v>
      </c>
      <c r="QQZ51" s="90" t="s">
        <v>114</v>
      </c>
      <c r="QRA51" s="90" t="s">
        <v>114</v>
      </c>
      <c r="QRB51" s="90" t="s">
        <v>114</v>
      </c>
      <c r="QRC51" s="90" t="s">
        <v>114</v>
      </c>
      <c r="QRD51" s="90" t="s">
        <v>114</v>
      </c>
      <c r="QRE51" s="90" t="s">
        <v>114</v>
      </c>
      <c r="QRF51" s="90" t="s">
        <v>114</v>
      </c>
      <c r="QRG51" s="90" t="s">
        <v>114</v>
      </c>
      <c r="QRH51" s="90" t="s">
        <v>114</v>
      </c>
      <c r="QRI51" s="90" t="s">
        <v>114</v>
      </c>
      <c r="QRJ51" s="90" t="s">
        <v>114</v>
      </c>
      <c r="QRK51" s="90" t="s">
        <v>114</v>
      </c>
      <c r="QRL51" s="90" t="s">
        <v>114</v>
      </c>
      <c r="QRM51" s="90" t="s">
        <v>114</v>
      </c>
      <c r="QRN51" s="90" t="s">
        <v>114</v>
      </c>
      <c r="QRO51" s="90" t="s">
        <v>114</v>
      </c>
      <c r="QRP51" s="90" t="s">
        <v>114</v>
      </c>
      <c r="QRQ51" s="90" t="s">
        <v>114</v>
      </c>
      <c r="QRR51" s="90" t="s">
        <v>114</v>
      </c>
      <c r="QRS51" s="90" t="s">
        <v>114</v>
      </c>
      <c r="QRT51" s="90" t="s">
        <v>114</v>
      </c>
      <c r="QRU51" s="90" t="s">
        <v>114</v>
      </c>
      <c r="QRV51" s="90" t="s">
        <v>114</v>
      </c>
      <c r="QRW51" s="90" t="s">
        <v>114</v>
      </c>
      <c r="QRX51" s="90" t="s">
        <v>114</v>
      </c>
      <c r="QRY51" s="90" t="s">
        <v>114</v>
      </c>
      <c r="QRZ51" s="90" t="s">
        <v>114</v>
      </c>
      <c r="QSA51" s="90" t="s">
        <v>114</v>
      </c>
      <c r="QSB51" s="90" t="s">
        <v>114</v>
      </c>
      <c r="QSC51" s="90" t="s">
        <v>114</v>
      </c>
      <c r="QSD51" s="90" t="s">
        <v>114</v>
      </c>
      <c r="QSE51" s="90" t="s">
        <v>114</v>
      </c>
      <c r="QSF51" s="90" t="s">
        <v>114</v>
      </c>
      <c r="QSG51" s="90" t="s">
        <v>114</v>
      </c>
      <c r="QSH51" s="90" t="s">
        <v>114</v>
      </c>
      <c r="QSI51" s="90" t="s">
        <v>114</v>
      </c>
      <c r="QSJ51" s="90" t="s">
        <v>114</v>
      </c>
      <c r="QSK51" s="90" t="s">
        <v>114</v>
      </c>
      <c r="QSL51" s="90" t="s">
        <v>114</v>
      </c>
      <c r="QSM51" s="90" t="s">
        <v>114</v>
      </c>
      <c r="QSN51" s="90" t="s">
        <v>114</v>
      </c>
      <c r="QSO51" s="90" t="s">
        <v>114</v>
      </c>
      <c r="QSP51" s="90" t="s">
        <v>114</v>
      </c>
      <c r="QSQ51" s="90" t="s">
        <v>114</v>
      </c>
      <c r="QSR51" s="90" t="s">
        <v>114</v>
      </c>
      <c r="QSS51" s="90" t="s">
        <v>114</v>
      </c>
      <c r="QST51" s="90" t="s">
        <v>114</v>
      </c>
      <c r="QSU51" s="90" t="s">
        <v>114</v>
      </c>
      <c r="QSV51" s="90" t="s">
        <v>114</v>
      </c>
      <c r="QSW51" s="90" t="s">
        <v>114</v>
      </c>
      <c r="QSX51" s="90" t="s">
        <v>114</v>
      </c>
      <c r="QSY51" s="90" t="s">
        <v>114</v>
      </c>
      <c r="QSZ51" s="90" t="s">
        <v>114</v>
      </c>
      <c r="QTA51" s="90" t="s">
        <v>114</v>
      </c>
      <c r="QTB51" s="90" t="s">
        <v>114</v>
      </c>
      <c r="QTC51" s="90" t="s">
        <v>114</v>
      </c>
      <c r="QTD51" s="90" t="s">
        <v>114</v>
      </c>
      <c r="QTE51" s="90" t="s">
        <v>114</v>
      </c>
      <c r="QTF51" s="90" t="s">
        <v>114</v>
      </c>
      <c r="QTG51" s="90" t="s">
        <v>114</v>
      </c>
      <c r="QTH51" s="90" t="s">
        <v>114</v>
      </c>
      <c r="QTI51" s="90" t="s">
        <v>114</v>
      </c>
      <c r="QTJ51" s="90" t="s">
        <v>114</v>
      </c>
      <c r="QTK51" s="90" t="s">
        <v>114</v>
      </c>
      <c r="QTL51" s="90" t="s">
        <v>114</v>
      </c>
      <c r="QTM51" s="90" t="s">
        <v>114</v>
      </c>
      <c r="QTN51" s="90" t="s">
        <v>114</v>
      </c>
      <c r="QTO51" s="90" t="s">
        <v>114</v>
      </c>
      <c r="QTP51" s="90" t="s">
        <v>114</v>
      </c>
      <c r="QTQ51" s="90" t="s">
        <v>114</v>
      </c>
      <c r="QTR51" s="90" t="s">
        <v>114</v>
      </c>
      <c r="QTS51" s="90" t="s">
        <v>114</v>
      </c>
      <c r="QTT51" s="90" t="s">
        <v>114</v>
      </c>
      <c r="QTU51" s="90" t="s">
        <v>114</v>
      </c>
      <c r="QTV51" s="90" t="s">
        <v>114</v>
      </c>
      <c r="QTW51" s="90" t="s">
        <v>114</v>
      </c>
      <c r="QTX51" s="90" t="s">
        <v>114</v>
      </c>
      <c r="QTY51" s="90" t="s">
        <v>114</v>
      </c>
      <c r="QTZ51" s="90" t="s">
        <v>114</v>
      </c>
      <c r="QUA51" s="90" t="s">
        <v>114</v>
      </c>
      <c r="QUB51" s="90" t="s">
        <v>114</v>
      </c>
      <c r="QUC51" s="90" t="s">
        <v>114</v>
      </c>
      <c r="QUD51" s="90" t="s">
        <v>114</v>
      </c>
      <c r="QUE51" s="90" t="s">
        <v>114</v>
      </c>
      <c r="QUF51" s="90" t="s">
        <v>114</v>
      </c>
      <c r="QUG51" s="90" t="s">
        <v>114</v>
      </c>
      <c r="QUH51" s="90" t="s">
        <v>114</v>
      </c>
      <c r="QUI51" s="90" t="s">
        <v>114</v>
      </c>
      <c r="QUJ51" s="90" t="s">
        <v>114</v>
      </c>
      <c r="QUK51" s="90" t="s">
        <v>114</v>
      </c>
      <c r="QUL51" s="90" t="s">
        <v>114</v>
      </c>
      <c r="QUM51" s="90" t="s">
        <v>114</v>
      </c>
      <c r="QUN51" s="90" t="s">
        <v>114</v>
      </c>
      <c r="QUO51" s="90" t="s">
        <v>114</v>
      </c>
      <c r="QUP51" s="90" t="s">
        <v>114</v>
      </c>
      <c r="QUQ51" s="90" t="s">
        <v>114</v>
      </c>
      <c r="QUR51" s="90" t="s">
        <v>114</v>
      </c>
      <c r="QUS51" s="90" t="s">
        <v>114</v>
      </c>
      <c r="QUT51" s="90" t="s">
        <v>114</v>
      </c>
      <c r="QUU51" s="90" t="s">
        <v>114</v>
      </c>
      <c r="QUV51" s="90" t="s">
        <v>114</v>
      </c>
      <c r="QUW51" s="90" t="s">
        <v>114</v>
      </c>
      <c r="QUX51" s="90" t="s">
        <v>114</v>
      </c>
      <c r="QUY51" s="90" t="s">
        <v>114</v>
      </c>
      <c r="QUZ51" s="90" t="s">
        <v>114</v>
      </c>
      <c r="QVA51" s="90" t="s">
        <v>114</v>
      </c>
      <c r="QVB51" s="90" t="s">
        <v>114</v>
      </c>
      <c r="QVC51" s="90" t="s">
        <v>114</v>
      </c>
      <c r="QVD51" s="90" t="s">
        <v>114</v>
      </c>
      <c r="QVE51" s="90" t="s">
        <v>114</v>
      </c>
      <c r="QVF51" s="90" t="s">
        <v>114</v>
      </c>
      <c r="QVG51" s="90" t="s">
        <v>114</v>
      </c>
      <c r="QVH51" s="90" t="s">
        <v>114</v>
      </c>
      <c r="QVI51" s="90" t="s">
        <v>114</v>
      </c>
      <c r="QVJ51" s="90" t="s">
        <v>114</v>
      </c>
      <c r="QVK51" s="90" t="s">
        <v>114</v>
      </c>
      <c r="QVL51" s="90" t="s">
        <v>114</v>
      </c>
      <c r="QVM51" s="90" t="s">
        <v>114</v>
      </c>
      <c r="QVN51" s="90" t="s">
        <v>114</v>
      </c>
      <c r="QVO51" s="90" t="s">
        <v>114</v>
      </c>
      <c r="QVP51" s="90" t="s">
        <v>114</v>
      </c>
      <c r="QVQ51" s="90" t="s">
        <v>114</v>
      </c>
      <c r="QVR51" s="90" t="s">
        <v>114</v>
      </c>
      <c r="QVS51" s="90" t="s">
        <v>114</v>
      </c>
      <c r="QVT51" s="90" t="s">
        <v>114</v>
      </c>
      <c r="QVU51" s="90" t="s">
        <v>114</v>
      </c>
      <c r="QVV51" s="90" t="s">
        <v>114</v>
      </c>
      <c r="QVW51" s="90" t="s">
        <v>114</v>
      </c>
      <c r="QVX51" s="90" t="s">
        <v>114</v>
      </c>
      <c r="QVY51" s="90" t="s">
        <v>114</v>
      </c>
      <c r="QVZ51" s="90" t="s">
        <v>114</v>
      </c>
      <c r="QWA51" s="90" t="s">
        <v>114</v>
      </c>
      <c r="QWB51" s="90" t="s">
        <v>114</v>
      </c>
      <c r="QWC51" s="90" t="s">
        <v>114</v>
      </c>
      <c r="QWD51" s="90" t="s">
        <v>114</v>
      </c>
      <c r="QWE51" s="90" t="s">
        <v>114</v>
      </c>
      <c r="QWF51" s="90" t="s">
        <v>114</v>
      </c>
      <c r="QWG51" s="90" t="s">
        <v>114</v>
      </c>
      <c r="QWH51" s="90" t="s">
        <v>114</v>
      </c>
      <c r="QWI51" s="90" t="s">
        <v>114</v>
      </c>
      <c r="QWJ51" s="90" t="s">
        <v>114</v>
      </c>
      <c r="QWK51" s="90" t="s">
        <v>114</v>
      </c>
      <c r="QWL51" s="90" t="s">
        <v>114</v>
      </c>
      <c r="QWM51" s="90" t="s">
        <v>114</v>
      </c>
      <c r="QWN51" s="90" t="s">
        <v>114</v>
      </c>
      <c r="QWO51" s="90" t="s">
        <v>114</v>
      </c>
      <c r="QWP51" s="90" t="s">
        <v>114</v>
      </c>
      <c r="QWQ51" s="90" t="s">
        <v>114</v>
      </c>
      <c r="QWR51" s="90" t="s">
        <v>114</v>
      </c>
      <c r="QWS51" s="90" t="s">
        <v>114</v>
      </c>
      <c r="QWT51" s="90" t="s">
        <v>114</v>
      </c>
      <c r="QWU51" s="90" t="s">
        <v>114</v>
      </c>
      <c r="QWV51" s="90" t="s">
        <v>114</v>
      </c>
      <c r="QWW51" s="90" t="s">
        <v>114</v>
      </c>
      <c r="QWX51" s="90" t="s">
        <v>114</v>
      </c>
      <c r="QWY51" s="90" t="s">
        <v>114</v>
      </c>
      <c r="QWZ51" s="90" t="s">
        <v>114</v>
      </c>
      <c r="QXA51" s="90" t="s">
        <v>114</v>
      </c>
      <c r="QXB51" s="90" t="s">
        <v>114</v>
      </c>
      <c r="QXC51" s="90" t="s">
        <v>114</v>
      </c>
      <c r="QXD51" s="90" t="s">
        <v>114</v>
      </c>
      <c r="QXE51" s="90" t="s">
        <v>114</v>
      </c>
      <c r="QXF51" s="90" t="s">
        <v>114</v>
      </c>
      <c r="QXG51" s="90" t="s">
        <v>114</v>
      </c>
      <c r="QXH51" s="90" t="s">
        <v>114</v>
      </c>
      <c r="QXI51" s="90" t="s">
        <v>114</v>
      </c>
      <c r="QXJ51" s="90" t="s">
        <v>114</v>
      </c>
      <c r="QXK51" s="90" t="s">
        <v>114</v>
      </c>
      <c r="QXL51" s="90" t="s">
        <v>114</v>
      </c>
      <c r="QXM51" s="90" t="s">
        <v>114</v>
      </c>
      <c r="QXN51" s="90" t="s">
        <v>114</v>
      </c>
      <c r="QXO51" s="90" t="s">
        <v>114</v>
      </c>
      <c r="QXP51" s="90" t="s">
        <v>114</v>
      </c>
      <c r="QXQ51" s="90" t="s">
        <v>114</v>
      </c>
      <c r="QXR51" s="90" t="s">
        <v>114</v>
      </c>
      <c r="QXS51" s="90" t="s">
        <v>114</v>
      </c>
      <c r="QXT51" s="90" t="s">
        <v>114</v>
      </c>
      <c r="QXU51" s="90" t="s">
        <v>114</v>
      </c>
      <c r="QXV51" s="90" t="s">
        <v>114</v>
      </c>
      <c r="QXW51" s="90" t="s">
        <v>114</v>
      </c>
      <c r="QXX51" s="90" t="s">
        <v>114</v>
      </c>
      <c r="QXY51" s="90" t="s">
        <v>114</v>
      </c>
      <c r="QXZ51" s="90" t="s">
        <v>114</v>
      </c>
      <c r="QYA51" s="90" t="s">
        <v>114</v>
      </c>
      <c r="QYB51" s="90" t="s">
        <v>114</v>
      </c>
      <c r="QYC51" s="90" t="s">
        <v>114</v>
      </c>
      <c r="QYD51" s="90" t="s">
        <v>114</v>
      </c>
      <c r="QYE51" s="90" t="s">
        <v>114</v>
      </c>
      <c r="QYF51" s="90" t="s">
        <v>114</v>
      </c>
      <c r="QYG51" s="90" t="s">
        <v>114</v>
      </c>
      <c r="QYH51" s="90" t="s">
        <v>114</v>
      </c>
      <c r="QYI51" s="90" t="s">
        <v>114</v>
      </c>
      <c r="QYJ51" s="90" t="s">
        <v>114</v>
      </c>
      <c r="QYK51" s="90" t="s">
        <v>114</v>
      </c>
      <c r="QYL51" s="90" t="s">
        <v>114</v>
      </c>
      <c r="QYM51" s="90" t="s">
        <v>114</v>
      </c>
      <c r="QYN51" s="90" t="s">
        <v>114</v>
      </c>
      <c r="QYO51" s="90" t="s">
        <v>114</v>
      </c>
      <c r="QYP51" s="90" t="s">
        <v>114</v>
      </c>
      <c r="QYQ51" s="90" t="s">
        <v>114</v>
      </c>
      <c r="QYR51" s="90" t="s">
        <v>114</v>
      </c>
      <c r="QYS51" s="90" t="s">
        <v>114</v>
      </c>
      <c r="QYT51" s="90" t="s">
        <v>114</v>
      </c>
      <c r="QYU51" s="90" t="s">
        <v>114</v>
      </c>
      <c r="QYV51" s="90" t="s">
        <v>114</v>
      </c>
      <c r="QYW51" s="90" t="s">
        <v>114</v>
      </c>
      <c r="QYX51" s="90" t="s">
        <v>114</v>
      </c>
      <c r="QYY51" s="90" t="s">
        <v>114</v>
      </c>
      <c r="QYZ51" s="90" t="s">
        <v>114</v>
      </c>
      <c r="QZA51" s="90" t="s">
        <v>114</v>
      </c>
      <c r="QZB51" s="90" t="s">
        <v>114</v>
      </c>
      <c r="QZC51" s="90" t="s">
        <v>114</v>
      </c>
      <c r="QZD51" s="90" t="s">
        <v>114</v>
      </c>
      <c r="QZE51" s="90" t="s">
        <v>114</v>
      </c>
      <c r="QZF51" s="90" t="s">
        <v>114</v>
      </c>
      <c r="QZG51" s="90" t="s">
        <v>114</v>
      </c>
      <c r="QZH51" s="90" t="s">
        <v>114</v>
      </c>
      <c r="QZI51" s="90" t="s">
        <v>114</v>
      </c>
      <c r="QZJ51" s="90" t="s">
        <v>114</v>
      </c>
      <c r="QZK51" s="90" t="s">
        <v>114</v>
      </c>
      <c r="QZL51" s="90" t="s">
        <v>114</v>
      </c>
      <c r="QZM51" s="90" t="s">
        <v>114</v>
      </c>
      <c r="QZN51" s="90" t="s">
        <v>114</v>
      </c>
      <c r="QZO51" s="90" t="s">
        <v>114</v>
      </c>
      <c r="QZP51" s="90" t="s">
        <v>114</v>
      </c>
      <c r="QZQ51" s="90" t="s">
        <v>114</v>
      </c>
      <c r="QZR51" s="90" t="s">
        <v>114</v>
      </c>
      <c r="QZS51" s="90" t="s">
        <v>114</v>
      </c>
      <c r="QZT51" s="90" t="s">
        <v>114</v>
      </c>
      <c r="QZU51" s="90" t="s">
        <v>114</v>
      </c>
      <c r="QZV51" s="90" t="s">
        <v>114</v>
      </c>
      <c r="QZW51" s="90" t="s">
        <v>114</v>
      </c>
      <c r="QZX51" s="90" t="s">
        <v>114</v>
      </c>
      <c r="QZY51" s="90" t="s">
        <v>114</v>
      </c>
      <c r="QZZ51" s="90" t="s">
        <v>114</v>
      </c>
      <c r="RAA51" s="90" t="s">
        <v>114</v>
      </c>
      <c r="RAB51" s="90" t="s">
        <v>114</v>
      </c>
      <c r="RAC51" s="90" t="s">
        <v>114</v>
      </c>
      <c r="RAD51" s="90" t="s">
        <v>114</v>
      </c>
      <c r="RAE51" s="90" t="s">
        <v>114</v>
      </c>
      <c r="RAF51" s="90" t="s">
        <v>114</v>
      </c>
      <c r="RAG51" s="90" t="s">
        <v>114</v>
      </c>
      <c r="RAH51" s="90" t="s">
        <v>114</v>
      </c>
      <c r="RAI51" s="90" t="s">
        <v>114</v>
      </c>
      <c r="RAJ51" s="90" t="s">
        <v>114</v>
      </c>
      <c r="RAK51" s="90" t="s">
        <v>114</v>
      </c>
      <c r="RAL51" s="90" t="s">
        <v>114</v>
      </c>
      <c r="RAM51" s="90" t="s">
        <v>114</v>
      </c>
      <c r="RAN51" s="90" t="s">
        <v>114</v>
      </c>
      <c r="RAO51" s="90" t="s">
        <v>114</v>
      </c>
      <c r="RAP51" s="90" t="s">
        <v>114</v>
      </c>
      <c r="RAQ51" s="90" t="s">
        <v>114</v>
      </c>
      <c r="RAR51" s="90" t="s">
        <v>114</v>
      </c>
      <c r="RAS51" s="90" t="s">
        <v>114</v>
      </c>
      <c r="RAT51" s="90" t="s">
        <v>114</v>
      </c>
      <c r="RAU51" s="90" t="s">
        <v>114</v>
      </c>
      <c r="RAV51" s="90" t="s">
        <v>114</v>
      </c>
      <c r="RAW51" s="90" t="s">
        <v>114</v>
      </c>
      <c r="RAX51" s="90" t="s">
        <v>114</v>
      </c>
      <c r="RAY51" s="90" t="s">
        <v>114</v>
      </c>
      <c r="RAZ51" s="90" t="s">
        <v>114</v>
      </c>
      <c r="RBA51" s="90" t="s">
        <v>114</v>
      </c>
      <c r="RBB51" s="90" t="s">
        <v>114</v>
      </c>
      <c r="RBC51" s="90" t="s">
        <v>114</v>
      </c>
      <c r="RBD51" s="90" t="s">
        <v>114</v>
      </c>
      <c r="RBE51" s="90" t="s">
        <v>114</v>
      </c>
      <c r="RBF51" s="90" t="s">
        <v>114</v>
      </c>
      <c r="RBG51" s="90" t="s">
        <v>114</v>
      </c>
      <c r="RBH51" s="90" t="s">
        <v>114</v>
      </c>
      <c r="RBI51" s="90" t="s">
        <v>114</v>
      </c>
      <c r="RBJ51" s="90" t="s">
        <v>114</v>
      </c>
      <c r="RBK51" s="90" t="s">
        <v>114</v>
      </c>
      <c r="RBL51" s="90" t="s">
        <v>114</v>
      </c>
      <c r="RBM51" s="90" t="s">
        <v>114</v>
      </c>
      <c r="RBN51" s="90" t="s">
        <v>114</v>
      </c>
      <c r="RBO51" s="90" t="s">
        <v>114</v>
      </c>
      <c r="RBP51" s="90" t="s">
        <v>114</v>
      </c>
      <c r="RBQ51" s="90" t="s">
        <v>114</v>
      </c>
      <c r="RBR51" s="90" t="s">
        <v>114</v>
      </c>
      <c r="RBS51" s="90" t="s">
        <v>114</v>
      </c>
      <c r="RBT51" s="90" t="s">
        <v>114</v>
      </c>
      <c r="RBU51" s="90" t="s">
        <v>114</v>
      </c>
      <c r="RBV51" s="90" t="s">
        <v>114</v>
      </c>
      <c r="RBW51" s="90" t="s">
        <v>114</v>
      </c>
      <c r="RBX51" s="90" t="s">
        <v>114</v>
      </c>
      <c r="RBY51" s="90" t="s">
        <v>114</v>
      </c>
      <c r="RBZ51" s="90" t="s">
        <v>114</v>
      </c>
      <c r="RCA51" s="90" t="s">
        <v>114</v>
      </c>
      <c r="RCB51" s="90" t="s">
        <v>114</v>
      </c>
      <c r="RCC51" s="90" t="s">
        <v>114</v>
      </c>
      <c r="RCD51" s="90" t="s">
        <v>114</v>
      </c>
      <c r="RCE51" s="90" t="s">
        <v>114</v>
      </c>
      <c r="RCF51" s="90" t="s">
        <v>114</v>
      </c>
      <c r="RCG51" s="90" t="s">
        <v>114</v>
      </c>
      <c r="RCH51" s="90" t="s">
        <v>114</v>
      </c>
      <c r="RCI51" s="90" t="s">
        <v>114</v>
      </c>
      <c r="RCJ51" s="90" t="s">
        <v>114</v>
      </c>
      <c r="RCK51" s="90" t="s">
        <v>114</v>
      </c>
      <c r="RCL51" s="90" t="s">
        <v>114</v>
      </c>
      <c r="RCM51" s="90" t="s">
        <v>114</v>
      </c>
      <c r="RCN51" s="90" t="s">
        <v>114</v>
      </c>
      <c r="RCO51" s="90" t="s">
        <v>114</v>
      </c>
      <c r="RCP51" s="90" t="s">
        <v>114</v>
      </c>
      <c r="RCQ51" s="90" t="s">
        <v>114</v>
      </c>
      <c r="RCR51" s="90" t="s">
        <v>114</v>
      </c>
      <c r="RCS51" s="90" t="s">
        <v>114</v>
      </c>
      <c r="RCT51" s="90" t="s">
        <v>114</v>
      </c>
      <c r="RCU51" s="90" t="s">
        <v>114</v>
      </c>
      <c r="RCV51" s="90" t="s">
        <v>114</v>
      </c>
      <c r="RCW51" s="90" t="s">
        <v>114</v>
      </c>
      <c r="RCX51" s="90" t="s">
        <v>114</v>
      </c>
      <c r="RCY51" s="90" t="s">
        <v>114</v>
      </c>
      <c r="RCZ51" s="90" t="s">
        <v>114</v>
      </c>
      <c r="RDA51" s="90" t="s">
        <v>114</v>
      </c>
      <c r="RDB51" s="90" t="s">
        <v>114</v>
      </c>
      <c r="RDC51" s="90" t="s">
        <v>114</v>
      </c>
      <c r="RDD51" s="90" t="s">
        <v>114</v>
      </c>
      <c r="RDE51" s="90" t="s">
        <v>114</v>
      </c>
      <c r="RDF51" s="90" t="s">
        <v>114</v>
      </c>
      <c r="RDG51" s="90" t="s">
        <v>114</v>
      </c>
      <c r="RDH51" s="90" t="s">
        <v>114</v>
      </c>
      <c r="RDI51" s="90" t="s">
        <v>114</v>
      </c>
      <c r="RDJ51" s="90" t="s">
        <v>114</v>
      </c>
      <c r="RDK51" s="90" t="s">
        <v>114</v>
      </c>
      <c r="RDL51" s="90" t="s">
        <v>114</v>
      </c>
      <c r="RDM51" s="90" t="s">
        <v>114</v>
      </c>
      <c r="RDN51" s="90" t="s">
        <v>114</v>
      </c>
      <c r="RDO51" s="90" t="s">
        <v>114</v>
      </c>
      <c r="RDP51" s="90" t="s">
        <v>114</v>
      </c>
      <c r="RDQ51" s="90" t="s">
        <v>114</v>
      </c>
      <c r="RDR51" s="90" t="s">
        <v>114</v>
      </c>
      <c r="RDS51" s="90" t="s">
        <v>114</v>
      </c>
      <c r="RDT51" s="90" t="s">
        <v>114</v>
      </c>
      <c r="RDU51" s="90" t="s">
        <v>114</v>
      </c>
      <c r="RDV51" s="90" t="s">
        <v>114</v>
      </c>
      <c r="RDW51" s="90" t="s">
        <v>114</v>
      </c>
      <c r="RDX51" s="90" t="s">
        <v>114</v>
      </c>
      <c r="RDY51" s="90" t="s">
        <v>114</v>
      </c>
      <c r="RDZ51" s="90" t="s">
        <v>114</v>
      </c>
      <c r="REA51" s="90" t="s">
        <v>114</v>
      </c>
      <c r="REB51" s="90" t="s">
        <v>114</v>
      </c>
      <c r="REC51" s="90" t="s">
        <v>114</v>
      </c>
      <c r="RED51" s="90" t="s">
        <v>114</v>
      </c>
      <c r="REE51" s="90" t="s">
        <v>114</v>
      </c>
      <c r="REF51" s="90" t="s">
        <v>114</v>
      </c>
      <c r="REG51" s="90" t="s">
        <v>114</v>
      </c>
      <c r="REH51" s="90" t="s">
        <v>114</v>
      </c>
      <c r="REI51" s="90" t="s">
        <v>114</v>
      </c>
      <c r="REJ51" s="90" t="s">
        <v>114</v>
      </c>
      <c r="REK51" s="90" t="s">
        <v>114</v>
      </c>
      <c r="REL51" s="90" t="s">
        <v>114</v>
      </c>
      <c r="REM51" s="90" t="s">
        <v>114</v>
      </c>
      <c r="REN51" s="90" t="s">
        <v>114</v>
      </c>
      <c r="REO51" s="90" t="s">
        <v>114</v>
      </c>
      <c r="REP51" s="90" t="s">
        <v>114</v>
      </c>
      <c r="REQ51" s="90" t="s">
        <v>114</v>
      </c>
      <c r="RER51" s="90" t="s">
        <v>114</v>
      </c>
      <c r="RES51" s="90" t="s">
        <v>114</v>
      </c>
      <c r="RET51" s="90" t="s">
        <v>114</v>
      </c>
      <c r="REU51" s="90" t="s">
        <v>114</v>
      </c>
      <c r="REV51" s="90" t="s">
        <v>114</v>
      </c>
      <c r="REW51" s="90" t="s">
        <v>114</v>
      </c>
      <c r="REX51" s="90" t="s">
        <v>114</v>
      </c>
      <c r="REY51" s="90" t="s">
        <v>114</v>
      </c>
      <c r="REZ51" s="90" t="s">
        <v>114</v>
      </c>
      <c r="RFA51" s="90" t="s">
        <v>114</v>
      </c>
      <c r="RFB51" s="90" t="s">
        <v>114</v>
      </c>
      <c r="RFC51" s="90" t="s">
        <v>114</v>
      </c>
      <c r="RFD51" s="90" t="s">
        <v>114</v>
      </c>
      <c r="RFE51" s="90" t="s">
        <v>114</v>
      </c>
      <c r="RFF51" s="90" t="s">
        <v>114</v>
      </c>
      <c r="RFG51" s="90" t="s">
        <v>114</v>
      </c>
      <c r="RFH51" s="90" t="s">
        <v>114</v>
      </c>
      <c r="RFI51" s="90" t="s">
        <v>114</v>
      </c>
      <c r="RFJ51" s="90" t="s">
        <v>114</v>
      </c>
      <c r="RFK51" s="90" t="s">
        <v>114</v>
      </c>
      <c r="RFL51" s="90" t="s">
        <v>114</v>
      </c>
      <c r="RFM51" s="90" t="s">
        <v>114</v>
      </c>
      <c r="RFN51" s="90" t="s">
        <v>114</v>
      </c>
      <c r="RFO51" s="90" t="s">
        <v>114</v>
      </c>
      <c r="RFP51" s="90" t="s">
        <v>114</v>
      </c>
      <c r="RFQ51" s="90" t="s">
        <v>114</v>
      </c>
      <c r="RFR51" s="90" t="s">
        <v>114</v>
      </c>
      <c r="RFS51" s="90" t="s">
        <v>114</v>
      </c>
      <c r="RFT51" s="90" t="s">
        <v>114</v>
      </c>
      <c r="RFU51" s="90" t="s">
        <v>114</v>
      </c>
      <c r="RFV51" s="90" t="s">
        <v>114</v>
      </c>
      <c r="RFW51" s="90" t="s">
        <v>114</v>
      </c>
      <c r="RFX51" s="90" t="s">
        <v>114</v>
      </c>
      <c r="RFY51" s="90" t="s">
        <v>114</v>
      </c>
      <c r="RFZ51" s="90" t="s">
        <v>114</v>
      </c>
      <c r="RGA51" s="90" t="s">
        <v>114</v>
      </c>
      <c r="RGB51" s="90" t="s">
        <v>114</v>
      </c>
      <c r="RGC51" s="90" t="s">
        <v>114</v>
      </c>
      <c r="RGD51" s="90" t="s">
        <v>114</v>
      </c>
      <c r="RGE51" s="90" t="s">
        <v>114</v>
      </c>
      <c r="RGF51" s="90" t="s">
        <v>114</v>
      </c>
      <c r="RGG51" s="90" t="s">
        <v>114</v>
      </c>
      <c r="RGH51" s="90" t="s">
        <v>114</v>
      </c>
      <c r="RGI51" s="90" t="s">
        <v>114</v>
      </c>
      <c r="RGJ51" s="90" t="s">
        <v>114</v>
      </c>
      <c r="RGK51" s="90" t="s">
        <v>114</v>
      </c>
      <c r="RGL51" s="90" t="s">
        <v>114</v>
      </c>
      <c r="RGM51" s="90" t="s">
        <v>114</v>
      </c>
      <c r="RGN51" s="90" t="s">
        <v>114</v>
      </c>
      <c r="RGO51" s="90" t="s">
        <v>114</v>
      </c>
      <c r="RGP51" s="90" t="s">
        <v>114</v>
      </c>
      <c r="RGQ51" s="90" t="s">
        <v>114</v>
      </c>
      <c r="RGR51" s="90" t="s">
        <v>114</v>
      </c>
      <c r="RGS51" s="90" t="s">
        <v>114</v>
      </c>
      <c r="RGT51" s="90" t="s">
        <v>114</v>
      </c>
      <c r="RGU51" s="90" t="s">
        <v>114</v>
      </c>
      <c r="RGV51" s="90" t="s">
        <v>114</v>
      </c>
      <c r="RGW51" s="90" t="s">
        <v>114</v>
      </c>
      <c r="RGX51" s="90" t="s">
        <v>114</v>
      </c>
      <c r="RGY51" s="90" t="s">
        <v>114</v>
      </c>
      <c r="RGZ51" s="90" t="s">
        <v>114</v>
      </c>
      <c r="RHA51" s="90" t="s">
        <v>114</v>
      </c>
      <c r="RHB51" s="90" t="s">
        <v>114</v>
      </c>
      <c r="RHC51" s="90" t="s">
        <v>114</v>
      </c>
      <c r="RHD51" s="90" t="s">
        <v>114</v>
      </c>
      <c r="RHE51" s="90" t="s">
        <v>114</v>
      </c>
      <c r="RHF51" s="90" t="s">
        <v>114</v>
      </c>
      <c r="RHG51" s="90" t="s">
        <v>114</v>
      </c>
      <c r="RHH51" s="90" t="s">
        <v>114</v>
      </c>
      <c r="RHI51" s="90" t="s">
        <v>114</v>
      </c>
      <c r="RHJ51" s="90" t="s">
        <v>114</v>
      </c>
      <c r="RHK51" s="90" t="s">
        <v>114</v>
      </c>
      <c r="RHL51" s="90" t="s">
        <v>114</v>
      </c>
      <c r="RHM51" s="90" t="s">
        <v>114</v>
      </c>
      <c r="RHN51" s="90" t="s">
        <v>114</v>
      </c>
      <c r="RHO51" s="90" t="s">
        <v>114</v>
      </c>
      <c r="RHP51" s="90" t="s">
        <v>114</v>
      </c>
      <c r="RHQ51" s="90" t="s">
        <v>114</v>
      </c>
      <c r="RHR51" s="90" t="s">
        <v>114</v>
      </c>
      <c r="RHS51" s="90" t="s">
        <v>114</v>
      </c>
      <c r="RHT51" s="90" t="s">
        <v>114</v>
      </c>
      <c r="RHU51" s="90" t="s">
        <v>114</v>
      </c>
      <c r="RHV51" s="90" t="s">
        <v>114</v>
      </c>
      <c r="RHW51" s="90" t="s">
        <v>114</v>
      </c>
      <c r="RHX51" s="90" t="s">
        <v>114</v>
      </c>
      <c r="RHY51" s="90" t="s">
        <v>114</v>
      </c>
      <c r="RHZ51" s="90" t="s">
        <v>114</v>
      </c>
      <c r="RIA51" s="90" t="s">
        <v>114</v>
      </c>
      <c r="RIB51" s="90" t="s">
        <v>114</v>
      </c>
      <c r="RIC51" s="90" t="s">
        <v>114</v>
      </c>
      <c r="RID51" s="90" t="s">
        <v>114</v>
      </c>
      <c r="RIE51" s="90" t="s">
        <v>114</v>
      </c>
      <c r="RIF51" s="90" t="s">
        <v>114</v>
      </c>
      <c r="RIG51" s="90" t="s">
        <v>114</v>
      </c>
      <c r="RIH51" s="90" t="s">
        <v>114</v>
      </c>
      <c r="RII51" s="90" t="s">
        <v>114</v>
      </c>
      <c r="RIJ51" s="90" t="s">
        <v>114</v>
      </c>
      <c r="RIK51" s="90" t="s">
        <v>114</v>
      </c>
      <c r="RIL51" s="90" t="s">
        <v>114</v>
      </c>
      <c r="RIM51" s="90" t="s">
        <v>114</v>
      </c>
      <c r="RIN51" s="90" t="s">
        <v>114</v>
      </c>
      <c r="RIO51" s="90" t="s">
        <v>114</v>
      </c>
      <c r="RIP51" s="90" t="s">
        <v>114</v>
      </c>
      <c r="RIQ51" s="90" t="s">
        <v>114</v>
      </c>
      <c r="RIR51" s="90" t="s">
        <v>114</v>
      </c>
      <c r="RIS51" s="90" t="s">
        <v>114</v>
      </c>
      <c r="RIT51" s="90" t="s">
        <v>114</v>
      </c>
      <c r="RIU51" s="90" t="s">
        <v>114</v>
      </c>
      <c r="RIV51" s="90" t="s">
        <v>114</v>
      </c>
      <c r="RIW51" s="90" t="s">
        <v>114</v>
      </c>
      <c r="RIX51" s="90" t="s">
        <v>114</v>
      </c>
      <c r="RIY51" s="90" t="s">
        <v>114</v>
      </c>
      <c r="RIZ51" s="90" t="s">
        <v>114</v>
      </c>
      <c r="RJA51" s="90" t="s">
        <v>114</v>
      </c>
      <c r="RJB51" s="90" t="s">
        <v>114</v>
      </c>
      <c r="RJC51" s="90" t="s">
        <v>114</v>
      </c>
      <c r="RJD51" s="90" t="s">
        <v>114</v>
      </c>
      <c r="RJE51" s="90" t="s">
        <v>114</v>
      </c>
      <c r="RJF51" s="90" t="s">
        <v>114</v>
      </c>
      <c r="RJG51" s="90" t="s">
        <v>114</v>
      </c>
      <c r="RJH51" s="90" t="s">
        <v>114</v>
      </c>
      <c r="RJI51" s="90" t="s">
        <v>114</v>
      </c>
      <c r="RJJ51" s="90" t="s">
        <v>114</v>
      </c>
      <c r="RJK51" s="90" t="s">
        <v>114</v>
      </c>
      <c r="RJL51" s="90" t="s">
        <v>114</v>
      </c>
      <c r="RJM51" s="90" t="s">
        <v>114</v>
      </c>
      <c r="RJN51" s="90" t="s">
        <v>114</v>
      </c>
      <c r="RJO51" s="90" t="s">
        <v>114</v>
      </c>
      <c r="RJP51" s="90" t="s">
        <v>114</v>
      </c>
      <c r="RJQ51" s="90" t="s">
        <v>114</v>
      </c>
      <c r="RJR51" s="90" t="s">
        <v>114</v>
      </c>
      <c r="RJS51" s="90" t="s">
        <v>114</v>
      </c>
      <c r="RJT51" s="90" t="s">
        <v>114</v>
      </c>
      <c r="RJU51" s="90" t="s">
        <v>114</v>
      </c>
      <c r="RJV51" s="90" t="s">
        <v>114</v>
      </c>
      <c r="RJW51" s="90" t="s">
        <v>114</v>
      </c>
      <c r="RJX51" s="90" t="s">
        <v>114</v>
      </c>
      <c r="RJY51" s="90" t="s">
        <v>114</v>
      </c>
      <c r="RJZ51" s="90" t="s">
        <v>114</v>
      </c>
      <c r="RKA51" s="90" t="s">
        <v>114</v>
      </c>
      <c r="RKB51" s="90" t="s">
        <v>114</v>
      </c>
      <c r="RKC51" s="90" t="s">
        <v>114</v>
      </c>
      <c r="RKD51" s="90" t="s">
        <v>114</v>
      </c>
      <c r="RKE51" s="90" t="s">
        <v>114</v>
      </c>
      <c r="RKF51" s="90" t="s">
        <v>114</v>
      </c>
      <c r="RKG51" s="90" t="s">
        <v>114</v>
      </c>
      <c r="RKH51" s="90" t="s">
        <v>114</v>
      </c>
      <c r="RKI51" s="90" t="s">
        <v>114</v>
      </c>
      <c r="RKJ51" s="90" t="s">
        <v>114</v>
      </c>
      <c r="RKK51" s="90" t="s">
        <v>114</v>
      </c>
      <c r="RKL51" s="90" t="s">
        <v>114</v>
      </c>
      <c r="RKM51" s="90" t="s">
        <v>114</v>
      </c>
      <c r="RKN51" s="90" t="s">
        <v>114</v>
      </c>
      <c r="RKO51" s="90" t="s">
        <v>114</v>
      </c>
      <c r="RKP51" s="90" t="s">
        <v>114</v>
      </c>
      <c r="RKQ51" s="90" t="s">
        <v>114</v>
      </c>
      <c r="RKR51" s="90" t="s">
        <v>114</v>
      </c>
      <c r="RKS51" s="90" t="s">
        <v>114</v>
      </c>
      <c r="RKT51" s="90" t="s">
        <v>114</v>
      </c>
      <c r="RKU51" s="90" t="s">
        <v>114</v>
      </c>
      <c r="RKV51" s="90" t="s">
        <v>114</v>
      </c>
      <c r="RKW51" s="90" t="s">
        <v>114</v>
      </c>
      <c r="RKX51" s="90" t="s">
        <v>114</v>
      </c>
      <c r="RKY51" s="90" t="s">
        <v>114</v>
      </c>
      <c r="RKZ51" s="90" t="s">
        <v>114</v>
      </c>
      <c r="RLA51" s="90" t="s">
        <v>114</v>
      </c>
      <c r="RLB51" s="90" t="s">
        <v>114</v>
      </c>
      <c r="RLC51" s="90" t="s">
        <v>114</v>
      </c>
      <c r="RLD51" s="90" t="s">
        <v>114</v>
      </c>
      <c r="RLE51" s="90" t="s">
        <v>114</v>
      </c>
      <c r="RLF51" s="90" t="s">
        <v>114</v>
      </c>
      <c r="RLG51" s="90" t="s">
        <v>114</v>
      </c>
      <c r="RLH51" s="90" t="s">
        <v>114</v>
      </c>
      <c r="RLI51" s="90" t="s">
        <v>114</v>
      </c>
      <c r="RLJ51" s="90" t="s">
        <v>114</v>
      </c>
      <c r="RLK51" s="90" t="s">
        <v>114</v>
      </c>
      <c r="RLL51" s="90" t="s">
        <v>114</v>
      </c>
      <c r="RLM51" s="90" t="s">
        <v>114</v>
      </c>
      <c r="RLN51" s="90" t="s">
        <v>114</v>
      </c>
      <c r="RLO51" s="90" t="s">
        <v>114</v>
      </c>
      <c r="RLP51" s="90" t="s">
        <v>114</v>
      </c>
      <c r="RLQ51" s="90" t="s">
        <v>114</v>
      </c>
      <c r="RLR51" s="90" t="s">
        <v>114</v>
      </c>
      <c r="RLS51" s="90" t="s">
        <v>114</v>
      </c>
      <c r="RLT51" s="90" t="s">
        <v>114</v>
      </c>
      <c r="RLU51" s="90" t="s">
        <v>114</v>
      </c>
      <c r="RLV51" s="90" t="s">
        <v>114</v>
      </c>
      <c r="RLW51" s="90" t="s">
        <v>114</v>
      </c>
      <c r="RLX51" s="90" t="s">
        <v>114</v>
      </c>
      <c r="RLY51" s="90" t="s">
        <v>114</v>
      </c>
      <c r="RLZ51" s="90" t="s">
        <v>114</v>
      </c>
      <c r="RMA51" s="90" t="s">
        <v>114</v>
      </c>
      <c r="RMB51" s="90" t="s">
        <v>114</v>
      </c>
      <c r="RMC51" s="90" t="s">
        <v>114</v>
      </c>
      <c r="RMD51" s="90" t="s">
        <v>114</v>
      </c>
      <c r="RME51" s="90" t="s">
        <v>114</v>
      </c>
      <c r="RMF51" s="90" t="s">
        <v>114</v>
      </c>
      <c r="RMG51" s="90" t="s">
        <v>114</v>
      </c>
      <c r="RMH51" s="90" t="s">
        <v>114</v>
      </c>
      <c r="RMI51" s="90" t="s">
        <v>114</v>
      </c>
      <c r="RMJ51" s="90" t="s">
        <v>114</v>
      </c>
      <c r="RMK51" s="90" t="s">
        <v>114</v>
      </c>
      <c r="RML51" s="90" t="s">
        <v>114</v>
      </c>
      <c r="RMM51" s="90" t="s">
        <v>114</v>
      </c>
      <c r="RMN51" s="90" t="s">
        <v>114</v>
      </c>
      <c r="RMO51" s="90" t="s">
        <v>114</v>
      </c>
      <c r="RMP51" s="90" t="s">
        <v>114</v>
      </c>
      <c r="RMQ51" s="90" t="s">
        <v>114</v>
      </c>
      <c r="RMR51" s="90" t="s">
        <v>114</v>
      </c>
      <c r="RMS51" s="90" t="s">
        <v>114</v>
      </c>
      <c r="RMT51" s="90" t="s">
        <v>114</v>
      </c>
      <c r="RMU51" s="90" t="s">
        <v>114</v>
      </c>
      <c r="RMV51" s="90" t="s">
        <v>114</v>
      </c>
      <c r="RMW51" s="90" t="s">
        <v>114</v>
      </c>
      <c r="RMX51" s="90" t="s">
        <v>114</v>
      </c>
      <c r="RMY51" s="90" t="s">
        <v>114</v>
      </c>
      <c r="RMZ51" s="90" t="s">
        <v>114</v>
      </c>
      <c r="RNA51" s="90" t="s">
        <v>114</v>
      </c>
      <c r="RNB51" s="90" t="s">
        <v>114</v>
      </c>
      <c r="RNC51" s="90" t="s">
        <v>114</v>
      </c>
      <c r="RND51" s="90" t="s">
        <v>114</v>
      </c>
      <c r="RNE51" s="90" t="s">
        <v>114</v>
      </c>
      <c r="RNF51" s="90" t="s">
        <v>114</v>
      </c>
      <c r="RNG51" s="90" t="s">
        <v>114</v>
      </c>
      <c r="RNH51" s="90" t="s">
        <v>114</v>
      </c>
      <c r="RNI51" s="90" t="s">
        <v>114</v>
      </c>
      <c r="RNJ51" s="90" t="s">
        <v>114</v>
      </c>
      <c r="RNK51" s="90" t="s">
        <v>114</v>
      </c>
      <c r="RNL51" s="90" t="s">
        <v>114</v>
      </c>
      <c r="RNM51" s="90" t="s">
        <v>114</v>
      </c>
      <c r="RNN51" s="90" t="s">
        <v>114</v>
      </c>
      <c r="RNO51" s="90" t="s">
        <v>114</v>
      </c>
      <c r="RNP51" s="90" t="s">
        <v>114</v>
      </c>
      <c r="RNQ51" s="90" t="s">
        <v>114</v>
      </c>
      <c r="RNR51" s="90" t="s">
        <v>114</v>
      </c>
      <c r="RNS51" s="90" t="s">
        <v>114</v>
      </c>
      <c r="RNT51" s="90" t="s">
        <v>114</v>
      </c>
      <c r="RNU51" s="90" t="s">
        <v>114</v>
      </c>
      <c r="RNV51" s="90" t="s">
        <v>114</v>
      </c>
      <c r="RNW51" s="90" t="s">
        <v>114</v>
      </c>
      <c r="RNX51" s="90" t="s">
        <v>114</v>
      </c>
      <c r="RNY51" s="90" t="s">
        <v>114</v>
      </c>
      <c r="RNZ51" s="90" t="s">
        <v>114</v>
      </c>
      <c r="ROA51" s="90" t="s">
        <v>114</v>
      </c>
      <c r="ROB51" s="90" t="s">
        <v>114</v>
      </c>
      <c r="ROC51" s="90" t="s">
        <v>114</v>
      </c>
      <c r="ROD51" s="90" t="s">
        <v>114</v>
      </c>
      <c r="ROE51" s="90" t="s">
        <v>114</v>
      </c>
      <c r="ROF51" s="90" t="s">
        <v>114</v>
      </c>
      <c r="ROG51" s="90" t="s">
        <v>114</v>
      </c>
      <c r="ROH51" s="90" t="s">
        <v>114</v>
      </c>
      <c r="ROI51" s="90" t="s">
        <v>114</v>
      </c>
      <c r="ROJ51" s="90" t="s">
        <v>114</v>
      </c>
      <c r="ROK51" s="90" t="s">
        <v>114</v>
      </c>
      <c r="ROL51" s="90" t="s">
        <v>114</v>
      </c>
      <c r="ROM51" s="90" t="s">
        <v>114</v>
      </c>
      <c r="RON51" s="90" t="s">
        <v>114</v>
      </c>
      <c r="ROO51" s="90" t="s">
        <v>114</v>
      </c>
      <c r="ROP51" s="90" t="s">
        <v>114</v>
      </c>
      <c r="ROQ51" s="90" t="s">
        <v>114</v>
      </c>
      <c r="ROR51" s="90" t="s">
        <v>114</v>
      </c>
      <c r="ROS51" s="90" t="s">
        <v>114</v>
      </c>
      <c r="ROT51" s="90" t="s">
        <v>114</v>
      </c>
      <c r="ROU51" s="90" t="s">
        <v>114</v>
      </c>
      <c r="ROV51" s="90" t="s">
        <v>114</v>
      </c>
      <c r="ROW51" s="90" t="s">
        <v>114</v>
      </c>
      <c r="ROX51" s="90" t="s">
        <v>114</v>
      </c>
      <c r="ROY51" s="90" t="s">
        <v>114</v>
      </c>
      <c r="ROZ51" s="90" t="s">
        <v>114</v>
      </c>
      <c r="RPA51" s="90" t="s">
        <v>114</v>
      </c>
      <c r="RPB51" s="90" t="s">
        <v>114</v>
      </c>
      <c r="RPC51" s="90" t="s">
        <v>114</v>
      </c>
      <c r="RPD51" s="90" t="s">
        <v>114</v>
      </c>
      <c r="RPE51" s="90" t="s">
        <v>114</v>
      </c>
      <c r="RPF51" s="90" t="s">
        <v>114</v>
      </c>
      <c r="RPG51" s="90" t="s">
        <v>114</v>
      </c>
      <c r="RPH51" s="90" t="s">
        <v>114</v>
      </c>
      <c r="RPI51" s="90" t="s">
        <v>114</v>
      </c>
      <c r="RPJ51" s="90" t="s">
        <v>114</v>
      </c>
      <c r="RPK51" s="90" t="s">
        <v>114</v>
      </c>
      <c r="RPL51" s="90" t="s">
        <v>114</v>
      </c>
      <c r="RPM51" s="90" t="s">
        <v>114</v>
      </c>
      <c r="RPN51" s="90" t="s">
        <v>114</v>
      </c>
      <c r="RPO51" s="90" t="s">
        <v>114</v>
      </c>
      <c r="RPP51" s="90" t="s">
        <v>114</v>
      </c>
      <c r="RPQ51" s="90" t="s">
        <v>114</v>
      </c>
      <c r="RPR51" s="90" t="s">
        <v>114</v>
      </c>
      <c r="RPS51" s="90" t="s">
        <v>114</v>
      </c>
      <c r="RPT51" s="90" t="s">
        <v>114</v>
      </c>
      <c r="RPU51" s="90" t="s">
        <v>114</v>
      </c>
      <c r="RPV51" s="90" t="s">
        <v>114</v>
      </c>
      <c r="RPW51" s="90" t="s">
        <v>114</v>
      </c>
      <c r="RPX51" s="90" t="s">
        <v>114</v>
      </c>
      <c r="RPY51" s="90" t="s">
        <v>114</v>
      </c>
      <c r="RPZ51" s="90" t="s">
        <v>114</v>
      </c>
      <c r="RQA51" s="90" t="s">
        <v>114</v>
      </c>
      <c r="RQB51" s="90" t="s">
        <v>114</v>
      </c>
      <c r="RQC51" s="90" t="s">
        <v>114</v>
      </c>
      <c r="RQD51" s="90" t="s">
        <v>114</v>
      </c>
      <c r="RQE51" s="90" t="s">
        <v>114</v>
      </c>
      <c r="RQF51" s="90" t="s">
        <v>114</v>
      </c>
      <c r="RQG51" s="90" t="s">
        <v>114</v>
      </c>
      <c r="RQH51" s="90" t="s">
        <v>114</v>
      </c>
      <c r="RQI51" s="90" t="s">
        <v>114</v>
      </c>
      <c r="RQJ51" s="90" t="s">
        <v>114</v>
      </c>
      <c r="RQK51" s="90" t="s">
        <v>114</v>
      </c>
      <c r="RQL51" s="90" t="s">
        <v>114</v>
      </c>
      <c r="RQM51" s="90" t="s">
        <v>114</v>
      </c>
      <c r="RQN51" s="90" t="s">
        <v>114</v>
      </c>
      <c r="RQO51" s="90" t="s">
        <v>114</v>
      </c>
      <c r="RQP51" s="90" t="s">
        <v>114</v>
      </c>
      <c r="RQQ51" s="90" t="s">
        <v>114</v>
      </c>
      <c r="RQR51" s="90" t="s">
        <v>114</v>
      </c>
      <c r="RQS51" s="90" t="s">
        <v>114</v>
      </c>
      <c r="RQT51" s="90" t="s">
        <v>114</v>
      </c>
      <c r="RQU51" s="90" t="s">
        <v>114</v>
      </c>
      <c r="RQV51" s="90" t="s">
        <v>114</v>
      </c>
      <c r="RQW51" s="90" t="s">
        <v>114</v>
      </c>
      <c r="RQX51" s="90" t="s">
        <v>114</v>
      </c>
      <c r="RQY51" s="90" t="s">
        <v>114</v>
      </c>
      <c r="RQZ51" s="90" t="s">
        <v>114</v>
      </c>
      <c r="RRA51" s="90" t="s">
        <v>114</v>
      </c>
      <c r="RRB51" s="90" t="s">
        <v>114</v>
      </c>
      <c r="RRC51" s="90" t="s">
        <v>114</v>
      </c>
      <c r="RRD51" s="90" t="s">
        <v>114</v>
      </c>
      <c r="RRE51" s="90" t="s">
        <v>114</v>
      </c>
      <c r="RRF51" s="90" t="s">
        <v>114</v>
      </c>
      <c r="RRG51" s="90" t="s">
        <v>114</v>
      </c>
      <c r="RRH51" s="90" t="s">
        <v>114</v>
      </c>
      <c r="RRI51" s="90" t="s">
        <v>114</v>
      </c>
      <c r="RRJ51" s="90" t="s">
        <v>114</v>
      </c>
      <c r="RRK51" s="90" t="s">
        <v>114</v>
      </c>
      <c r="RRL51" s="90" t="s">
        <v>114</v>
      </c>
      <c r="RRM51" s="90" t="s">
        <v>114</v>
      </c>
      <c r="RRN51" s="90" t="s">
        <v>114</v>
      </c>
      <c r="RRO51" s="90" t="s">
        <v>114</v>
      </c>
      <c r="RRP51" s="90" t="s">
        <v>114</v>
      </c>
      <c r="RRQ51" s="90" t="s">
        <v>114</v>
      </c>
      <c r="RRR51" s="90" t="s">
        <v>114</v>
      </c>
      <c r="RRS51" s="90" t="s">
        <v>114</v>
      </c>
      <c r="RRT51" s="90" t="s">
        <v>114</v>
      </c>
      <c r="RRU51" s="90" t="s">
        <v>114</v>
      </c>
      <c r="RRV51" s="90" t="s">
        <v>114</v>
      </c>
      <c r="RRW51" s="90" t="s">
        <v>114</v>
      </c>
      <c r="RRX51" s="90" t="s">
        <v>114</v>
      </c>
      <c r="RRY51" s="90" t="s">
        <v>114</v>
      </c>
      <c r="RRZ51" s="90" t="s">
        <v>114</v>
      </c>
      <c r="RSA51" s="90" t="s">
        <v>114</v>
      </c>
      <c r="RSB51" s="90" t="s">
        <v>114</v>
      </c>
      <c r="RSC51" s="90" t="s">
        <v>114</v>
      </c>
      <c r="RSD51" s="90" t="s">
        <v>114</v>
      </c>
      <c r="RSE51" s="90" t="s">
        <v>114</v>
      </c>
      <c r="RSF51" s="90" t="s">
        <v>114</v>
      </c>
      <c r="RSG51" s="90" t="s">
        <v>114</v>
      </c>
      <c r="RSH51" s="90" t="s">
        <v>114</v>
      </c>
      <c r="RSI51" s="90" t="s">
        <v>114</v>
      </c>
      <c r="RSJ51" s="90" t="s">
        <v>114</v>
      </c>
      <c r="RSK51" s="90" t="s">
        <v>114</v>
      </c>
      <c r="RSL51" s="90" t="s">
        <v>114</v>
      </c>
      <c r="RSM51" s="90" t="s">
        <v>114</v>
      </c>
      <c r="RSN51" s="90" t="s">
        <v>114</v>
      </c>
      <c r="RSO51" s="90" t="s">
        <v>114</v>
      </c>
      <c r="RSP51" s="90" t="s">
        <v>114</v>
      </c>
      <c r="RSQ51" s="90" t="s">
        <v>114</v>
      </c>
      <c r="RSR51" s="90" t="s">
        <v>114</v>
      </c>
      <c r="RSS51" s="90" t="s">
        <v>114</v>
      </c>
      <c r="RST51" s="90" t="s">
        <v>114</v>
      </c>
      <c r="RSU51" s="90" t="s">
        <v>114</v>
      </c>
      <c r="RSV51" s="90" t="s">
        <v>114</v>
      </c>
      <c r="RSW51" s="90" t="s">
        <v>114</v>
      </c>
      <c r="RSX51" s="90" t="s">
        <v>114</v>
      </c>
      <c r="RSY51" s="90" t="s">
        <v>114</v>
      </c>
      <c r="RSZ51" s="90" t="s">
        <v>114</v>
      </c>
      <c r="RTA51" s="90" t="s">
        <v>114</v>
      </c>
      <c r="RTB51" s="90" t="s">
        <v>114</v>
      </c>
      <c r="RTC51" s="90" t="s">
        <v>114</v>
      </c>
      <c r="RTD51" s="90" t="s">
        <v>114</v>
      </c>
      <c r="RTE51" s="90" t="s">
        <v>114</v>
      </c>
      <c r="RTF51" s="90" t="s">
        <v>114</v>
      </c>
      <c r="RTG51" s="90" t="s">
        <v>114</v>
      </c>
      <c r="RTH51" s="90" t="s">
        <v>114</v>
      </c>
      <c r="RTI51" s="90" t="s">
        <v>114</v>
      </c>
      <c r="RTJ51" s="90" t="s">
        <v>114</v>
      </c>
      <c r="RTK51" s="90" t="s">
        <v>114</v>
      </c>
      <c r="RTL51" s="90" t="s">
        <v>114</v>
      </c>
      <c r="RTM51" s="90" t="s">
        <v>114</v>
      </c>
      <c r="RTN51" s="90" t="s">
        <v>114</v>
      </c>
      <c r="RTO51" s="90" t="s">
        <v>114</v>
      </c>
      <c r="RTP51" s="90" t="s">
        <v>114</v>
      </c>
      <c r="RTQ51" s="90" t="s">
        <v>114</v>
      </c>
      <c r="RTR51" s="90" t="s">
        <v>114</v>
      </c>
      <c r="RTS51" s="90" t="s">
        <v>114</v>
      </c>
      <c r="RTT51" s="90" t="s">
        <v>114</v>
      </c>
      <c r="RTU51" s="90" t="s">
        <v>114</v>
      </c>
      <c r="RTV51" s="90" t="s">
        <v>114</v>
      </c>
      <c r="RTW51" s="90" t="s">
        <v>114</v>
      </c>
      <c r="RTX51" s="90" t="s">
        <v>114</v>
      </c>
      <c r="RTY51" s="90" t="s">
        <v>114</v>
      </c>
      <c r="RTZ51" s="90" t="s">
        <v>114</v>
      </c>
      <c r="RUA51" s="90" t="s">
        <v>114</v>
      </c>
      <c r="RUB51" s="90" t="s">
        <v>114</v>
      </c>
      <c r="RUC51" s="90" t="s">
        <v>114</v>
      </c>
      <c r="RUD51" s="90" t="s">
        <v>114</v>
      </c>
      <c r="RUE51" s="90" t="s">
        <v>114</v>
      </c>
      <c r="RUF51" s="90" t="s">
        <v>114</v>
      </c>
      <c r="RUG51" s="90" t="s">
        <v>114</v>
      </c>
      <c r="RUH51" s="90" t="s">
        <v>114</v>
      </c>
      <c r="RUI51" s="90" t="s">
        <v>114</v>
      </c>
      <c r="RUJ51" s="90" t="s">
        <v>114</v>
      </c>
      <c r="RUK51" s="90" t="s">
        <v>114</v>
      </c>
      <c r="RUL51" s="90" t="s">
        <v>114</v>
      </c>
      <c r="RUM51" s="90" t="s">
        <v>114</v>
      </c>
      <c r="RUN51" s="90" t="s">
        <v>114</v>
      </c>
      <c r="RUO51" s="90" t="s">
        <v>114</v>
      </c>
      <c r="RUP51" s="90" t="s">
        <v>114</v>
      </c>
      <c r="RUQ51" s="90" t="s">
        <v>114</v>
      </c>
      <c r="RUR51" s="90" t="s">
        <v>114</v>
      </c>
      <c r="RUS51" s="90" t="s">
        <v>114</v>
      </c>
      <c r="RUT51" s="90" t="s">
        <v>114</v>
      </c>
      <c r="RUU51" s="90" t="s">
        <v>114</v>
      </c>
      <c r="RUV51" s="90" t="s">
        <v>114</v>
      </c>
      <c r="RUW51" s="90" t="s">
        <v>114</v>
      </c>
      <c r="RUX51" s="90" t="s">
        <v>114</v>
      </c>
      <c r="RUY51" s="90" t="s">
        <v>114</v>
      </c>
      <c r="RUZ51" s="90" t="s">
        <v>114</v>
      </c>
      <c r="RVA51" s="90" t="s">
        <v>114</v>
      </c>
      <c r="RVB51" s="90" t="s">
        <v>114</v>
      </c>
      <c r="RVC51" s="90" t="s">
        <v>114</v>
      </c>
      <c r="RVD51" s="90" t="s">
        <v>114</v>
      </c>
      <c r="RVE51" s="90" t="s">
        <v>114</v>
      </c>
      <c r="RVF51" s="90" t="s">
        <v>114</v>
      </c>
      <c r="RVG51" s="90" t="s">
        <v>114</v>
      </c>
      <c r="RVH51" s="90" t="s">
        <v>114</v>
      </c>
      <c r="RVI51" s="90" t="s">
        <v>114</v>
      </c>
      <c r="RVJ51" s="90" t="s">
        <v>114</v>
      </c>
      <c r="RVK51" s="90" t="s">
        <v>114</v>
      </c>
      <c r="RVL51" s="90" t="s">
        <v>114</v>
      </c>
      <c r="RVM51" s="90" t="s">
        <v>114</v>
      </c>
      <c r="RVN51" s="90" t="s">
        <v>114</v>
      </c>
      <c r="RVO51" s="90" t="s">
        <v>114</v>
      </c>
      <c r="RVP51" s="90" t="s">
        <v>114</v>
      </c>
      <c r="RVQ51" s="90" t="s">
        <v>114</v>
      </c>
      <c r="RVR51" s="90" t="s">
        <v>114</v>
      </c>
      <c r="RVS51" s="90" t="s">
        <v>114</v>
      </c>
      <c r="RVT51" s="90" t="s">
        <v>114</v>
      </c>
      <c r="RVU51" s="90" t="s">
        <v>114</v>
      </c>
      <c r="RVV51" s="90" t="s">
        <v>114</v>
      </c>
      <c r="RVW51" s="90" t="s">
        <v>114</v>
      </c>
      <c r="RVX51" s="90" t="s">
        <v>114</v>
      </c>
      <c r="RVY51" s="90" t="s">
        <v>114</v>
      </c>
      <c r="RVZ51" s="90" t="s">
        <v>114</v>
      </c>
      <c r="RWA51" s="90" t="s">
        <v>114</v>
      </c>
      <c r="RWB51" s="90" t="s">
        <v>114</v>
      </c>
      <c r="RWC51" s="90" t="s">
        <v>114</v>
      </c>
      <c r="RWD51" s="90" t="s">
        <v>114</v>
      </c>
      <c r="RWE51" s="90" t="s">
        <v>114</v>
      </c>
      <c r="RWF51" s="90" t="s">
        <v>114</v>
      </c>
      <c r="RWG51" s="90" t="s">
        <v>114</v>
      </c>
      <c r="RWH51" s="90" t="s">
        <v>114</v>
      </c>
      <c r="RWI51" s="90" t="s">
        <v>114</v>
      </c>
      <c r="RWJ51" s="90" t="s">
        <v>114</v>
      </c>
      <c r="RWK51" s="90" t="s">
        <v>114</v>
      </c>
      <c r="RWL51" s="90" t="s">
        <v>114</v>
      </c>
      <c r="RWM51" s="90" t="s">
        <v>114</v>
      </c>
      <c r="RWN51" s="90" t="s">
        <v>114</v>
      </c>
      <c r="RWO51" s="90" t="s">
        <v>114</v>
      </c>
      <c r="RWP51" s="90" t="s">
        <v>114</v>
      </c>
      <c r="RWQ51" s="90" t="s">
        <v>114</v>
      </c>
      <c r="RWR51" s="90" t="s">
        <v>114</v>
      </c>
      <c r="RWS51" s="90" t="s">
        <v>114</v>
      </c>
      <c r="RWT51" s="90" t="s">
        <v>114</v>
      </c>
      <c r="RWU51" s="90" t="s">
        <v>114</v>
      </c>
      <c r="RWV51" s="90" t="s">
        <v>114</v>
      </c>
      <c r="RWW51" s="90" t="s">
        <v>114</v>
      </c>
      <c r="RWX51" s="90" t="s">
        <v>114</v>
      </c>
      <c r="RWY51" s="90" t="s">
        <v>114</v>
      </c>
      <c r="RWZ51" s="90" t="s">
        <v>114</v>
      </c>
      <c r="RXA51" s="90" t="s">
        <v>114</v>
      </c>
      <c r="RXB51" s="90" t="s">
        <v>114</v>
      </c>
      <c r="RXC51" s="90" t="s">
        <v>114</v>
      </c>
      <c r="RXD51" s="90" t="s">
        <v>114</v>
      </c>
      <c r="RXE51" s="90" t="s">
        <v>114</v>
      </c>
      <c r="RXF51" s="90" t="s">
        <v>114</v>
      </c>
      <c r="RXG51" s="90" t="s">
        <v>114</v>
      </c>
      <c r="RXH51" s="90" t="s">
        <v>114</v>
      </c>
      <c r="RXI51" s="90" t="s">
        <v>114</v>
      </c>
      <c r="RXJ51" s="90" t="s">
        <v>114</v>
      </c>
      <c r="RXK51" s="90" t="s">
        <v>114</v>
      </c>
      <c r="RXL51" s="90" t="s">
        <v>114</v>
      </c>
      <c r="RXM51" s="90" t="s">
        <v>114</v>
      </c>
      <c r="RXN51" s="90" t="s">
        <v>114</v>
      </c>
      <c r="RXO51" s="90" t="s">
        <v>114</v>
      </c>
      <c r="RXP51" s="90" t="s">
        <v>114</v>
      </c>
      <c r="RXQ51" s="90" t="s">
        <v>114</v>
      </c>
      <c r="RXR51" s="90" t="s">
        <v>114</v>
      </c>
      <c r="RXS51" s="90" t="s">
        <v>114</v>
      </c>
      <c r="RXT51" s="90" t="s">
        <v>114</v>
      </c>
      <c r="RXU51" s="90" t="s">
        <v>114</v>
      </c>
      <c r="RXV51" s="90" t="s">
        <v>114</v>
      </c>
      <c r="RXW51" s="90" t="s">
        <v>114</v>
      </c>
      <c r="RXX51" s="90" t="s">
        <v>114</v>
      </c>
      <c r="RXY51" s="90" t="s">
        <v>114</v>
      </c>
      <c r="RXZ51" s="90" t="s">
        <v>114</v>
      </c>
      <c r="RYA51" s="90" t="s">
        <v>114</v>
      </c>
      <c r="RYB51" s="90" t="s">
        <v>114</v>
      </c>
      <c r="RYC51" s="90" t="s">
        <v>114</v>
      </c>
      <c r="RYD51" s="90" t="s">
        <v>114</v>
      </c>
      <c r="RYE51" s="90" t="s">
        <v>114</v>
      </c>
      <c r="RYF51" s="90" t="s">
        <v>114</v>
      </c>
      <c r="RYG51" s="90" t="s">
        <v>114</v>
      </c>
      <c r="RYH51" s="90" t="s">
        <v>114</v>
      </c>
      <c r="RYI51" s="90" t="s">
        <v>114</v>
      </c>
      <c r="RYJ51" s="90" t="s">
        <v>114</v>
      </c>
      <c r="RYK51" s="90" t="s">
        <v>114</v>
      </c>
      <c r="RYL51" s="90" t="s">
        <v>114</v>
      </c>
      <c r="RYM51" s="90" t="s">
        <v>114</v>
      </c>
      <c r="RYN51" s="90" t="s">
        <v>114</v>
      </c>
      <c r="RYO51" s="90" t="s">
        <v>114</v>
      </c>
      <c r="RYP51" s="90" t="s">
        <v>114</v>
      </c>
      <c r="RYQ51" s="90" t="s">
        <v>114</v>
      </c>
      <c r="RYR51" s="90" t="s">
        <v>114</v>
      </c>
      <c r="RYS51" s="90" t="s">
        <v>114</v>
      </c>
      <c r="RYT51" s="90" t="s">
        <v>114</v>
      </c>
      <c r="RYU51" s="90" t="s">
        <v>114</v>
      </c>
      <c r="RYV51" s="90" t="s">
        <v>114</v>
      </c>
      <c r="RYW51" s="90" t="s">
        <v>114</v>
      </c>
      <c r="RYX51" s="90" t="s">
        <v>114</v>
      </c>
      <c r="RYY51" s="90" t="s">
        <v>114</v>
      </c>
      <c r="RYZ51" s="90" t="s">
        <v>114</v>
      </c>
      <c r="RZA51" s="90" t="s">
        <v>114</v>
      </c>
      <c r="RZB51" s="90" t="s">
        <v>114</v>
      </c>
      <c r="RZC51" s="90" t="s">
        <v>114</v>
      </c>
      <c r="RZD51" s="90" t="s">
        <v>114</v>
      </c>
      <c r="RZE51" s="90" t="s">
        <v>114</v>
      </c>
      <c r="RZF51" s="90" t="s">
        <v>114</v>
      </c>
      <c r="RZG51" s="90" t="s">
        <v>114</v>
      </c>
      <c r="RZH51" s="90" t="s">
        <v>114</v>
      </c>
      <c r="RZI51" s="90" t="s">
        <v>114</v>
      </c>
      <c r="RZJ51" s="90" t="s">
        <v>114</v>
      </c>
      <c r="RZK51" s="90" t="s">
        <v>114</v>
      </c>
      <c r="RZL51" s="90" t="s">
        <v>114</v>
      </c>
      <c r="RZM51" s="90" t="s">
        <v>114</v>
      </c>
      <c r="RZN51" s="90" t="s">
        <v>114</v>
      </c>
      <c r="RZO51" s="90" t="s">
        <v>114</v>
      </c>
      <c r="RZP51" s="90" t="s">
        <v>114</v>
      </c>
      <c r="RZQ51" s="90" t="s">
        <v>114</v>
      </c>
      <c r="RZR51" s="90" t="s">
        <v>114</v>
      </c>
      <c r="RZS51" s="90" t="s">
        <v>114</v>
      </c>
      <c r="RZT51" s="90" t="s">
        <v>114</v>
      </c>
      <c r="RZU51" s="90" t="s">
        <v>114</v>
      </c>
      <c r="RZV51" s="90" t="s">
        <v>114</v>
      </c>
      <c r="RZW51" s="90" t="s">
        <v>114</v>
      </c>
      <c r="RZX51" s="90" t="s">
        <v>114</v>
      </c>
      <c r="RZY51" s="90" t="s">
        <v>114</v>
      </c>
      <c r="RZZ51" s="90" t="s">
        <v>114</v>
      </c>
      <c r="SAA51" s="90" t="s">
        <v>114</v>
      </c>
      <c r="SAB51" s="90" t="s">
        <v>114</v>
      </c>
      <c r="SAC51" s="90" t="s">
        <v>114</v>
      </c>
      <c r="SAD51" s="90" t="s">
        <v>114</v>
      </c>
      <c r="SAE51" s="90" t="s">
        <v>114</v>
      </c>
      <c r="SAF51" s="90" t="s">
        <v>114</v>
      </c>
      <c r="SAG51" s="90" t="s">
        <v>114</v>
      </c>
      <c r="SAH51" s="90" t="s">
        <v>114</v>
      </c>
      <c r="SAI51" s="90" t="s">
        <v>114</v>
      </c>
      <c r="SAJ51" s="90" t="s">
        <v>114</v>
      </c>
      <c r="SAK51" s="90" t="s">
        <v>114</v>
      </c>
      <c r="SAL51" s="90" t="s">
        <v>114</v>
      </c>
      <c r="SAM51" s="90" t="s">
        <v>114</v>
      </c>
      <c r="SAN51" s="90" t="s">
        <v>114</v>
      </c>
      <c r="SAO51" s="90" t="s">
        <v>114</v>
      </c>
      <c r="SAP51" s="90" t="s">
        <v>114</v>
      </c>
      <c r="SAQ51" s="90" t="s">
        <v>114</v>
      </c>
      <c r="SAR51" s="90" t="s">
        <v>114</v>
      </c>
      <c r="SAS51" s="90" t="s">
        <v>114</v>
      </c>
      <c r="SAT51" s="90" t="s">
        <v>114</v>
      </c>
      <c r="SAU51" s="90" t="s">
        <v>114</v>
      </c>
      <c r="SAV51" s="90" t="s">
        <v>114</v>
      </c>
      <c r="SAW51" s="90" t="s">
        <v>114</v>
      </c>
      <c r="SAX51" s="90" t="s">
        <v>114</v>
      </c>
      <c r="SAY51" s="90" t="s">
        <v>114</v>
      </c>
      <c r="SAZ51" s="90" t="s">
        <v>114</v>
      </c>
      <c r="SBA51" s="90" t="s">
        <v>114</v>
      </c>
      <c r="SBB51" s="90" t="s">
        <v>114</v>
      </c>
      <c r="SBC51" s="90" t="s">
        <v>114</v>
      </c>
      <c r="SBD51" s="90" t="s">
        <v>114</v>
      </c>
      <c r="SBE51" s="90" t="s">
        <v>114</v>
      </c>
      <c r="SBF51" s="90" t="s">
        <v>114</v>
      </c>
      <c r="SBG51" s="90" t="s">
        <v>114</v>
      </c>
      <c r="SBH51" s="90" t="s">
        <v>114</v>
      </c>
      <c r="SBI51" s="90" t="s">
        <v>114</v>
      </c>
      <c r="SBJ51" s="90" t="s">
        <v>114</v>
      </c>
      <c r="SBK51" s="90" t="s">
        <v>114</v>
      </c>
      <c r="SBL51" s="90" t="s">
        <v>114</v>
      </c>
      <c r="SBM51" s="90" t="s">
        <v>114</v>
      </c>
      <c r="SBN51" s="90" t="s">
        <v>114</v>
      </c>
      <c r="SBO51" s="90" t="s">
        <v>114</v>
      </c>
      <c r="SBP51" s="90" t="s">
        <v>114</v>
      </c>
      <c r="SBQ51" s="90" t="s">
        <v>114</v>
      </c>
      <c r="SBR51" s="90" t="s">
        <v>114</v>
      </c>
      <c r="SBS51" s="90" t="s">
        <v>114</v>
      </c>
      <c r="SBT51" s="90" t="s">
        <v>114</v>
      </c>
      <c r="SBU51" s="90" t="s">
        <v>114</v>
      </c>
      <c r="SBV51" s="90" t="s">
        <v>114</v>
      </c>
      <c r="SBW51" s="90" t="s">
        <v>114</v>
      </c>
      <c r="SBX51" s="90" t="s">
        <v>114</v>
      </c>
      <c r="SBY51" s="90" t="s">
        <v>114</v>
      </c>
      <c r="SBZ51" s="90" t="s">
        <v>114</v>
      </c>
      <c r="SCA51" s="90" t="s">
        <v>114</v>
      </c>
      <c r="SCB51" s="90" t="s">
        <v>114</v>
      </c>
      <c r="SCC51" s="90" t="s">
        <v>114</v>
      </c>
      <c r="SCD51" s="90" t="s">
        <v>114</v>
      </c>
      <c r="SCE51" s="90" t="s">
        <v>114</v>
      </c>
      <c r="SCF51" s="90" t="s">
        <v>114</v>
      </c>
      <c r="SCG51" s="90" t="s">
        <v>114</v>
      </c>
      <c r="SCH51" s="90" t="s">
        <v>114</v>
      </c>
      <c r="SCI51" s="90" t="s">
        <v>114</v>
      </c>
      <c r="SCJ51" s="90" t="s">
        <v>114</v>
      </c>
      <c r="SCK51" s="90" t="s">
        <v>114</v>
      </c>
      <c r="SCL51" s="90" t="s">
        <v>114</v>
      </c>
      <c r="SCM51" s="90" t="s">
        <v>114</v>
      </c>
      <c r="SCN51" s="90" t="s">
        <v>114</v>
      </c>
      <c r="SCO51" s="90" t="s">
        <v>114</v>
      </c>
      <c r="SCP51" s="90" t="s">
        <v>114</v>
      </c>
      <c r="SCQ51" s="90" t="s">
        <v>114</v>
      </c>
      <c r="SCR51" s="90" t="s">
        <v>114</v>
      </c>
      <c r="SCS51" s="90" t="s">
        <v>114</v>
      </c>
      <c r="SCT51" s="90" t="s">
        <v>114</v>
      </c>
      <c r="SCU51" s="90" t="s">
        <v>114</v>
      </c>
      <c r="SCV51" s="90" t="s">
        <v>114</v>
      </c>
      <c r="SCW51" s="90" t="s">
        <v>114</v>
      </c>
      <c r="SCX51" s="90" t="s">
        <v>114</v>
      </c>
      <c r="SCY51" s="90" t="s">
        <v>114</v>
      </c>
      <c r="SCZ51" s="90" t="s">
        <v>114</v>
      </c>
      <c r="SDA51" s="90" t="s">
        <v>114</v>
      </c>
      <c r="SDB51" s="90" t="s">
        <v>114</v>
      </c>
      <c r="SDC51" s="90" t="s">
        <v>114</v>
      </c>
      <c r="SDD51" s="90" t="s">
        <v>114</v>
      </c>
      <c r="SDE51" s="90" t="s">
        <v>114</v>
      </c>
      <c r="SDF51" s="90" t="s">
        <v>114</v>
      </c>
      <c r="SDG51" s="90" t="s">
        <v>114</v>
      </c>
      <c r="SDH51" s="90" t="s">
        <v>114</v>
      </c>
      <c r="SDI51" s="90" t="s">
        <v>114</v>
      </c>
      <c r="SDJ51" s="90" t="s">
        <v>114</v>
      </c>
      <c r="SDK51" s="90" t="s">
        <v>114</v>
      </c>
      <c r="SDL51" s="90" t="s">
        <v>114</v>
      </c>
      <c r="SDM51" s="90" t="s">
        <v>114</v>
      </c>
      <c r="SDN51" s="90" t="s">
        <v>114</v>
      </c>
      <c r="SDO51" s="90" t="s">
        <v>114</v>
      </c>
      <c r="SDP51" s="90" t="s">
        <v>114</v>
      </c>
      <c r="SDQ51" s="90" t="s">
        <v>114</v>
      </c>
      <c r="SDR51" s="90" t="s">
        <v>114</v>
      </c>
      <c r="SDS51" s="90" t="s">
        <v>114</v>
      </c>
      <c r="SDT51" s="90" t="s">
        <v>114</v>
      </c>
      <c r="SDU51" s="90" t="s">
        <v>114</v>
      </c>
      <c r="SDV51" s="90" t="s">
        <v>114</v>
      </c>
      <c r="SDW51" s="90" t="s">
        <v>114</v>
      </c>
      <c r="SDX51" s="90" t="s">
        <v>114</v>
      </c>
      <c r="SDY51" s="90" t="s">
        <v>114</v>
      </c>
      <c r="SDZ51" s="90" t="s">
        <v>114</v>
      </c>
      <c r="SEA51" s="90" t="s">
        <v>114</v>
      </c>
      <c r="SEB51" s="90" t="s">
        <v>114</v>
      </c>
      <c r="SEC51" s="90" t="s">
        <v>114</v>
      </c>
      <c r="SED51" s="90" t="s">
        <v>114</v>
      </c>
      <c r="SEE51" s="90" t="s">
        <v>114</v>
      </c>
      <c r="SEF51" s="90" t="s">
        <v>114</v>
      </c>
      <c r="SEG51" s="90" t="s">
        <v>114</v>
      </c>
      <c r="SEH51" s="90" t="s">
        <v>114</v>
      </c>
      <c r="SEI51" s="90" t="s">
        <v>114</v>
      </c>
      <c r="SEJ51" s="90" t="s">
        <v>114</v>
      </c>
      <c r="SEK51" s="90" t="s">
        <v>114</v>
      </c>
      <c r="SEL51" s="90" t="s">
        <v>114</v>
      </c>
      <c r="SEM51" s="90" t="s">
        <v>114</v>
      </c>
      <c r="SEN51" s="90" t="s">
        <v>114</v>
      </c>
      <c r="SEO51" s="90" t="s">
        <v>114</v>
      </c>
      <c r="SEP51" s="90" t="s">
        <v>114</v>
      </c>
      <c r="SEQ51" s="90" t="s">
        <v>114</v>
      </c>
      <c r="SER51" s="90" t="s">
        <v>114</v>
      </c>
      <c r="SES51" s="90" t="s">
        <v>114</v>
      </c>
      <c r="SET51" s="90" t="s">
        <v>114</v>
      </c>
      <c r="SEU51" s="90" t="s">
        <v>114</v>
      </c>
      <c r="SEV51" s="90" t="s">
        <v>114</v>
      </c>
      <c r="SEW51" s="90" t="s">
        <v>114</v>
      </c>
      <c r="SEX51" s="90" t="s">
        <v>114</v>
      </c>
      <c r="SEY51" s="90" t="s">
        <v>114</v>
      </c>
      <c r="SEZ51" s="90" t="s">
        <v>114</v>
      </c>
      <c r="SFA51" s="90" t="s">
        <v>114</v>
      </c>
      <c r="SFB51" s="90" t="s">
        <v>114</v>
      </c>
      <c r="SFC51" s="90" t="s">
        <v>114</v>
      </c>
      <c r="SFD51" s="90" t="s">
        <v>114</v>
      </c>
      <c r="SFE51" s="90" t="s">
        <v>114</v>
      </c>
      <c r="SFF51" s="90" t="s">
        <v>114</v>
      </c>
      <c r="SFG51" s="90" t="s">
        <v>114</v>
      </c>
      <c r="SFH51" s="90" t="s">
        <v>114</v>
      </c>
      <c r="SFI51" s="90" t="s">
        <v>114</v>
      </c>
      <c r="SFJ51" s="90" t="s">
        <v>114</v>
      </c>
      <c r="SFK51" s="90" t="s">
        <v>114</v>
      </c>
      <c r="SFL51" s="90" t="s">
        <v>114</v>
      </c>
      <c r="SFM51" s="90" t="s">
        <v>114</v>
      </c>
      <c r="SFN51" s="90" t="s">
        <v>114</v>
      </c>
      <c r="SFO51" s="90" t="s">
        <v>114</v>
      </c>
      <c r="SFP51" s="90" t="s">
        <v>114</v>
      </c>
      <c r="SFQ51" s="90" t="s">
        <v>114</v>
      </c>
      <c r="SFR51" s="90" t="s">
        <v>114</v>
      </c>
      <c r="SFS51" s="90" t="s">
        <v>114</v>
      </c>
      <c r="SFT51" s="90" t="s">
        <v>114</v>
      </c>
      <c r="SFU51" s="90" t="s">
        <v>114</v>
      </c>
      <c r="SFV51" s="90" t="s">
        <v>114</v>
      </c>
      <c r="SFW51" s="90" t="s">
        <v>114</v>
      </c>
      <c r="SFX51" s="90" t="s">
        <v>114</v>
      </c>
      <c r="SFY51" s="90" t="s">
        <v>114</v>
      </c>
      <c r="SFZ51" s="90" t="s">
        <v>114</v>
      </c>
      <c r="SGA51" s="90" t="s">
        <v>114</v>
      </c>
      <c r="SGB51" s="90" t="s">
        <v>114</v>
      </c>
      <c r="SGC51" s="90" t="s">
        <v>114</v>
      </c>
      <c r="SGD51" s="90" t="s">
        <v>114</v>
      </c>
      <c r="SGE51" s="90" t="s">
        <v>114</v>
      </c>
      <c r="SGF51" s="90" t="s">
        <v>114</v>
      </c>
      <c r="SGG51" s="90" t="s">
        <v>114</v>
      </c>
      <c r="SGH51" s="90" t="s">
        <v>114</v>
      </c>
      <c r="SGI51" s="90" t="s">
        <v>114</v>
      </c>
      <c r="SGJ51" s="90" t="s">
        <v>114</v>
      </c>
      <c r="SGK51" s="90" t="s">
        <v>114</v>
      </c>
      <c r="SGL51" s="90" t="s">
        <v>114</v>
      </c>
      <c r="SGM51" s="90" t="s">
        <v>114</v>
      </c>
      <c r="SGN51" s="90" t="s">
        <v>114</v>
      </c>
      <c r="SGO51" s="90" t="s">
        <v>114</v>
      </c>
      <c r="SGP51" s="90" t="s">
        <v>114</v>
      </c>
      <c r="SGQ51" s="90" t="s">
        <v>114</v>
      </c>
      <c r="SGR51" s="90" t="s">
        <v>114</v>
      </c>
      <c r="SGS51" s="90" t="s">
        <v>114</v>
      </c>
      <c r="SGT51" s="90" t="s">
        <v>114</v>
      </c>
      <c r="SGU51" s="90" t="s">
        <v>114</v>
      </c>
      <c r="SGV51" s="90" t="s">
        <v>114</v>
      </c>
      <c r="SGW51" s="90" t="s">
        <v>114</v>
      </c>
      <c r="SGX51" s="90" t="s">
        <v>114</v>
      </c>
      <c r="SGY51" s="90" t="s">
        <v>114</v>
      </c>
      <c r="SGZ51" s="90" t="s">
        <v>114</v>
      </c>
      <c r="SHA51" s="90" t="s">
        <v>114</v>
      </c>
      <c r="SHB51" s="90" t="s">
        <v>114</v>
      </c>
      <c r="SHC51" s="90" t="s">
        <v>114</v>
      </c>
      <c r="SHD51" s="90" t="s">
        <v>114</v>
      </c>
      <c r="SHE51" s="90" t="s">
        <v>114</v>
      </c>
      <c r="SHF51" s="90" t="s">
        <v>114</v>
      </c>
      <c r="SHG51" s="90" t="s">
        <v>114</v>
      </c>
      <c r="SHH51" s="90" t="s">
        <v>114</v>
      </c>
      <c r="SHI51" s="90" t="s">
        <v>114</v>
      </c>
      <c r="SHJ51" s="90" t="s">
        <v>114</v>
      </c>
      <c r="SHK51" s="90" t="s">
        <v>114</v>
      </c>
      <c r="SHL51" s="90" t="s">
        <v>114</v>
      </c>
      <c r="SHM51" s="90" t="s">
        <v>114</v>
      </c>
      <c r="SHN51" s="90" t="s">
        <v>114</v>
      </c>
      <c r="SHO51" s="90" t="s">
        <v>114</v>
      </c>
      <c r="SHP51" s="90" t="s">
        <v>114</v>
      </c>
      <c r="SHQ51" s="90" t="s">
        <v>114</v>
      </c>
      <c r="SHR51" s="90" t="s">
        <v>114</v>
      </c>
      <c r="SHS51" s="90" t="s">
        <v>114</v>
      </c>
      <c r="SHT51" s="90" t="s">
        <v>114</v>
      </c>
      <c r="SHU51" s="90" t="s">
        <v>114</v>
      </c>
      <c r="SHV51" s="90" t="s">
        <v>114</v>
      </c>
      <c r="SHW51" s="90" t="s">
        <v>114</v>
      </c>
      <c r="SHX51" s="90" t="s">
        <v>114</v>
      </c>
      <c r="SHY51" s="90" t="s">
        <v>114</v>
      </c>
      <c r="SHZ51" s="90" t="s">
        <v>114</v>
      </c>
      <c r="SIA51" s="90" t="s">
        <v>114</v>
      </c>
      <c r="SIB51" s="90" t="s">
        <v>114</v>
      </c>
      <c r="SIC51" s="90" t="s">
        <v>114</v>
      </c>
      <c r="SID51" s="90" t="s">
        <v>114</v>
      </c>
      <c r="SIE51" s="90" t="s">
        <v>114</v>
      </c>
      <c r="SIF51" s="90" t="s">
        <v>114</v>
      </c>
      <c r="SIG51" s="90" t="s">
        <v>114</v>
      </c>
      <c r="SIH51" s="90" t="s">
        <v>114</v>
      </c>
      <c r="SII51" s="90" t="s">
        <v>114</v>
      </c>
      <c r="SIJ51" s="90" t="s">
        <v>114</v>
      </c>
      <c r="SIK51" s="90" t="s">
        <v>114</v>
      </c>
      <c r="SIL51" s="90" t="s">
        <v>114</v>
      </c>
      <c r="SIM51" s="90" t="s">
        <v>114</v>
      </c>
      <c r="SIN51" s="90" t="s">
        <v>114</v>
      </c>
      <c r="SIO51" s="90" t="s">
        <v>114</v>
      </c>
      <c r="SIP51" s="90" t="s">
        <v>114</v>
      </c>
      <c r="SIQ51" s="90" t="s">
        <v>114</v>
      </c>
      <c r="SIR51" s="90" t="s">
        <v>114</v>
      </c>
      <c r="SIS51" s="90" t="s">
        <v>114</v>
      </c>
      <c r="SIT51" s="90" t="s">
        <v>114</v>
      </c>
      <c r="SIU51" s="90" t="s">
        <v>114</v>
      </c>
      <c r="SIV51" s="90" t="s">
        <v>114</v>
      </c>
      <c r="SIW51" s="90" t="s">
        <v>114</v>
      </c>
      <c r="SIX51" s="90" t="s">
        <v>114</v>
      </c>
      <c r="SIY51" s="90" t="s">
        <v>114</v>
      </c>
      <c r="SIZ51" s="90" t="s">
        <v>114</v>
      </c>
      <c r="SJA51" s="90" t="s">
        <v>114</v>
      </c>
      <c r="SJB51" s="90" t="s">
        <v>114</v>
      </c>
      <c r="SJC51" s="90" t="s">
        <v>114</v>
      </c>
      <c r="SJD51" s="90" t="s">
        <v>114</v>
      </c>
      <c r="SJE51" s="90" t="s">
        <v>114</v>
      </c>
      <c r="SJF51" s="90" t="s">
        <v>114</v>
      </c>
      <c r="SJG51" s="90" t="s">
        <v>114</v>
      </c>
      <c r="SJH51" s="90" t="s">
        <v>114</v>
      </c>
      <c r="SJI51" s="90" t="s">
        <v>114</v>
      </c>
      <c r="SJJ51" s="90" t="s">
        <v>114</v>
      </c>
      <c r="SJK51" s="90" t="s">
        <v>114</v>
      </c>
      <c r="SJL51" s="90" t="s">
        <v>114</v>
      </c>
      <c r="SJM51" s="90" t="s">
        <v>114</v>
      </c>
      <c r="SJN51" s="90" t="s">
        <v>114</v>
      </c>
      <c r="SJO51" s="90" t="s">
        <v>114</v>
      </c>
      <c r="SJP51" s="90" t="s">
        <v>114</v>
      </c>
      <c r="SJQ51" s="90" t="s">
        <v>114</v>
      </c>
      <c r="SJR51" s="90" t="s">
        <v>114</v>
      </c>
      <c r="SJS51" s="90" t="s">
        <v>114</v>
      </c>
      <c r="SJT51" s="90" t="s">
        <v>114</v>
      </c>
      <c r="SJU51" s="90" t="s">
        <v>114</v>
      </c>
      <c r="SJV51" s="90" t="s">
        <v>114</v>
      </c>
      <c r="SJW51" s="90" t="s">
        <v>114</v>
      </c>
      <c r="SJX51" s="90" t="s">
        <v>114</v>
      </c>
      <c r="SJY51" s="90" t="s">
        <v>114</v>
      </c>
      <c r="SJZ51" s="90" t="s">
        <v>114</v>
      </c>
      <c r="SKA51" s="90" t="s">
        <v>114</v>
      </c>
      <c r="SKB51" s="90" t="s">
        <v>114</v>
      </c>
      <c r="SKC51" s="90" t="s">
        <v>114</v>
      </c>
      <c r="SKD51" s="90" t="s">
        <v>114</v>
      </c>
      <c r="SKE51" s="90" t="s">
        <v>114</v>
      </c>
      <c r="SKF51" s="90" t="s">
        <v>114</v>
      </c>
      <c r="SKG51" s="90" t="s">
        <v>114</v>
      </c>
      <c r="SKH51" s="90" t="s">
        <v>114</v>
      </c>
      <c r="SKI51" s="90" t="s">
        <v>114</v>
      </c>
      <c r="SKJ51" s="90" t="s">
        <v>114</v>
      </c>
      <c r="SKK51" s="90" t="s">
        <v>114</v>
      </c>
      <c r="SKL51" s="90" t="s">
        <v>114</v>
      </c>
      <c r="SKM51" s="90" t="s">
        <v>114</v>
      </c>
      <c r="SKN51" s="90" t="s">
        <v>114</v>
      </c>
      <c r="SKO51" s="90" t="s">
        <v>114</v>
      </c>
      <c r="SKP51" s="90" t="s">
        <v>114</v>
      </c>
      <c r="SKQ51" s="90" t="s">
        <v>114</v>
      </c>
      <c r="SKR51" s="90" t="s">
        <v>114</v>
      </c>
      <c r="SKS51" s="90" t="s">
        <v>114</v>
      </c>
      <c r="SKT51" s="90" t="s">
        <v>114</v>
      </c>
      <c r="SKU51" s="90" t="s">
        <v>114</v>
      </c>
      <c r="SKV51" s="90" t="s">
        <v>114</v>
      </c>
      <c r="SKW51" s="90" t="s">
        <v>114</v>
      </c>
      <c r="SKX51" s="90" t="s">
        <v>114</v>
      </c>
      <c r="SKY51" s="90" t="s">
        <v>114</v>
      </c>
      <c r="SKZ51" s="90" t="s">
        <v>114</v>
      </c>
      <c r="SLA51" s="90" t="s">
        <v>114</v>
      </c>
      <c r="SLB51" s="90" t="s">
        <v>114</v>
      </c>
      <c r="SLC51" s="90" t="s">
        <v>114</v>
      </c>
      <c r="SLD51" s="90" t="s">
        <v>114</v>
      </c>
      <c r="SLE51" s="90" t="s">
        <v>114</v>
      </c>
      <c r="SLF51" s="90" t="s">
        <v>114</v>
      </c>
      <c r="SLG51" s="90" t="s">
        <v>114</v>
      </c>
      <c r="SLH51" s="90" t="s">
        <v>114</v>
      </c>
      <c r="SLI51" s="90" t="s">
        <v>114</v>
      </c>
      <c r="SLJ51" s="90" t="s">
        <v>114</v>
      </c>
      <c r="SLK51" s="90" t="s">
        <v>114</v>
      </c>
      <c r="SLL51" s="90" t="s">
        <v>114</v>
      </c>
      <c r="SLM51" s="90" t="s">
        <v>114</v>
      </c>
      <c r="SLN51" s="90" t="s">
        <v>114</v>
      </c>
      <c r="SLO51" s="90" t="s">
        <v>114</v>
      </c>
      <c r="SLP51" s="90" t="s">
        <v>114</v>
      </c>
      <c r="SLQ51" s="90" t="s">
        <v>114</v>
      </c>
      <c r="SLR51" s="90" t="s">
        <v>114</v>
      </c>
      <c r="SLS51" s="90" t="s">
        <v>114</v>
      </c>
      <c r="SLT51" s="90" t="s">
        <v>114</v>
      </c>
      <c r="SLU51" s="90" t="s">
        <v>114</v>
      </c>
      <c r="SLV51" s="90" t="s">
        <v>114</v>
      </c>
      <c r="SLW51" s="90" t="s">
        <v>114</v>
      </c>
      <c r="SLX51" s="90" t="s">
        <v>114</v>
      </c>
      <c r="SLY51" s="90" t="s">
        <v>114</v>
      </c>
      <c r="SLZ51" s="90" t="s">
        <v>114</v>
      </c>
      <c r="SMA51" s="90" t="s">
        <v>114</v>
      </c>
      <c r="SMB51" s="90" t="s">
        <v>114</v>
      </c>
      <c r="SMC51" s="90" t="s">
        <v>114</v>
      </c>
      <c r="SMD51" s="90" t="s">
        <v>114</v>
      </c>
      <c r="SME51" s="90" t="s">
        <v>114</v>
      </c>
      <c r="SMF51" s="90" t="s">
        <v>114</v>
      </c>
      <c r="SMG51" s="90" t="s">
        <v>114</v>
      </c>
      <c r="SMH51" s="90" t="s">
        <v>114</v>
      </c>
      <c r="SMI51" s="90" t="s">
        <v>114</v>
      </c>
      <c r="SMJ51" s="90" t="s">
        <v>114</v>
      </c>
      <c r="SMK51" s="90" t="s">
        <v>114</v>
      </c>
      <c r="SML51" s="90" t="s">
        <v>114</v>
      </c>
      <c r="SMM51" s="90" t="s">
        <v>114</v>
      </c>
      <c r="SMN51" s="90" t="s">
        <v>114</v>
      </c>
      <c r="SMO51" s="90" t="s">
        <v>114</v>
      </c>
      <c r="SMP51" s="90" t="s">
        <v>114</v>
      </c>
      <c r="SMQ51" s="90" t="s">
        <v>114</v>
      </c>
      <c r="SMR51" s="90" t="s">
        <v>114</v>
      </c>
      <c r="SMS51" s="90" t="s">
        <v>114</v>
      </c>
      <c r="SMT51" s="90" t="s">
        <v>114</v>
      </c>
      <c r="SMU51" s="90" t="s">
        <v>114</v>
      </c>
      <c r="SMV51" s="90" t="s">
        <v>114</v>
      </c>
      <c r="SMW51" s="90" t="s">
        <v>114</v>
      </c>
      <c r="SMX51" s="90" t="s">
        <v>114</v>
      </c>
      <c r="SMY51" s="90" t="s">
        <v>114</v>
      </c>
      <c r="SMZ51" s="90" t="s">
        <v>114</v>
      </c>
      <c r="SNA51" s="90" t="s">
        <v>114</v>
      </c>
      <c r="SNB51" s="90" t="s">
        <v>114</v>
      </c>
      <c r="SNC51" s="90" t="s">
        <v>114</v>
      </c>
      <c r="SND51" s="90" t="s">
        <v>114</v>
      </c>
      <c r="SNE51" s="90" t="s">
        <v>114</v>
      </c>
      <c r="SNF51" s="90" t="s">
        <v>114</v>
      </c>
      <c r="SNG51" s="90" t="s">
        <v>114</v>
      </c>
      <c r="SNH51" s="90" t="s">
        <v>114</v>
      </c>
      <c r="SNI51" s="90" t="s">
        <v>114</v>
      </c>
      <c r="SNJ51" s="90" t="s">
        <v>114</v>
      </c>
      <c r="SNK51" s="90" t="s">
        <v>114</v>
      </c>
      <c r="SNL51" s="90" t="s">
        <v>114</v>
      </c>
      <c r="SNM51" s="90" t="s">
        <v>114</v>
      </c>
      <c r="SNN51" s="90" t="s">
        <v>114</v>
      </c>
      <c r="SNO51" s="90" t="s">
        <v>114</v>
      </c>
      <c r="SNP51" s="90" t="s">
        <v>114</v>
      </c>
      <c r="SNQ51" s="90" t="s">
        <v>114</v>
      </c>
      <c r="SNR51" s="90" t="s">
        <v>114</v>
      </c>
      <c r="SNS51" s="90" t="s">
        <v>114</v>
      </c>
      <c r="SNT51" s="90" t="s">
        <v>114</v>
      </c>
      <c r="SNU51" s="90" t="s">
        <v>114</v>
      </c>
      <c r="SNV51" s="90" t="s">
        <v>114</v>
      </c>
      <c r="SNW51" s="90" t="s">
        <v>114</v>
      </c>
      <c r="SNX51" s="90" t="s">
        <v>114</v>
      </c>
      <c r="SNY51" s="90" t="s">
        <v>114</v>
      </c>
      <c r="SNZ51" s="90" t="s">
        <v>114</v>
      </c>
      <c r="SOA51" s="90" t="s">
        <v>114</v>
      </c>
      <c r="SOB51" s="90" t="s">
        <v>114</v>
      </c>
      <c r="SOC51" s="90" t="s">
        <v>114</v>
      </c>
      <c r="SOD51" s="90" t="s">
        <v>114</v>
      </c>
      <c r="SOE51" s="90" t="s">
        <v>114</v>
      </c>
      <c r="SOF51" s="90" t="s">
        <v>114</v>
      </c>
      <c r="SOG51" s="90" t="s">
        <v>114</v>
      </c>
      <c r="SOH51" s="90" t="s">
        <v>114</v>
      </c>
      <c r="SOI51" s="90" t="s">
        <v>114</v>
      </c>
      <c r="SOJ51" s="90" t="s">
        <v>114</v>
      </c>
      <c r="SOK51" s="90" t="s">
        <v>114</v>
      </c>
      <c r="SOL51" s="90" t="s">
        <v>114</v>
      </c>
      <c r="SOM51" s="90" t="s">
        <v>114</v>
      </c>
      <c r="SON51" s="90" t="s">
        <v>114</v>
      </c>
      <c r="SOO51" s="90" t="s">
        <v>114</v>
      </c>
      <c r="SOP51" s="90" t="s">
        <v>114</v>
      </c>
      <c r="SOQ51" s="90" t="s">
        <v>114</v>
      </c>
      <c r="SOR51" s="90" t="s">
        <v>114</v>
      </c>
      <c r="SOS51" s="90" t="s">
        <v>114</v>
      </c>
      <c r="SOT51" s="90" t="s">
        <v>114</v>
      </c>
      <c r="SOU51" s="90" t="s">
        <v>114</v>
      </c>
      <c r="SOV51" s="90" t="s">
        <v>114</v>
      </c>
      <c r="SOW51" s="90" t="s">
        <v>114</v>
      </c>
      <c r="SOX51" s="90" t="s">
        <v>114</v>
      </c>
      <c r="SOY51" s="90" t="s">
        <v>114</v>
      </c>
      <c r="SOZ51" s="90" t="s">
        <v>114</v>
      </c>
      <c r="SPA51" s="90" t="s">
        <v>114</v>
      </c>
      <c r="SPB51" s="90" t="s">
        <v>114</v>
      </c>
      <c r="SPC51" s="90" t="s">
        <v>114</v>
      </c>
      <c r="SPD51" s="90" t="s">
        <v>114</v>
      </c>
      <c r="SPE51" s="90" t="s">
        <v>114</v>
      </c>
      <c r="SPF51" s="90" t="s">
        <v>114</v>
      </c>
      <c r="SPG51" s="90" t="s">
        <v>114</v>
      </c>
      <c r="SPH51" s="90" t="s">
        <v>114</v>
      </c>
      <c r="SPI51" s="90" t="s">
        <v>114</v>
      </c>
      <c r="SPJ51" s="90" t="s">
        <v>114</v>
      </c>
      <c r="SPK51" s="90" t="s">
        <v>114</v>
      </c>
      <c r="SPL51" s="90" t="s">
        <v>114</v>
      </c>
      <c r="SPM51" s="90" t="s">
        <v>114</v>
      </c>
      <c r="SPN51" s="90" t="s">
        <v>114</v>
      </c>
      <c r="SPO51" s="90" t="s">
        <v>114</v>
      </c>
      <c r="SPP51" s="90" t="s">
        <v>114</v>
      </c>
      <c r="SPQ51" s="90" t="s">
        <v>114</v>
      </c>
      <c r="SPR51" s="90" t="s">
        <v>114</v>
      </c>
      <c r="SPS51" s="90" t="s">
        <v>114</v>
      </c>
      <c r="SPT51" s="90" t="s">
        <v>114</v>
      </c>
      <c r="SPU51" s="90" t="s">
        <v>114</v>
      </c>
      <c r="SPV51" s="90" t="s">
        <v>114</v>
      </c>
      <c r="SPW51" s="90" t="s">
        <v>114</v>
      </c>
      <c r="SPX51" s="90" t="s">
        <v>114</v>
      </c>
      <c r="SPY51" s="90" t="s">
        <v>114</v>
      </c>
      <c r="SPZ51" s="90" t="s">
        <v>114</v>
      </c>
      <c r="SQA51" s="90" t="s">
        <v>114</v>
      </c>
      <c r="SQB51" s="90" t="s">
        <v>114</v>
      </c>
      <c r="SQC51" s="90" t="s">
        <v>114</v>
      </c>
      <c r="SQD51" s="90" t="s">
        <v>114</v>
      </c>
      <c r="SQE51" s="90" t="s">
        <v>114</v>
      </c>
      <c r="SQF51" s="90" t="s">
        <v>114</v>
      </c>
      <c r="SQG51" s="90" t="s">
        <v>114</v>
      </c>
      <c r="SQH51" s="90" t="s">
        <v>114</v>
      </c>
      <c r="SQI51" s="90" t="s">
        <v>114</v>
      </c>
      <c r="SQJ51" s="90" t="s">
        <v>114</v>
      </c>
      <c r="SQK51" s="90" t="s">
        <v>114</v>
      </c>
      <c r="SQL51" s="90" t="s">
        <v>114</v>
      </c>
      <c r="SQM51" s="90" t="s">
        <v>114</v>
      </c>
      <c r="SQN51" s="90" t="s">
        <v>114</v>
      </c>
      <c r="SQO51" s="90" t="s">
        <v>114</v>
      </c>
      <c r="SQP51" s="90" t="s">
        <v>114</v>
      </c>
      <c r="SQQ51" s="90" t="s">
        <v>114</v>
      </c>
      <c r="SQR51" s="90" t="s">
        <v>114</v>
      </c>
      <c r="SQS51" s="90" t="s">
        <v>114</v>
      </c>
      <c r="SQT51" s="90" t="s">
        <v>114</v>
      </c>
      <c r="SQU51" s="90" t="s">
        <v>114</v>
      </c>
      <c r="SQV51" s="90" t="s">
        <v>114</v>
      </c>
      <c r="SQW51" s="90" t="s">
        <v>114</v>
      </c>
      <c r="SQX51" s="90" t="s">
        <v>114</v>
      </c>
      <c r="SQY51" s="90" t="s">
        <v>114</v>
      </c>
      <c r="SQZ51" s="90" t="s">
        <v>114</v>
      </c>
      <c r="SRA51" s="90" t="s">
        <v>114</v>
      </c>
      <c r="SRB51" s="90" t="s">
        <v>114</v>
      </c>
      <c r="SRC51" s="90" t="s">
        <v>114</v>
      </c>
      <c r="SRD51" s="90" t="s">
        <v>114</v>
      </c>
      <c r="SRE51" s="90" t="s">
        <v>114</v>
      </c>
      <c r="SRF51" s="90" t="s">
        <v>114</v>
      </c>
      <c r="SRG51" s="90" t="s">
        <v>114</v>
      </c>
      <c r="SRH51" s="90" t="s">
        <v>114</v>
      </c>
      <c r="SRI51" s="90" t="s">
        <v>114</v>
      </c>
      <c r="SRJ51" s="90" t="s">
        <v>114</v>
      </c>
      <c r="SRK51" s="90" t="s">
        <v>114</v>
      </c>
      <c r="SRL51" s="90" t="s">
        <v>114</v>
      </c>
      <c r="SRM51" s="90" t="s">
        <v>114</v>
      </c>
      <c r="SRN51" s="90" t="s">
        <v>114</v>
      </c>
      <c r="SRO51" s="90" t="s">
        <v>114</v>
      </c>
      <c r="SRP51" s="90" t="s">
        <v>114</v>
      </c>
      <c r="SRQ51" s="90" t="s">
        <v>114</v>
      </c>
      <c r="SRR51" s="90" t="s">
        <v>114</v>
      </c>
      <c r="SRS51" s="90" t="s">
        <v>114</v>
      </c>
      <c r="SRT51" s="90" t="s">
        <v>114</v>
      </c>
      <c r="SRU51" s="90" t="s">
        <v>114</v>
      </c>
      <c r="SRV51" s="90" t="s">
        <v>114</v>
      </c>
      <c r="SRW51" s="90" t="s">
        <v>114</v>
      </c>
      <c r="SRX51" s="90" t="s">
        <v>114</v>
      </c>
      <c r="SRY51" s="90" t="s">
        <v>114</v>
      </c>
      <c r="SRZ51" s="90" t="s">
        <v>114</v>
      </c>
      <c r="SSA51" s="90" t="s">
        <v>114</v>
      </c>
      <c r="SSB51" s="90" t="s">
        <v>114</v>
      </c>
      <c r="SSC51" s="90" t="s">
        <v>114</v>
      </c>
      <c r="SSD51" s="90" t="s">
        <v>114</v>
      </c>
      <c r="SSE51" s="90" t="s">
        <v>114</v>
      </c>
      <c r="SSF51" s="90" t="s">
        <v>114</v>
      </c>
      <c r="SSG51" s="90" t="s">
        <v>114</v>
      </c>
      <c r="SSH51" s="90" t="s">
        <v>114</v>
      </c>
      <c r="SSI51" s="90" t="s">
        <v>114</v>
      </c>
      <c r="SSJ51" s="90" t="s">
        <v>114</v>
      </c>
      <c r="SSK51" s="90" t="s">
        <v>114</v>
      </c>
      <c r="SSL51" s="90" t="s">
        <v>114</v>
      </c>
      <c r="SSM51" s="90" t="s">
        <v>114</v>
      </c>
      <c r="SSN51" s="90" t="s">
        <v>114</v>
      </c>
      <c r="SSO51" s="90" t="s">
        <v>114</v>
      </c>
      <c r="SSP51" s="90" t="s">
        <v>114</v>
      </c>
      <c r="SSQ51" s="90" t="s">
        <v>114</v>
      </c>
      <c r="SSR51" s="90" t="s">
        <v>114</v>
      </c>
      <c r="SSS51" s="90" t="s">
        <v>114</v>
      </c>
      <c r="SST51" s="90" t="s">
        <v>114</v>
      </c>
      <c r="SSU51" s="90" t="s">
        <v>114</v>
      </c>
      <c r="SSV51" s="90" t="s">
        <v>114</v>
      </c>
      <c r="SSW51" s="90" t="s">
        <v>114</v>
      </c>
      <c r="SSX51" s="90" t="s">
        <v>114</v>
      </c>
      <c r="SSY51" s="90" t="s">
        <v>114</v>
      </c>
      <c r="SSZ51" s="90" t="s">
        <v>114</v>
      </c>
      <c r="STA51" s="90" t="s">
        <v>114</v>
      </c>
      <c r="STB51" s="90" t="s">
        <v>114</v>
      </c>
      <c r="STC51" s="90" t="s">
        <v>114</v>
      </c>
      <c r="STD51" s="90" t="s">
        <v>114</v>
      </c>
      <c r="STE51" s="90" t="s">
        <v>114</v>
      </c>
      <c r="STF51" s="90" t="s">
        <v>114</v>
      </c>
      <c r="STG51" s="90" t="s">
        <v>114</v>
      </c>
      <c r="STH51" s="90" t="s">
        <v>114</v>
      </c>
      <c r="STI51" s="90" t="s">
        <v>114</v>
      </c>
      <c r="STJ51" s="90" t="s">
        <v>114</v>
      </c>
      <c r="STK51" s="90" t="s">
        <v>114</v>
      </c>
      <c r="STL51" s="90" t="s">
        <v>114</v>
      </c>
      <c r="STM51" s="90" t="s">
        <v>114</v>
      </c>
      <c r="STN51" s="90" t="s">
        <v>114</v>
      </c>
      <c r="STO51" s="90" t="s">
        <v>114</v>
      </c>
      <c r="STP51" s="90" t="s">
        <v>114</v>
      </c>
      <c r="STQ51" s="90" t="s">
        <v>114</v>
      </c>
      <c r="STR51" s="90" t="s">
        <v>114</v>
      </c>
      <c r="STS51" s="90" t="s">
        <v>114</v>
      </c>
      <c r="STT51" s="90" t="s">
        <v>114</v>
      </c>
      <c r="STU51" s="90" t="s">
        <v>114</v>
      </c>
      <c r="STV51" s="90" t="s">
        <v>114</v>
      </c>
      <c r="STW51" s="90" t="s">
        <v>114</v>
      </c>
      <c r="STX51" s="90" t="s">
        <v>114</v>
      </c>
      <c r="STY51" s="90" t="s">
        <v>114</v>
      </c>
      <c r="STZ51" s="90" t="s">
        <v>114</v>
      </c>
      <c r="SUA51" s="90" t="s">
        <v>114</v>
      </c>
      <c r="SUB51" s="90" t="s">
        <v>114</v>
      </c>
      <c r="SUC51" s="90" t="s">
        <v>114</v>
      </c>
      <c r="SUD51" s="90" t="s">
        <v>114</v>
      </c>
      <c r="SUE51" s="90" t="s">
        <v>114</v>
      </c>
      <c r="SUF51" s="90" t="s">
        <v>114</v>
      </c>
      <c r="SUG51" s="90" t="s">
        <v>114</v>
      </c>
      <c r="SUH51" s="90" t="s">
        <v>114</v>
      </c>
      <c r="SUI51" s="90" t="s">
        <v>114</v>
      </c>
      <c r="SUJ51" s="90" t="s">
        <v>114</v>
      </c>
      <c r="SUK51" s="90" t="s">
        <v>114</v>
      </c>
      <c r="SUL51" s="90" t="s">
        <v>114</v>
      </c>
      <c r="SUM51" s="90" t="s">
        <v>114</v>
      </c>
      <c r="SUN51" s="90" t="s">
        <v>114</v>
      </c>
      <c r="SUO51" s="90" t="s">
        <v>114</v>
      </c>
      <c r="SUP51" s="90" t="s">
        <v>114</v>
      </c>
      <c r="SUQ51" s="90" t="s">
        <v>114</v>
      </c>
      <c r="SUR51" s="90" t="s">
        <v>114</v>
      </c>
      <c r="SUS51" s="90" t="s">
        <v>114</v>
      </c>
      <c r="SUT51" s="90" t="s">
        <v>114</v>
      </c>
      <c r="SUU51" s="90" t="s">
        <v>114</v>
      </c>
      <c r="SUV51" s="90" t="s">
        <v>114</v>
      </c>
      <c r="SUW51" s="90" t="s">
        <v>114</v>
      </c>
      <c r="SUX51" s="90" t="s">
        <v>114</v>
      </c>
      <c r="SUY51" s="90" t="s">
        <v>114</v>
      </c>
      <c r="SUZ51" s="90" t="s">
        <v>114</v>
      </c>
      <c r="SVA51" s="90" t="s">
        <v>114</v>
      </c>
      <c r="SVB51" s="90" t="s">
        <v>114</v>
      </c>
      <c r="SVC51" s="90" t="s">
        <v>114</v>
      </c>
      <c r="SVD51" s="90" t="s">
        <v>114</v>
      </c>
      <c r="SVE51" s="90" t="s">
        <v>114</v>
      </c>
      <c r="SVF51" s="90" t="s">
        <v>114</v>
      </c>
      <c r="SVG51" s="90" t="s">
        <v>114</v>
      </c>
      <c r="SVH51" s="90" t="s">
        <v>114</v>
      </c>
      <c r="SVI51" s="90" t="s">
        <v>114</v>
      </c>
      <c r="SVJ51" s="90" t="s">
        <v>114</v>
      </c>
      <c r="SVK51" s="90" t="s">
        <v>114</v>
      </c>
      <c r="SVL51" s="90" t="s">
        <v>114</v>
      </c>
      <c r="SVM51" s="90" t="s">
        <v>114</v>
      </c>
      <c r="SVN51" s="90" t="s">
        <v>114</v>
      </c>
      <c r="SVO51" s="90" t="s">
        <v>114</v>
      </c>
      <c r="SVP51" s="90" t="s">
        <v>114</v>
      </c>
      <c r="SVQ51" s="90" t="s">
        <v>114</v>
      </c>
      <c r="SVR51" s="90" t="s">
        <v>114</v>
      </c>
      <c r="SVS51" s="90" t="s">
        <v>114</v>
      </c>
      <c r="SVT51" s="90" t="s">
        <v>114</v>
      </c>
      <c r="SVU51" s="90" t="s">
        <v>114</v>
      </c>
      <c r="SVV51" s="90" t="s">
        <v>114</v>
      </c>
      <c r="SVW51" s="90" t="s">
        <v>114</v>
      </c>
      <c r="SVX51" s="90" t="s">
        <v>114</v>
      </c>
      <c r="SVY51" s="90" t="s">
        <v>114</v>
      </c>
      <c r="SVZ51" s="90" t="s">
        <v>114</v>
      </c>
      <c r="SWA51" s="90" t="s">
        <v>114</v>
      </c>
      <c r="SWB51" s="90" t="s">
        <v>114</v>
      </c>
      <c r="SWC51" s="90" t="s">
        <v>114</v>
      </c>
      <c r="SWD51" s="90" t="s">
        <v>114</v>
      </c>
      <c r="SWE51" s="90" t="s">
        <v>114</v>
      </c>
      <c r="SWF51" s="90" t="s">
        <v>114</v>
      </c>
      <c r="SWG51" s="90" t="s">
        <v>114</v>
      </c>
      <c r="SWH51" s="90" t="s">
        <v>114</v>
      </c>
      <c r="SWI51" s="90" t="s">
        <v>114</v>
      </c>
      <c r="SWJ51" s="90" t="s">
        <v>114</v>
      </c>
      <c r="SWK51" s="90" t="s">
        <v>114</v>
      </c>
      <c r="SWL51" s="90" t="s">
        <v>114</v>
      </c>
      <c r="SWM51" s="90" t="s">
        <v>114</v>
      </c>
      <c r="SWN51" s="90" t="s">
        <v>114</v>
      </c>
      <c r="SWO51" s="90" t="s">
        <v>114</v>
      </c>
      <c r="SWP51" s="90" t="s">
        <v>114</v>
      </c>
      <c r="SWQ51" s="90" t="s">
        <v>114</v>
      </c>
      <c r="SWR51" s="90" t="s">
        <v>114</v>
      </c>
      <c r="SWS51" s="90" t="s">
        <v>114</v>
      </c>
      <c r="SWT51" s="90" t="s">
        <v>114</v>
      </c>
      <c r="SWU51" s="90" t="s">
        <v>114</v>
      </c>
      <c r="SWV51" s="90" t="s">
        <v>114</v>
      </c>
      <c r="SWW51" s="90" t="s">
        <v>114</v>
      </c>
      <c r="SWX51" s="90" t="s">
        <v>114</v>
      </c>
      <c r="SWY51" s="90" t="s">
        <v>114</v>
      </c>
      <c r="SWZ51" s="90" t="s">
        <v>114</v>
      </c>
      <c r="SXA51" s="90" t="s">
        <v>114</v>
      </c>
      <c r="SXB51" s="90" t="s">
        <v>114</v>
      </c>
      <c r="SXC51" s="90" t="s">
        <v>114</v>
      </c>
      <c r="SXD51" s="90" t="s">
        <v>114</v>
      </c>
      <c r="SXE51" s="90" t="s">
        <v>114</v>
      </c>
      <c r="SXF51" s="90" t="s">
        <v>114</v>
      </c>
      <c r="SXG51" s="90" t="s">
        <v>114</v>
      </c>
      <c r="SXH51" s="90" t="s">
        <v>114</v>
      </c>
      <c r="SXI51" s="90" t="s">
        <v>114</v>
      </c>
      <c r="SXJ51" s="90" t="s">
        <v>114</v>
      </c>
      <c r="SXK51" s="90" t="s">
        <v>114</v>
      </c>
      <c r="SXL51" s="90" t="s">
        <v>114</v>
      </c>
      <c r="SXM51" s="90" t="s">
        <v>114</v>
      </c>
      <c r="SXN51" s="90" t="s">
        <v>114</v>
      </c>
      <c r="SXO51" s="90" t="s">
        <v>114</v>
      </c>
      <c r="SXP51" s="90" t="s">
        <v>114</v>
      </c>
      <c r="SXQ51" s="90" t="s">
        <v>114</v>
      </c>
      <c r="SXR51" s="90" t="s">
        <v>114</v>
      </c>
      <c r="SXS51" s="90" t="s">
        <v>114</v>
      </c>
      <c r="SXT51" s="90" t="s">
        <v>114</v>
      </c>
      <c r="SXU51" s="90" t="s">
        <v>114</v>
      </c>
      <c r="SXV51" s="90" t="s">
        <v>114</v>
      </c>
      <c r="SXW51" s="90" t="s">
        <v>114</v>
      </c>
      <c r="SXX51" s="90" t="s">
        <v>114</v>
      </c>
      <c r="SXY51" s="90" t="s">
        <v>114</v>
      </c>
      <c r="SXZ51" s="90" t="s">
        <v>114</v>
      </c>
      <c r="SYA51" s="90" t="s">
        <v>114</v>
      </c>
      <c r="SYB51" s="90" t="s">
        <v>114</v>
      </c>
      <c r="SYC51" s="90" t="s">
        <v>114</v>
      </c>
      <c r="SYD51" s="90" t="s">
        <v>114</v>
      </c>
      <c r="SYE51" s="90" t="s">
        <v>114</v>
      </c>
      <c r="SYF51" s="90" t="s">
        <v>114</v>
      </c>
      <c r="SYG51" s="90" t="s">
        <v>114</v>
      </c>
      <c r="SYH51" s="90" t="s">
        <v>114</v>
      </c>
      <c r="SYI51" s="90" t="s">
        <v>114</v>
      </c>
      <c r="SYJ51" s="90" t="s">
        <v>114</v>
      </c>
      <c r="SYK51" s="90" t="s">
        <v>114</v>
      </c>
      <c r="SYL51" s="90" t="s">
        <v>114</v>
      </c>
      <c r="SYM51" s="90" t="s">
        <v>114</v>
      </c>
      <c r="SYN51" s="90" t="s">
        <v>114</v>
      </c>
      <c r="SYO51" s="90" t="s">
        <v>114</v>
      </c>
      <c r="SYP51" s="90" t="s">
        <v>114</v>
      </c>
      <c r="SYQ51" s="90" t="s">
        <v>114</v>
      </c>
      <c r="SYR51" s="90" t="s">
        <v>114</v>
      </c>
      <c r="SYS51" s="90" t="s">
        <v>114</v>
      </c>
      <c r="SYT51" s="90" t="s">
        <v>114</v>
      </c>
      <c r="SYU51" s="90" t="s">
        <v>114</v>
      </c>
      <c r="SYV51" s="90" t="s">
        <v>114</v>
      </c>
      <c r="SYW51" s="90" t="s">
        <v>114</v>
      </c>
      <c r="SYX51" s="90" t="s">
        <v>114</v>
      </c>
      <c r="SYY51" s="90" t="s">
        <v>114</v>
      </c>
      <c r="SYZ51" s="90" t="s">
        <v>114</v>
      </c>
      <c r="SZA51" s="90" t="s">
        <v>114</v>
      </c>
      <c r="SZB51" s="90" t="s">
        <v>114</v>
      </c>
      <c r="SZC51" s="90" t="s">
        <v>114</v>
      </c>
      <c r="SZD51" s="90" t="s">
        <v>114</v>
      </c>
      <c r="SZE51" s="90" t="s">
        <v>114</v>
      </c>
      <c r="SZF51" s="90" t="s">
        <v>114</v>
      </c>
      <c r="SZG51" s="90" t="s">
        <v>114</v>
      </c>
      <c r="SZH51" s="90" t="s">
        <v>114</v>
      </c>
      <c r="SZI51" s="90" t="s">
        <v>114</v>
      </c>
      <c r="SZJ51" s="90" t="s">
        <v>114</v>
      </c>
      <c r="SZK51" s="90" t="s">
        <v>114</v>
      </c>
      <c r="SZL51" s="90" t="s">
        <v>114</v>
      </c>
      <c r="SZM51" s="90" t="s">
        <v>114</v>
      </c>
      <c r="SZN51" s="90" t="s">
        <v>114</v>
      </c>
      <c r="SZO51" s="90" t="s">
        <v>114</v>
      </c>
      <c r="SZP51" s="90" t="s">
        <v>114</v>
      </c>
      <c r="SZQ51" s="90" t="s">
        <v>114</v>
      </c>
      <c r="SZR51" s="90" t="s">
        <v>114</v>
      </c>
      <c r="SZS51" s="90" t="s">
        <v>114</v>
      </c>
      <c r="SZT51" s="90" t="s">
        <v>114</v>
      </c>
      <c r="SZU51" s="90" t="s">
        <v>114</v>
      </c>
      <c r="SZV51" s="90" t="s">
        <v>114</v>
      </c>
      <c r="SZW51" s="90" t="s">
        <v>114</v>
      </c>
      <c r="SZX51" s="90" t="s">
        <v>114</v>
      </c>
      <c r="SZY51" s="90" t="s">
        <v>114</v>
      </c>
      <c r="SZZ51" s="90" t="s">
        <v>114</v>
      </c>
      <c r="TAA51" s="90" t="s">
        <v>114</v>
      </c>
      <c r="TAB51" s="90" t="s">
        <v>114</v>
      </c>
      <c r="TAC51" s="90" t="s">
        <v>114</v>
      </c>
      <c r="TAD51" s="90" t="s">
        <v>114</v>
      </c>
      <c r="TAE51" s="90" t="s">
        <v>114</v>
      </c>
      <c r="TAF51" s="90" t="s">
        <v>114</v>
      </c>
      <c r="TAG51" s="90" t="s">
        <v>114</v>
      </c>
      <c r="TAH51" s="90" t="s">
        <v>114</v>
      </c>
      <c r="TAI51" s="90" t="s">
        <v>114</v>
      </c>
      <c r="TAJ51" s="90" t="s">
        <v>114</v>
      </c>
      <c r="TAK51" s="90" t="s">
        <v>114</v>
      </c>
      <c r="TAL51" s="90" t="s">
        <v>114</v>
      </c>
      <c r="TAM51" s="90" t="s">
        <v>114</v>
      </c>
      <c r="TAN51" s="90" t="s">
        <v>114</v>
      </c>
      <c r="TAO51" s="90" t="s">
        <v>114</v>
      </c>
      <c r="TAP51" s="90" t="s">
        <v>114</v>
      </c>
      <c r="TAQ51" s="90" t="s">
        <v>114</v>
      </c>
      <c r="TAR51" s="90" t="s">
        <v>114</v>
      </c>
      <c r="TAS51" s="90" t="s">
        <v>114</v>
      </c>
      <c r="TAT51" s="90" t="s">
        <v>114</v>
      </c>
      <c r="TAU51" s="90" t="s">
        <v>114</v>
      </c>
      <c r="TAV51" s="90" t="s">
        <v>114</v>
      </c>
      <c r="TAW51" s="90" t="s">
        <v>114</v>
      </c>
      <c r="TAX51" s="90" t="s">
        <v>114</v>
      </c>
      <c r="TAY51" s="90" t="s">
        <v>114</v>
      </c>
      <c r="TAZ51" s="90" t="s">
        <v>114</v>
      </c>
      <c r="TBA51" s="90" t="s">
        <v>114</v>
      </c>
      <c r="TBB51" s="90" t="s">
        <v>114</v>
      </c>
      <c r="TBC51" s="90" t="s">
        <v>114</v>
      </c>
      <c r="TBD51" s="90" t="s">
        <v>114</v>
      </c>
      <c r="TBE51" s="90" t="s">
        <v>114</v>
      </c>
      <c r="TBF51" s="90" t="s">
        <v>114</v>
      </c>
      <c r="TBG51" s="90" t="s">
        <v>114</v>
      </c>
      <c r="TBH51" s="90" t="s">
        <v>114</v>
      </c>
      <c r="TBI51" s="90" t="s">
        <v>114</v>
      </c>
      <c r="TBJ51" s="90" t="s">
        <v>114</v>
      </c>
      <c r="TBK51" s="90" t="s">
        <v>114</v>
      </c>
      <c r="TBL51" s="90" t="s">
        <v>114</v>
      </c>
      <c r="TBM51" s="90" t="s">
        <v>114</v>
      </c>
      <c r="TBN51" s="90" t="s">
        <v>114</v>
      </c>
      <c r="TBO51" s="90" t="s">
        <v>114</v>
      </c>
      <c r="TBP51" s="90" t="s">
        <v>114</v>
      </c>
      <c r="TBQ51" s="90" t="s">
        <v>114</v>
      </c>
      <c r="TBR51" s="90" t="s">
        <v>114</v>
      </c>
      <c r="TBS51" s="90" t="s">
        <v>114</v>
      </c>
      <c r="TBT51" s="90" t="s">
        <v>114</v>
      </c>
      <c r="TBU51" s="90" t="s">
        <v>114</v>
      </c>
      <c r="TBV51" s="90" t="s">
        <v>114</v>
      </c>
      <c r="TBW51" s="90" t="s">
        <v>114</v>
      </c>
      <c r="TBX51" s="90" t="s">
        <v>114</v>
      </c>
      <c r="TBY51" s="90" t="s">
        <v>114</v>
      </c>
      <c r="TBZ51" s="90" t="s">
        <v>114</v>
      </c>
      <c r="TCA51" s="90" t="s">
        <v>114</v>
      </c>
      <c r="TCB51" s="90" t="s">
        <v>114</v>
      </c>
      <c r="TCC51" s="90" t="s">
        <v>114</v>
      </c>
      <c r="TCD51" s="90" t="s">
        <v>114</v>
      </c>
      <c r="TCE51" s="90" t="s">
        <v>114</v>
      </c>
      <c r="TCF51" s="90" t="s">
        <v>114</v>
      </c>
      <c r="TCG51" s="90" t="s">
        <v>114</v>
      </c>
      <c r="TCH51" s="90" t="s">
        <v>114</v>
      </c>
      <c r="TCI51" s="90" t="s">
        <v>114</v>
      </c>
      <c r="TCJ51" s="90" t="s">
        <v>114</v>
      </c>
      <c r="TCK51" s="90" t="s">
        <v>114</v>
      </c>
      <c r="TCL51" s="90" t="s">
        <v>114</v>
      </c>
      <c r="TCM51" s="90" t="s">
        <v>114</v>
      </c>
      <c r="TCN51" s="90" t="s">
        <v>114</v>
      </c>
      <c r="TCO51" s="90" t="s">
        <v>114</v>
      </c>
      <c r="TCP51" s="90" t="s">
        <v>114</v>
      </c>
      <c r="TCQ51" s="90" t="s">
        <v>114</v>
      </c>
      <c r="TCR51" s="90" t="s">
        <v>114</v>
      </c>
      <c r="TCS51" s="90" t="s">
        <v>114</v>
      </c>
      <c r="TCT51" s="90" t="s">
        <v>114</v>
      </c>
      <c r="TCU51" s="90" t="s">
        <v>114</v>
      </c>
      <c r="TCV51" s="90" t="s">
        <v>114</v>
      </c>
      <c r="TCW51" s="90" t="s">
        <v>114</v>
      </c>
      <c r="TCX51" s="90" t="s">
        <v>114</v>
      </c>
      <c r="TCY51" s="90" t="s">
        <v>114</v>
      </c>
      <c r="TCZ51" s="90" t="s">
        <v>114</v>
      </c>
      <c r="TDA51" s="90" t="s">
        <v>114</v>
      </c>
      <c r="TDB51" s="90" t="s">
        <v>114</v>
      </c>
      <c r="TDC51" s="90" t="s">
        <v>114</v>
      </c>
      <c r="TDD51" s="90" t="s">
        <v>114</v>
      </c>
      <c r="TDE51" s="90" t="s">
        <v>114</v>
      </c>
      <c r="TDF51" s="90" t="s">
        <v>114</v>
      </c>
      <c r="TDG51" s="90" t="s">
        <v>114</v>
      </c>
      <c r="TDH51" s="90" t="s">
        <v>114</v>
      </c>
      <c r="TDI51" s="90" t="s">
        <v>114</v>
      </c>
      <c r="TDJ51" s="90" t="s">
        <v>114</v>
      </c>
      <c r="TDK51" s="90" t="s">
        <v>114</v>
      </c>
      <c r="TDL51" s="90" t="s">
        <v>114</v>
      </c>
      <c r="TDM51" s="90" t="s">
        <v>114</v>
      </c>
      <c r="TDN51" s="90" t="s">
        <v>114</v>
      </c>
      <c r="TDO51" s="90" t="s">
        <v>114</v>
      </c>
      <c r="TDP51" s="90" t="s">
        <v>114</v>
      </c>
      <c r="TDQ51" s="90" t="s">
        <v>114</v>
      </c>
      <c r="TDR51" s="90" t="s">
        <v>114</v>
      </c>
      <c r="TDS51" s="90" t="s">
        <v>114</v>
      </c>
      <c r="TDT51" s="90" t="s">
        <v>114</v>
      </c>
      <c r="TDU51" s="90" t="s">
        <v>114</v>
      </c>
      <c r="TDV51" s="90" t="s">
        <v>114</v>
      </c>
      <c r="TDW51" s="90" t="s">
        <v>114</v>
      </c>
      <c r="TDX51" s="90" t="s">
        <v>114</v>
      </c>
      <c r="TDY51" s="90" t="s">
        <v>114</v>
      </c>
      <c r="TDZ51" s="90" t="s">
        <v>114</v>
      </c>
      <c r="TEA51" s="90" t="s">
        <v>114</v>
      </c>
      <c r="TEB51" s="90" t="s">
        <v>114</v>
      </c>
      <c r="TEC51" s="90" t="s">
        <v>114</v>
      </c>
      <c r="TED51" s="90" t="s">
        <v>114</v>
      </c>
      <c r="TEE51" s="90" t="s">
        <v>114</v>
      </c>
      <c r="TEF51" s="90" t="s">
        <v>114</v>
      </c>
      <c r="TEG51" s="90" t="s">
        <v>114</v>
      </c>
      <c r="TEH51" s="90" t="s">
        <v>114</v>
      </c>
      <c r="TEI51" s="90" t="s">
        <v>114</v>
      </c>
      <c r="TEJ51" s="90" t="s">
        <v>114</v>
      </c>
      <c r="TEK51" s="90" t="s">
        <v>114</v>
      </c>
      <c r="TEL51" s="90" t="s">
        <v>114</v>
      </c>
      <c r="TEM51" s="90" t="s">
        <v>114</v>
      </c>
      <c r="TEN51" s="90" t="s">
        <v>114</v>
      </c>
      <c r="TEO51" s="90" t="s">
        <v>114</v>
      </c>
      <c r="TEP51" s="90" t="s">
        <v>114</v>
      </c>
      <c r="TEQ51" s="90" t="s">
        <v>114</v>
      </c>
      <c r="TER51" s="90" t="s">
        <v>114</v>
      </c>
      <c r="TES51" s="90" t="s">
        <v>114</v>
      </c>
      <c r="TET51" s="90" t="s">
        <v>114</v>
      </c>
      <c r="TEU51" s="90" t="s">
        <v>114</v>
      </c>
      <c r="TEV51" s="90" t="s">
        <v>114</v>
      </c>
      <c r="TEW51" s="90" t="s">
        <v>114</v>
      </c>
      <c r="TEX51" s="90" t="s">
        <v>114</v>
      </c>
      <c r="TEY51" s="90" t="s">
        <v>114</v>
      </c>
      <c r="TEZ51" s="90" t="s">
        <v>114</v>
      </c>
      <c r="TFA51" s="90" t="s">
        <v>114</v>
      </c>
      <c r="TFB51" s="90" t="s">
        <v>114</v>
      </c>
      <c r="TFC51" s="90" t="s">
        <v>114</v>
      </c>
      <c r="TFD51" s="90" t="s">
        <v>114</v>
      </c>
      <c r="TFE51" s="90" t="s">
        <v>114</v>
      </c>
      <c r="TFF51" s="90" t="s">
        <v>114</v>
      </c>
      <c r="TFG51" s="90" t="s">
        <v>114</v>
      </c>
      <c r="TFH51" s="90" t="s">
        <v>114</v>
      </c>
      <c r="TFI51" s="90" t="s">
        <v>114</v>
      </c>
      <c r="TFJ51" s="90" t="s">
        <v>114</v>
      </c>
      <c r="TFK51" s="90" t="s">
        <v>114</v>
      </c>
      <c r="TFL51" s="90" t="s">
        <v>114</v>
      </c>
      <c r="TFM51" s="90" t="s">
        <v>114</v>
      </c>
      <c r="TFN51" s="90" t="s">
        <v>114</v>
      </c>
      <c r="TFO51" s="90" t="s">
        <v>114</v>
      </c>
      <c r="TFP51" s="90" t="s">
        <v>114</v>
      </c>
      <c r="TFQ51" s="90" t="s">
        <v>114</v>
      </c>
      <c r="TFR51" s="90" t="s">
        <v>114</v>
      </c>
      <c r="TFS51" s="90" t="s">
        <v>114</v>
      </c>
      <c r="TFT51" s="90" t="s">
        <v>114</v>
      </c>
      <c r="TFU51" s="90" t="s">
        <v>114</v>
      </c>
      <c r="TFV51" s="90" t="s">
        <v>114</v>
      </c>
      <c r="TFW51" s="90" t="s">
        <v>114</v>
      </c>
      <c r="TFX51" s="90" t="s">
        <v>114</v>
      </c>
      <c r="TFY51" s="90" t="s">
        <v>114</v>
      </c>
      <c r="TFZ51" s="90" t="s">
        <v>114</v>
      </c>
      <c r="TGA51" s="90" t="s">
        <v>114</v>
      </c>
      <c r="TGB51" s="90" t="s">
        <v>114</v>
      </c>
      <c r="TGC51" s="90" t="s">
        <v>114</v>
      </c>
      <c r="TGD51" s="90" t="s">
        <v>114</v>
      </c>
      <c r="TGE51" s="90" t="s">
        <v>114</v>
      </c>
      <c r="TGF51" s="90" t="s">
        <v>114</v>
      </c>
      <c r="TGG51" s="90" t="s">
        <v>114</v>
      </c>
      <c r="TGH51" s="90" t="s">
        <v>114</v>
      </c>
      <c r="TGI51" s="90" t="s">
        <v>114</v>
      </c>
      <c r="TGJ51" s="90" t="s">
        <v>114</v>
      </c>
      <c r="TGK51" s="90" t="s">
        <v>114</v>
      </c>
      <c r="TGL51" s="90" t="s">
        <v>114</v>
      </c>
      <c r="TGM51" s="90" t="s">
        <v>114</v>
      </c>
      <c r="TGN51" s="90" t="s">
        <v>114</v>
      </c>
      <c r="TGO51" s="90" t="s">
        <v>114</v>
      </c>
      <c r="TGP51" s="90" t="s">
        <v>114</v>
      </c>
      <c r="TGQ51" s="90" t="s">
        <v>114</v>
      </c>
      <c r="TGR51" s="90" t="s">
        <v>114</v>
      </c>
      <c r="TGS51" s="90" t="s">
        <v>114</v>
      </c>
      <c r="TGT51" s="90" t="s">
        <v>114</v>
      </c>
      <c r="TGU51" s="90" t="s">
        <v>114</v>
      </c>
      <c r="TGV51" s="90" t="s">
        <v>114</v>
      </c>
      <c r="TGW51" s="90" t="s">
        <v>114</v>
      </c>
      <c r="TGX51" s="90" t="s">
        <v>114</v>
      </c>
      <c r="TGY51" s="90" t="s">
        <v>114</v>
      </c>
      <c r="TGZ51" s="90" t="s">
        <v>114</v>
      </c>
      <c r="THA51" s="90" t="s">
        <v>114</v>
      </c>
      <c r="THB51" s="90" t="s">
        <v>114</v>
      </c>
      <c r="THC51" s="90" t="s">
        <v>114</v>
      </c>
      <c r="THD51" s="90" t="s">
        <v>114</v>
      </c>
      <c r="THE51" s="90" t="s">
        <v>114</v>
      </c>
      <c r="THF51" s="90" t="s">
        <v>114</v>
      </c>
      <c r="THG51" s="90" t="s">
        <v>114</v>
      </c>
      <c r="THH51" s="90" t="s">
        <v>114</v>
      </c>
      <c r="THI51" s="90" t="s">
        <v>114</v>
      </c>
      <c r="THJ51" s="90" t="s">
        <v>114</v>
      </c>
      <c r="THK51" s="90" t="s">
        <v>114</v>
      </c>
      <c r="THL51" s="90" t="s">
        <v>114</v>
      </c>
      <c r="THM51" s="90" t="s">
        <v>114</v>
      </c>
      <c r="THN51" s="90" t="s">
        <v>114</v>
      </c>
      <c r="THO51" s="90" t="s">
        <v>114</v>
      </c>
      <c r="THP51" s="90" t="s">
        <v>114</v>
      </c>
      <c r="THQ51" s="90" t="s">
        <v>114</v>
      </c>
      <c r="THR51" s="90" t="s">
        <v>114</v>
      </c>
      <c r="THS51" s="90" t="s">
        <v>114</v>
      </c>
      <c r="THT51" s="90" t="s">
        <v>114</v>
      </c>
      <c r="THU51" s="90" t="s">
        <v>114</v>
      </c>
      <c r="THV51" s="90" t="s">
        <v>114</v>
      </c>
      <c r="THW51" s="90" t="s">
        <v>114</v>
      </c>
      <c r="THX51" s="90" t="s">
        <v>114</v>
      </c>
      <c r="THY51" s="90" t="s">
        <v>114</v>
      </c>
      <c r="THZ51" s="90" t="s">
        <v>114</v>
      </c>
      <c r="TIA51" s="90" t="s">
        <v>114</v>
      </c>
      <c r="TIB51" s="90" t="s">
        <v>114</v>
      </c>
      <c r="TIC51" s="90" t="s">
        <v>114</v>
      </c>
      <c r="TID51" s="90" t="s">
        <v>114</v>
      </c>
      <c r="TIE51" s="90" t="s">
        <v>114</v>
      </c>
      <c r="TIF51" s="90" t="s">
        <v>114</v>
      </c>
      <c r="TIG51" s="90" t="s">
        <v>114</v>
      </c>
      <c r="TIH51" s="90" t="s">
        <v>114</v>
      </c>
      <c r="TII51" s="90" t="s">
        <v>114</v>
      </c>
      <c r="TIJ51" s="90" t="s">
        <v>114</v>
      </c>
      <c r="TIK51" s="90" t="s">
        <v>114</v>
      </c>
      <c r="TIL51" s="90" t="s">
        <v>114</v>
      </c>
      <c r="TIM51" s="90" t="s">
        <v>114</v>
      </c>
      <c r="TIN51" s="90" t="s">
        <v>114</v>
      </c>
      <c r="TIO51" s="90" t="s">
        <v>114</v>
      </c>
      <c r="TIP51" s="90" t="s">
        <v>114</v>
      </c>
      <c r="TIQ51" s="90" t="s">
        <v>114</v>
      </c>
      <c r="TIR51" s="90" t="s">
        <v>114</v>
      </c>
      <c r="TIS51" s="90" t="s">
        <v>114</v>
      </c>
      <c r="TIT51" s="90" t="s">
        <v>114</v>
      </c>
      <c r="TIU51" s="90" t="s">
        <v>114</v>
      </c>
      <c r="TIV51" s="90" t="s">
        <v>114</v>
      </c>
      <c r="TIW51" s="90" t="s">
        <v>114</v>
      </c>
      <c r="TIX51" s="90" t="s">
        <v>114</v>
      </c>
      <c r="TIY51" s="90" t="s">
        <v>114</v>
      </c>
      <c r="TIZ51" s="90" t="s">
        <v>114</v>
      </c>
      <c r="TJA51" s="90" t="s">
        <v>114</v>
      </c>
      <c r="TJB51" s="90" t="s">
        <v>114</v>
      </c>
      <c r="TJC51" s="90" t="s">
        <v>114</v>
      </c>
      <c r="TJD51" s="90" t="s">
        <v>114</v>
      </c>
      <c r="TJE51" s="90" t="s">
        <v>114</v>
      </c>
      <c r="TJF51" s="90" t="s">
        <v>114</v>
      </c>
      <c r="TJG51" s="90" t="s">
        <v>114</v>
      </c>
      <c r="TJH51" s="90" t="s">
        <v>114</v>
      </c>
      <c r="TJI51" s="90" t="s">
        <v>114</v>
      </c>
      <c r="TJJ51" s="90" t="s">
        <v>114</v>
      </c>
      <c r="TJK51" s="90" t="s">
        <v>114</v>
      </c>
      <c r="TJL51" s="90" t="s">
        <v>114</v>
      </c>
      <c r="TJM51" s="90" t="s">
        <v>114</v>
      </c>
      <c r="TJN51" s="90" t="s">
        <v>114</v>
      </c>
      <c r="TJO51" s="90" t="s">
        <v>114</v>
      </c>
      <c r="TJP51" s="90" t="s">
        <v>114</v>
      </c>
      <c r="TJQ51" s="90" t="s">
        <v>114</v>
      </c>
      <c r="TJR51" s="90" t="s">
        <v>114</v>
      </c>
      <c r="TJS51" s="90" t="s">
        <v>114</v>
      </c>
      <c r="TJT51" s="90" t="s">
        <v>114</v>
      </c>
      <c r="TJU51" s="90" t="s">
        <v>114</v>
      </c>
      <c r="TJV51" s="90" t="s">
        <v>114</v>
      </c>
      <c r="TJW51" s="90" t="s">
        <v>114</v>
      </c>
      <c r="TJX51" s="90" t="s">
        <v>114</v>
      </c>
      <c r="TJY51" s="90" t="s">
        <v>114</v>
      </c>
      <c r="TJZ51" s="90" t="s">
        <v>114</v>
      </c>
      <c r="TKA51" s="90" t="s">
        <v>114</v>
      </c>
      <c r="TKB51" s="90" t="s">
        <v>114</v>
      </c>
      <c r="TKC51" s="90" t="s">
        <v>114</v>
      </c>
      <c r="TKD51" s="90" t="s">
        <v>114</v>
      </c>
      <c r="TKE51" s="90" t="s">
        <v>114</v>
      </c>
      <c r="TKF51" s="90" t="s">
        <v>114</v>
      </c>
      <c r="TKG51" s="90" t="s">
        <v>114</v>
      </c>
      <c r="TKH51" s="90" t="s">
        <v>114</v>
      </c>
      <c r="TKI51" s="90" t="s">
        <v>114</v>
      </c>
      <c r="TKJ51" s="90" t="s">
        <v>114</v>
      </c>
      <c r="TKK51" s="90" t="s">
        <v>114</v>
      </c>
      <c r="TKL51" s="90" t="s">
        <v>114</v>
      </c>
      <c r="TKM51" s="90" t="s">
        <v>114</v>
      </c>
      <c r="TKN51" s="90" t="s">
        <v>114</v>
      </c>
      <c r="TKO51" s="90" t="s">
        <v>114</v>
      </c>
      <c r="TKP51" s="90" t="s">
        <v>114</v>
      </c>
      <c r="TKQ51" s="90" t="s">
        <v>114</v>
      </c>
      <c r="TKR51" s="90" t="s">
        <v>114</v>
      </c>
      <c r="TKS51" s="90" t="s">
        <v>114</v>
      </c>
      <c r="TKT51" s="90" t="s">
        <v>114</v>
      </c>
      <c r="TKU51" s="90" t="s">
        <v>114</v>
      </c>
      <c r="TKV51" s="90" t="s">
        <v>114</v>
      </c>
      <c r="TKW51" s="90" t="s">
        <v>114</v>
      </c>
      <c r="TKX51" s="90" t="s">
        <v>114</v>
      </c>
      <c r="TKY51" s="90" t="s">
        <v>114</v>
      </c>
      <c r="TKZ51" s="90" t="s">
        <v>114</v>
      </c>
      <c r="TLA51" s="90" t="s">
        <v>114</v>
      </c>
      <c r="TLB51" s="90" t="s">
        <v>114</v>
      </c>
      <c r="TLC51" s="90" t="s">
        <v>114</v>
      </c>
      <c r="TLD51" s="90" t="s">
        <v>114</v>
      </c>
      <c r="TLE51" s="90" t="s">
        <v>114</v>
      </c>
      <c r="TLF51" s="90" t="s">
        <v>114</v>
      </c>
      <c r="TLG51" s="90" t="s">
        <v>114</v>
      </c>
      <c r="TLH51" s="90" t="s">
        <v>114</v>
      </c>
      <c r="TLI51" s="90" t="s">
        <v>114</v>
      </c>
      <c r="TLJ51" s="90" t="s">
        <v>114</v>
      </c>
      <c r="TLK51" s="90" t="s">
        <v>114</v>
      </c>
      <c r="TLL51" s="90" t="s">
        <v>114</v>
      </c>
      <c r="TLM51" s="90" t="s">
        <v>114</v>
      </c>
      <c r="TLN51" s="90" t="s">
        <v>114</v>
      </c>
      <c r="TLO51" s="90" t="s">
        <v>114</v>
      </c>
      <c r="TLP51" s="90" t="s">
        <v>114</v>
      </c>
      <c r="TLQ51" s="90" t="s">
        <v>114</v>
      </c>
      <c r="TLR51" s="90" t="s">
        <v>114</v>
      </c>
      <c r="TLS51" s="90" t="s">
        <v>114</v>
      </c>
      <c r="TLT51" s="90" t="s">
        <v>114</v>
      </c>
      <c r="TLU51" s="90" t="s">
        <v>114</v>
      </c>
      <c r="TLV51" s="90" t="s">
        <v>114</v>
      </c>
      <c r="TLW51" s="90" t="s">
        <v>114</v>
      </c>
      <c r="TLX51" s="90" t="s">
        <v>114</v>
      </c>
      <c r="TLY51" s="90" t="s">
        <v>114</v>
      </c>
      <c r="TLZ51" s="90" t="s">
        <v>114</v>
      </c>
      <c r="TMA51" s="90" t="s">
        <v>114</v>
      </c>
      <c r="TMB51" s="90" t="s">
        <v>114</v>
      </c>
      <c r="TMC51" s="90" t="s">
        <v>114</v>
      </c>
      <c r="TMD51" s="90" t="s">
        <v>114</v>
      </c>
      <c r="TME51" s="90" t="s">
        <v>114</v>
      </c>
      <c r="TMF51" s="90" t="s">
        <v>114</v>
      </c>
      <c r="TMG51" s="90" t="s">
        <v>114</v>
      </c>
      <c r="TMH51" s="90" t="s">
        <v>114</v>
      </c>
      <c r="TMI51" s="90" t="s">
        <v>114</v>
      </c>
      <c r="TMJ51" s="90" t="s">
        <v>114</v>
      </c>
      <c r="TMK51" s="90" t="s">
        <v>114</v>
      </c>
      <c r="TML51" s="90" t="s">
        <v>114</v>
      </c>
      <c r="TMM51" s="90" t="s">
        <v>114</v>
      </c>
      <c r="TMN51" s="90" t="s">
        <v>114</v>
      </c>
      <c r="TMO51" s="90" t="s">
        <v>114</v>
      </c>
      <c r="TMP51" s="90" t="s">
        <v>114</v>
      </c>
      <c r="TMQ51" s="90" t="s">
        <v>114</v>
      </c>
      <c r="TMR51" s="90" t="s">
        <v>114</v>
      </c>
      <c r="TMS51" s="90" t="s">
        <v>114</v>
      </c>
      <c r="TMT51" s="90" t="s">
        <v>114</v>
      </c>
      <c r="TMU51" s="90" t="s">
        <v>114</v>
      </c>
      <c r="TMV51" s="90" t="s">
        <v>114</v>
      </c>
      <c r="TMW51" s="90" t="s">
        <v>114</v>
      </c>
      <c r="TMX51" s="90" t="s">
        <v>114</v>
      </c>
      <c r="TMY51" s="90" t="s">
        <v>114</v>
      </c>
      <c r="TMZ51" s="90" t="s">
        <v>114</v>
      </c>
      <c r="TNA51" s="90" t="s">
        <v>114</v>
      </c>
      <c r="TNB51" s="90" t="s">
        <v>114</v>
      </c>
      <c r="TNC51" s="90" t="s">
        <v>114</v>
      </c>
      <c r="TND51" s="90" t="s">
        <v>114</v>
      </c>
      <c r="TNE51" s="90" t="s">
        <v>114</v>
      </c>
      <c r="TNF51" s="90" t="s">
        <v>114</v>
      </c>
      <c r="TNG51" s="90" t="s">
        <v>114</v>
      </c>
      <c r="TNH51" s="90" t="s">
        <v>114</v>
      </c>
      <c r="TNI51" s="90" t="s">
        <v>114</v>
      </c>
      <c r="TNJ51" s="90" t="s">
        <v>114</v>
      </c>
      <c r="TNK51" s="90" t="s">
        <v>114</v>
      </c>
      <c r="TNL51" s="90" t="s">
        <v>114</v>
      </c>
      <c r="TNM51" s="90" t="s">
        <v>114</v>
      </c>
      <c r="TNN51" s="90" t="s">
        <v>114</v>
      </c>
      <c r="TNO51" s="90" t="s">
        <v>114</v>
      </c>
      <c r="TNP51" s="90" t="s">
        <v>114</v>
      </c>
      <c r="TNQ51" s="90" t="s">
        <v>114</v>
      </c>
      <c r="TNR51" s="90" t="s">
        <v>114</v>
      </c>
      <c r="TNS51" s="90" t="s">
        <v>114</v>
      </c>
      <c r="TNT51" s="90" t="s">
        <v>114</v>
      </c>
      <c r="TNU51" s="90" t="s">
        <v>114</v>
      </c>
      <c r="TNV51" s="90" t="s">
        <v>114</v>
      </c>
      <c r="TNW51" s="90" t="s">
        <v>114</v>
      </c>
      <c r="TNX51" s="90" t="s">
        <v>114</v>
      </c>
      <c r="TNY51" s="90" t="s">
        <v>114</v>
      </c>
      <c r="TNZ51" s="90" t="s">
        <v>114</v>
      </c>
      <c r="TOA51" s="90" t="s">
        <v>114</v>
      </c>
      <c r="TOB51" s="90" t="s">
        <v>114</v>
      </c>
      <c r="TOC51" s="90" t="s">
        <v>114</v>
      </c>
      <c r="TOD51" s="90" t="s">
        <v>114</v>
      </c>
      <c r="TOE51" s="90" t="s">
        <v>114</v>
      </c>
      <c r="TOF51" s="90" t="s">
        <v>114</v>
      </c>
      <c r="TOG51" s="90" t="s">
        <v>114</v>
      </c>
      <c r="TOH51" s="90" t="s">
        <v>114</v>
      </c>
      <c r="TOI51" s="90" t="s">
        <v>114</v>
      </c>
      <c r="TOJ51" s="90" t="s">
        <v>114</v>
      </c>
      <c r="TOK51" s="90" t="s">
        <v>114</v>
      </c>
      <c r="TOL51" s="90" t="s">
        <v>114</v>
      </c>
      <c r="TOM51" s="90" t="s">
        <v>114</v>
      </c>
      <c r="TON51" s="90" t="s">
        <v>114</v>
      </c>
      <c r="TOO51" s="90" t="s">
        <v>114</v>
      </c>
      <c r="TOP51" s="90" t="s">
        <v>114</v>
      </c>
      <c r="TOQ51" s="90" t="s">
        <v>114</v>
      </c>
      <c r="TOR51" s="90" t="s">
        <v>114</v>
      </c>
      <c r="TOS51" s="90" t="s">
        <v>114</v>
      </c>
      <c r="TOT51" s="90" t="s">
        <v>114</v>
      </c>
      <c r="TOU51" s="90" t="s">
        <v>114</v>
      </c>
      <c r="TOV51" s="90" t="s">
        <v>114</v>
      </c>
      <c r="TOW51" s="90" t="s">
        <v>114</v>
      </c>
      <c r="TOX51" s="90" t="s">
        <v>114</v>
      </c>
      <c r="TOY51" s="90" t="s">
        <v>114</v>
      </c>
      <c r="TOZ51" s="90" t="s">
        <v>114</v>
      </c>
      <c r="TPA51" s="90" t="s">
        <v>114</v>
      </c>
      <c r="TPB51" s="90" t="s">
        <v>114</v>
      </c>
      <c r="TPC51" s="90" t="s">
        <v>114</v>
      </c>
      <c r="TPD51" s="90" t="s">
        <v>114</v>
      </c>
      <c r="TPE51" s="90" t="s">
        <v>114</v>
      </c>
      <c r="TPF51" s="90" t="s">
        <v>114</v>
      </c>
      <c r="TPG51" s="90" t="s">
        <v>114</v>
      </c>
      <c r="TPH51" s="90" t="s">
        <v>114</v>
      </c>
      <c r="TPI51" s="90" t="s">
        <v>114</v>
      </c>
      <c r="TPJ51" s="90" t="s">
        <v>114</v>
      </c>
      <c r="TPK51" s="90" t="s">
        <v>114</v>
      </c>
      <c r="TPL51" s="90" t="s">
        <v>114</v>
      </c>
      <c r="TPM51" s="90" t="s">
        <v>114</v>
      </c>
      <c r="TPN51" s="90" t="s">
        <v>114</v>
      </c>
      <c r="TPO51" s="90" t="s">
        <v>114</v>
      </c>
      <c r="TPP51" s="90" t="s">
        <v>114</v>
      </c>
      <c r="TPQ51" s="90" t="s">
        <v>114</v>
      </c>
      <c r="TPR51" s="90" t="s">
        <v>114</v>
      </c>
      <c r="TPS51" s="90" t="s">
        <v>114</v>
      </c>
      <c r="TPT51" s="90" t="s">
        <v>114</v>
      </c>
      <c r="TPU51" s="90" t="s">
        <v>114</v>
      </c>
      <c r="TPV51" s="90" t="s">
        <v>114</v>
      </c>
      <c r="TPW51" s="90" t="s">
        <v>114</v>
      </c>
      <c r="TPX51" s="90" t="s">
        <v>114</v>
      </c>
      <c r="TPY51" s="90" t="s">
        <v>114</v>
      </c>
      <c r="TPZ51" s="90" t="s">
        <v>114</v>
      </c>
      <c r="TQA51" s="90" t="s">
        <v>114</v>
      </c>
      <c r="TQB51" s="90" t="s">
        <v>114</v>
      </c>
      <c r="TQC51" s="90" t="s">
        <v>114</v>
      </c>
      <c r="TQD51" s="90" t="s">
        <v>114</v>
      </c>
      <c r="TQE51" s="90" t="s">
        <v>114</v>
      </c>
      <c r="TQF51" s="90" t="s">
        <v>114</v>
      </c>
      <c r="TQG51" s="90" t="s">
        <v>114</v>
      </c>
      <c r="TQH51" s="90" t="s">
        <v>114</v>
      </c>
      <c r="TQI51" s="90" t="s">
        <v>114</v>
      </c>
      <c r="TQJ51" s="90" t="s">
        <v>114</v>
      </c>
      <c r="TQK51" s="90" t="s">
        <v>114</v>
      </c>
      <c r="TQL51" s="90" t="s">
        <v>114</v>
      </c>
      <c r="TQM51" s="90" t="s">
        <v>114</v>
      </c>
      <c r="TQN51" s="90" t="s">
        <v>114</v>
      </c>
      <c r="TQO51" s="90" t="s">
        <v>114</v>
      </c>
      <c r="TQP51" s="90" t="s">
        <v>114</v>
      </c>
      <c r="TQQ51" s="90" t="s">
        <v>114</v>
      </c>
      <c r="TQR51" s="90" t="s">
        <v>114</v>
      </c>
      <c r="TQS51" s="90" t="s">
        <v>114</v>
      </c>
      <c r="TQT51" s="90" t="s">
        <v>114</v>
      </c>
      <c r="TQU51" s="90" t="s">
        <v>114</v>
      </c>
      <c r="TQV51" s="90" t="s">
        <v>114</v>
      </c>
      <c r="TQW51" s="90" t="s">
        <v>114</v>
      </c>
      <c r="TQX51" s="90" t="s">
        <v>114</v>
      </c>
      <c r="TQY51" s="90" t="s">
        <v>114</v>
      </c>
      <c r="TQZ51" s="90" t="s">
        <v>114</v>
      </c>
      <c r="TRA51" s="90" t="s">
        <v>114</v>
      </c>
      <c r="TRB51" s="90" t="s">
        <v>114</v>
      </c>
      <c r="TRC51" s="90" t="s">
        <v>114</v>
      </c>
      <c r="TRD51" s="90" t="s">
        <v>114</v>
      </c>
      <c r="TRE51" s="90" t="s">
        <v>114</v>
      </c>
      <c r="TRF51" s="90" t="s">
        <v>114</v>
      </c>
      <c r="TRG51" s="90" t="s">
        <v>114</v>
      </c>
      <c r="TRH51" s="90" t="s">
        <v>114</v>
      </c>
      <c r="TRI51" s="90" t="s">
        <v>114</v>
      </c>
      <c r="TRJ51" s="90" t="s">
        <v>114</v>
      </c>
      <c r="TRK51" s="90" t="s">
        <v>114</v>
      </c>
      <c r="TRL51" s="90" t="s">
        <v>114</v>
      </c>
      <c r="TRM51" s="90" t="s">
        <v>114</v>
      </c>
      <c r="TRN51" s="90" t="s">
        <v>114</v>
      </c>
      <c r="TRO51" s="90" t="s">
        <v>114</v>
      </c>
      <c r="TRP51" s="90" t="s">
        <v>114</v>
      </c>
      <c r="TRQ51" s="90" t="s">
        <v>114</v>
      </c>
      <c r="TRR51" s="90" t="s">
        <v>114</v>
      </c>
      <c r="TRS51" s="90" t="s">
        <v>114</v>
      </c>
      <c r="TRT51" s="90" t="s">
        <v>114</v>
      </c>
      <c r="TRU51" s="90" t="s">
        <v>114</v>
      </c>
      <c r="TRV51" s="90" t="s">
        <v>114</v>
      </c>
      <c r="TRW51" s="90" t="s">
        <v>114</v>
      </c>
      <c r="TRX51" s="90" t="s">
        <v>114</v>
      </c>
      <c r="TRY51" s="90" t="s">
        <v>114</v>
      </c>
      <c r="TRZ51" s="90" t="s">
        <v>114</v>
      </c>
      <c r="TSA51" s="90" t="s">
        <v>114</v>
      </c>
      <c r="TSB51" s="90" t="s">
        <v>114</v>
      </c>
      <c r="TSC51" s="90" t="s">
        <v>114</v>
      </c>
      <c r="TSD51" s="90" t="s">
        <v>114</v>
      </c>
      <c r="TSE51" s="90" t="s">
        <v>114</v>
      </c>
      <c r="TSF51" s="90" t="s">
        <v>114</v>
      </c>
      <c r="TSG51" s="90" t="s">
        <v>114</v>
      </c>
      <c r="TSH51" s="90" t="s">
        <v>114</v>
      </c>
      <c r="TSI51" s="90" t="s">
        <v>114</v>
      </c>
      <c r="TSJ51" s="90" t="s">
        <v>114</v>
      </c>
      <c r="TSK51" s="90" t="s">
        <v>114</v>
      </c>
      <c r="TSL51" s="90" t="s">
        <v>114</v>
      </c>
      <c r="TSM51" s="90" t="s">
        <v>114</v>
      </c>
      <c r="TSN51" s="90" t="s">
        <v>114</v>
      </c>
      <c r="TSO51" s="90" t="s">
        <v>114</v>
      </c>
      <c r="TSP51" s="90" t="s">
        <v>114</v>
      </c>
      <c r="TSQ51" s="90" t="s">
        <v>114</v>
      </c>
      <c r="TSR51" s="90" t="s">
        <v>114</v>
      </c>
      <c r="TSS51" s="90" t="s">
        <v>114</v>
      </c>
      <c r="TST51" s="90" t="s">
        <v>114</v>
      </c>
      <c r="TSU51" s="90" t="s">
        <v>114</v>
      </c>
      <c r="TSV51" s="90" t="s">
        <v>114</v>
      </c>
      <c r="TSW51" s="90" t="s">
        <v>114</v>
      </c>
      <c r="TSX51" s="90" t="s">
        <v>114</v>
      </c>
      <c r="TSY51" s="90" t="s">
        <v>114</v>
      </c>
      <c r="TSZ51" s="90" t="s">
        <v>114</v>
      </c>
      <c r="TTA51" s="90" t="s">
        <v>114</v>
      </c>
      <c r="TTB51" s="90" t="s">
        <v>114</v>
      </c>
      <c r="TTC51" s="90" t="s">
        <v>114</v>
      </c>
      <c r="TTD51" s="90" t="s">
        <v>114</v>
      </c>
      <c r="TTE51" s="90" t="s">
        <v>114</v>
      </c>
      <c r="TTF51" s="90" t="s">
        <v>114</v>
      </c>
      <c r="TTG51" s="90" t="s">
        <v>114</v>
      </c>
      <c r="TTH51" s="90" t="s">
        <v>114</v>
      </c>
      <c r="TTI51" s="90" t="s">
        <v>114</v>
      </c>
      <c r="TTJ51" s="90" t="s">
        <v>114</v>
      </c>
      <c r="TTK51" s="90" t="s">
        <v>114</v>
      </c>
      <c r="TTL51" s="90" t="s">
        <v>114</v>
      </c>
      <c r="TTM51" s="90" t="s">
        <v>114</v>
      </c>
      <c r="TTN51" s="90" t="s">
        <v>114</v>
      </c>
      <c r="TTO51" s="90" t="s">
        <v>114</v>
      </c>
      <c r="TTP51" s="90" t="s">
        <v>114</v>
      </c>
      <c r="TTQ51" s="90" t="s">
        <v>114</v>
      </c>
      <c r="TTR51" s="90" t="s">
        <v>114</v>
      </c>
      <c r="TTS51" s="90" t="s">
        <v>114</v>
      </c>
      <c r="TTT51" s="90" t="s">
        <v>114</v>
      </c>
      <c r="TTU51" s="90" t="s">
        <v>114</v>
      </c>
      <c r="TTV51" s="90" t="s">
        <v>114</v>
      </c>
      <c r="TTW51" s="90" t="s">
        <v>114</v>
      </c>
      <c r="TTX51" s="90" t="s">
        <v>114</v>
      </c>
      <c r="TTY51" s="90" t="s">
        <v>114</v>
      </c>
      <c r="TTZ51" s="90" t="s">
        <v>114</v>
      </c>
      <c r="TUA51" s="90" t="s">
        <v>114</v>
      </c>
      <c r="TUB51" s="90" t="s">
        <v>114</v>
      </c>
      <c r="TUC51" s="90" t="s">
        <v>114</v>
      </c>
      <c r="TUD51" s="90" t="s">
        <v>114</v>
      </c>
      <c r="TUE51" s="90" t="s">
        <v>114</v>
      </c>
      <c r="TUF51" s="90" t="s">
        <v>114</v>
      </c>
      <c r="TUG51" s="90" t="s">
        <v>114</v>
      </c>
      <c r="TUH51" s="90" t="s">
        <v>114</v>
      </c>
      <c r="TUI51" s="90" t="s">
        <v>114</v>
      </c>
      <c r="TUJ51" s="90" t="s">
        <v>114</v>
      </c>
      <c r="TUK51" s="90" t="s">
        <v>114</v>
      </c>
      <c r="TUL51" s="90" t="s">
        <v>114</v>
      </c>
      <c r="TUM51" s="90" t="s">
        <v>114</v>
      </c>
      <c r="TUN51" s="90" t="s">
        <v>114</v>
      </c>
      <c r="TUO51" s="90" t="s">
        <v>114</v>
      </c>
      <c r="TUP51" s="90" t="s">
        <v>114</v>
      </c>
      <c r="TUQ51" s="90" t="s">
        <v>114</v>
      </c>
      <c r="TUR51" s="90" t="s">
        <v>114</v>
      </c>
      <c r="TUS51" s="90" t="s">
        <v>114</v>
      </c>
      <c r="TUT51" s="90" t="s">
        <v>114</v>
      </c>
      <c r="TUU51" s="90" t="s">
        <v>114</v>
      </c>
      <c r="TUV51" s="90" t="s">
        <v>114</v>
      </c>
      <c r="TUW51" s="90" t="s">
        <v>114</v>
      </c>
      <c r="TUX51" s="90" t="s">
        <v>114</v>
      </c>
      <c r="TUY51" s="90" t="s">
        <v>114</v>
      </c>
      <c r="TUZ51" s="90" t="s">
        <v>114</v>
      </c>
      <c r="TVA51" s="90" t="s">
        <v>114</v>
      </c>
      <c r="TVB51" s="90" t="s">
        <v>114</v>
      </c>
      <c r="TVC51" s="90" t="s">
        <v>114</v>
      </c>
      <c r="TVD51" s="90" t="s">
        <v>114</v>
      </c>
      <c r="TVE51" s="90" t="s">
        <v>114</v>
      </c>
      <c r="TVF51" s="90" t="s">
        <v>114</v>
      </c>
      <c r="TVG51" s="90" t="s">
        <v>114</v>
      </c>
      <c r="TVH51" s="90" t="s">
        <v>114</v>
      </c>
      <c r="TVI51" s="90" t="s">
        <v>114</v>
      </c>
      <c r="TVJ51" s="90" t="s">
        <v>114</v>
      </c>
      <c r="TVK51" s="90" t="s">
        <v>114</v>
      </c>
      <c r="TVL51" s="90" t="s">
        <v>114</v>
      </c>
      <c r="TVM51" s="90" t="s">
        <v>114</v>
      </c>
      <c r="TVN51" s="90" t="s">
        <v>114</v>
      </c>
      <c r="TVO51" s="90" t="s">
        <v>114</v>
      </c>
      <c r="TVP51" s="90" t="s">
        <v>114</v>
      </c>
      <c r="TVQ51" s="90" t="s">
        <v>114</v>
      </c>
      <c r="TVR51" s="90" t="s">
        <v>114</v>
      </c>
      <c r="TVS51" s="90" t="s">
        <v>114</v>
      </c>
      <c r="TVT51" s="90" t="s">
        <v>114</v>
      </c>
      <c r="TVU51" s="90" t="s">
        <v>114</v>
      </c>
      <c r="TVV51" s="90" t="s">
        <v>114</v>
      </c>
      <c r="TVW51" s="90" t="s">
        <v>114</v>
      </c>
      <c r="TVX51" s="90" t="s">
        <v>114</v>
      </c>
      <c r="TVY51" s="90" t="s">
        <v>114</v>
      </c>
      <c r="TVZ51" s="90" t="s">
        <v>114</v>
      </c>
      <c r="TWA51" s="90" t="s">
        <v>114</v>
      </c>
      <c r="TWB51" s="90" t="s">
        <v>114</v>
      </c>
      <c r="TWC51" s="90" t="s">
        <v>114</v>
      </c>
      <c r="TWD51" s="90" t="s">
        <v>114</v>
      </c>
      <c r="TWE51" s="90" t="s">
        <v>114</v>
      </c>
      <c r="TWF51" s="90" t="s">
        <v>114</v>
      </c>
      <c r="TWG51" s="90" t="s">
        <v>114</v>
      </c>
      <c r="TWH51" s="90" t="s">
        <v>114</v>
      </c>
      <c r="TWI51" s="90" t="s">
        <v>114</v>
      </c>
      <c r="TWJ51" s="90" t="s">
        <v>114</v>
      </c>
      <c r="TWK51" s="90" t="s">
        <v>114</v>
      </c>
      <c r="TWL51" s="90" t="s">
        <v>114</v>
      </c>
      <c r="TWM51" s="90" t="s">
        <v>114</v>
      </c>
      <c r="TWN51" s="90" t="s">
        <v>114</v>
      </c>
      <c r="TWO51" s="90" t="s">
        <v>114</v>
      </c>
      <c r="TWP51" s="90" t="s">
        <v>114</v>
      </c>
      <c r="TWQ51" s="90" t="s">
        <v>114</v>
      </c>
      <c r="TWR51" s="90" t="s">
        <v>114</v>
      </c>
      <c r="TWS51" s="90" t="s">
        <v>114</v>
      </c>
      <c r="TWT51" s="90" t="s">
        <v>114</v>
      </c>
      <c r="TWU51" s="90" t="s">
        <v>114</v>
      </c>
      <c r="TWV51" s="90" t="s">
        <v>114</v>
      </c>
      <c r="TWW51" s="90" t="s">
        <v>114</v>
      </c>
      <c r="TWX51" s="90" t="s">
        <v>114</v>
      </c>
      <c r="TWY51" s="90" t="s">
        <v>114</v>
      </c>
      <c r="TWZ51" s="90" t="s">
        <v>114</v>
      </c>
      <c r="TXA51" s="90" t="s">
        <v>114</v>
      </c>
      <c r="TXB51" s="90" t="s">
        <v>114</v>
      </c>
      <c r="TXC51" s="90" t="s">
        <v>114</v>
      </c>
      <c r="TXD51" s="90" t="s">
        <v>114</v>
      </c>
      <c r="TXE51" s="90" t="s">
        <v>114</v>
      </c>
      <c r="TXF51" s="90" t="s">
        <v>114</v>
      </c>
      <c r="TXG51" s="90" t="s">
        <v>114</v>
      </c>
      <c r="TXH51" s="90" t="s">
        <v>114</v>
      </c>
      <c r="TXI51" s="90" t="s">
        <v>114</v>
      </c>
      <c r="TXJ51" s="90" t="s">
        <v>114</v>
      </c>
      <c r="TXK51" s="90" t="s">
        <v>114</v>
      </c>
      <c r="TXL51" s="90" t="s">
        <v>114</v>
      </c>
      <c r="TXM51" s="90" t="s">
        <v>114</v>
      </c>
      <c r="TXN51" s="90" t="s">
        <v>114</v>
      </c>
      <c r="TXO51" s="90" t="s">
        <v>114</v>
      </c>
      <c r="TXP51" s="90" t="s">
        <v>114</v>
      </c>
      <c r="TXQ51" s="90" t="s">
        <v>114</v>
      </c>
      <c r="TXR51" s="90" t="s">
        <v>114</v>
      </c>
      <c r="TXS51" s="90" t="s">
        <v>114</v>
      </c>
      <c r="TXT51" s="90" t="s">
        <v>114</v>
      </c>
      <c r="TXU51" s="90" t="s">
        <v>114</v>
      </c>
      <c r="TXV51" s="90" t="s">
        <v>114</v>
      </c>
      <c r="TXW51" s="90" t="s">
        <v>114</v>
      </c>
      <c r="TXX51" s="90" t="s">
        <v>114</v>
      </c>
      <c r="TXY51" s="90" t="s">
        <v>114</v>
      </c>
      <c r="TXZ51" s="90" t="s">
        <v>114</v>
      </c>
      <c r="TYA51" s="90" t="s">
        <v>114</v>
      </c>
      <c r="TYB51" s="90" t="s">
        <v>114</v>
      </c>
      <c r="TYC51" s="90" t="s">
        <v>114</v>
      </c>
      <c r="TYD51" s="90" t="s">
        <v>114</v>
      </c>
      <c r="TYE51" s="90" t="s">
        <v>114</v>
      </c>
      <c r="TYF51" s="90" t="s">
        <v>114</v>
      </c>
      <c r="TYG51" s="90" t="s">
        <v>114</v>
      </c>
      <c r="TYH51" s="90" t="s">
        <v>114</v>
      </c>
      <c r="TYI51" s="90" t="s">
        <v>114</v>
      </c>
      <c r="TYJ51" s="90" t="s">
        <v>114</v>
      </c>
      <c r="TYK51" s="90" t="s">
        <v>114</v>
      </c>
      <c r="TYL51" s="90" t="s">
        <v>114</v>
      </c>
      <c r="TYM51" s="90" t="s">
        <v>114</v>
      </c>
      <c r="TYN51" s="90" t="s">
        <v>114</v>
      </c>
      <c r="TYO51" s="90" t="s">
        <v>114</v>
      </c>
      <c r="TYP51" s="90" t="s">
        <v>114</v>
      </c>
      <c r="TYQ51" s="90" t="s">
        <v>114</v>
      </c>
      <c r="TYR51" s="90" t="s">
        <v>114</v>
      </c>
      <c r="TYS51" s="90" t="s">
        <v>114</v>
      </c>
      <c r="TYT51" s="90" t="s">
        <v>114</v>
      </c>
      <c r="TYU51" s="90" t="s">
        <v>114</v>
      </c>
      <c r="TYV51" s="90" t="s">
        <v>114</v>
      </c>
      <c r="TYW51" s="90" t="s">
        <v>114</v>
      </c>
      <c r="TYX51" s="90" t="s">
        <v>114</v>
      </c>
      <c r="TYY51" s="90" t="s">
        <v>114</v>
      </c>
      <c r="TYZ51" s="90" t="s">
        <v>114</v>
      </c>
      <c r="TZA51" s="90" t="s">
        <v>114</v>
      </c>
      <c r="TZB51" s="90" t="s">
        <v>114</v>
      </c>
      <c r="TZC51" s="90" t="s">
        <v>114</v>
      </c>
      <c r="TZD51" s="90" t="s">
        <v>114</v>
      </c>
      <c r="TZE51" s="90" t="s">
        <v>114</v>
      </c>
      <c r="TZF51" s="90" t="s">
        <v>114</v>
      </c>
      <c r="TZG51" s="90" t="s">
        <v>114</v>
      </c>
      <c r="TZH51" s="90" t="s">
        <v>114</v>
      </c>
      <c r="TZI51" s="90" t="s">
        <v>114</v>
      </c>
      <c r="TZJ51" s="90" t="s">
        <v>114</v>
      </c>
      <c r="TZK51" s="90" t="s">
        <v>114</v>
      </c>
      <c r="TZL51" s="90" t="s">
        <v>114</v>
      </c>
      <c r="TZM51" s="90" t="s">
        <v>114</v>
      </c>
      <c r="TZN51" s="90" t="s">
        <v>114</v>
      </c>
      <c r="TZO51" s="90" t="s">
        <v>114</v>
      </c>
      <c r="TZP51" s="90" t="s">
        <v>114</v>
      </c>
      <c r="TZQ51" s="90" t="s">
        <v>114</v>
      </c>
      <c r="TZR51" s="90" t="s">
        <v>114</v>
      </c>
      <c r="TZS51" s="90" t="s">
        <v>114</v>
      </c>
      <c r="TZT51" s="90" t="s">
        <v>114</v>
      </c>
      <c r="TZU51" s="90" t="s">
        <v>114</v>
      </c>
      <c r="TZV51" s="90" t="s">
        <v>114</v>
      </c>
      <c r="TZW51" s="90" t="s">
        <v>114</v>
      </c>
      <c r="TZX51" s="90" t="s">
        <v>114</v>
      </c>
      <c r="TZY51" s="90" t="s">
        <v>114</v>
      </c>
      <c r="TZZ51" s="90" t="s">
        <v>114</v>
      </c>
      <c r="UAA51" s="90" t="s">
        <v>114</v>
      </c>
      <c r="UAB51" s="90" t="s">
        <v>114</v>
      </c>
      <c r="UAC51" s="90" t="s">
        <v>114</v>
      </c>
      <c r="UAD51" s="90" t="s">
        <v>114</v>
      </c>
      <c r="UAE51" s="90" t="s">
        <v>114</v>
      </c>
      <c r="UAF51" s="90" t="s">
        <v>114</v>
      </c>
      <c r="UAG51" s="90" t="s">
        <v>114</v>
      </c>
      <c r="UAH51" s="90" t="s">
        <v>114</v>
      </c>
      <c r="UAI51" s="90" t="s">
        <v>114</v>
      </c>
      <c r="UAJ51" s="90" t="s">
        <v>114</v>
      </c>
      <c r="UAK51" s="90" t="s">
        <v>114</v>
      </c>
      <c r="UAL51" s="90" t="s">
        <v>114</v>
      </c>
      <c r="UAM51" s="90" t="s">
        <v>114</v>
      </c>
      <c r="UAN51" s="90" t="s">
        <v>114</v>
      </c>
      <c r="UAO51" s="90" t="s">
        <v>114</v>
      </c>
      <c r="UAP51" s="90" t="s">
        <v>114</v>
      </c>
      <c r="UAQ51" s="90" t="s">
        <v>114</v>
      </c>
      <c r="UAR51" s="90" t="s">
        <v>114</v>
      </c>
      <c r="UAS51" s="90" t="s">
        <v>114</v>
      </c>
      <c r="UAT51" s="90" t="s">
        <v>114</v>
      </c>
      <c r="UAU51" s="90" t="s">
        <v>114</v>
      </c>
      <c r="UAV51" s="90" t="s">
        <v>114</v>
      </c>
      <c r="UAW51" s="90" t="s">
        <v>114</v>
      </c>
      <c r="UAX51" s="90" t="s">
        <v>114</v>
      </c>
      <c r="UAY51" s="90" t="s">
        <v>114</v>
      </c>
      <c r="UAZ51" s="90" t="s">
        <v>114</v>
      </c>
      <c r="UBA51" s="90" t="s">
        <v>114</v>
      </c>
      <c r="UBB51" s="90" t="s">
        <v>114</v>
      </c>
      <c r="UBC51" s="90" t="s">
        <v>114</v>
      </c>
      <c r="UBD51" s="90" t="s">
        <v>114</v>
      </c>
      <c r="UBE51" s="90" t="s">
        <v>114</v>
      </c>
      <c r="UBF51" s="90" t="s">
        <v>114</v>
      </c>
      <c r="UBG51" s="90" t="s">
        <v>114</v>
      </c>
      <c r="UBH51" s="90" t="s">
        <v>114</v>
      </c>
      <c r="UBI51" s="90" t="s">
        <v>114</v>
      </c>
      <c r="UBJ51" s="90" t="s">
        <v>114</v>
      </c>
      <c r="UBK51" s="90" t="s">
        <v>114</v>
      </c>
      <c r="UBL51" s="90" t="s">
        <v>114</v>
      </c>
      <c r="UBM51" s="90" t="s">
        <v>114</v>
      </c>
      <c r="UBN51" s="90" t="s">
        <v>114</v>
      </c>
      <c r="UBO51" s="90" t="s">
        <v>114</v>
      </c>
      <c r="UBP51" s="90" t="s">
        <v>114</v>
      </c>
      <c r="UBQ51" s="90" t="s">
        <v>114</v>
      </c>
      <c r="UBR51" s="90" t="s">
        <v>114</v>
      </c>
      <c r="UBS51" s="90" t="s">
        <v>114</v>
      </c>
      <c r="UBT51" s="90" t="s">
        <v>114</v>
      </c>
      <c r="UBU51" s="90" t="s">
        <v>114</v>
      </c>
      <c r="UBV51" s="90" t="s">
        <v>114</v>
      </c>
      <c r="UBW51" s="90" t="s">
        <v>114</v>
      </c>
      <c r="UBX51" s="90" t="s">
        <v>114</v>
      </c>
      <c r="UBY51" s="90" t="s">
        <v>114</v>
      </c>
      <c r="UBZ51" s="90" t="s">
        <v>114</v>
      </c>
      <c r="UCA51" s="90" t="s">
        <v>114</v>
      </c>
      <c r="UCB51" s="90" t="s">
        <v>114</v>
      </c>
      <c r="UCC51" s="90" t="s">
        <v>114</v>
      </c>
      <c r="UCD51" s="90" t="s">
        <v>114</v>
      </c>
      <c r="UCE51" s="90" t="s">
        <v>114</v>
      </c>
      <c r="UCF51" s="90" t="s">
        <v>114</v>
      </c>
      <c r="UCG51" s="90" t="s">
        <v>114</v>
      </c>
      <c r="UCH51" s="90" t="s">
        <v>114</v>
      </c>
      <c r="UCI51" s="90" t="s">
        <v>114</v>
      </c>
      <c r="UCJ51" s="90" t="s">
        <v>114</v>
      </c>
      <c r="UCK51" s="90" t="s">
        <v>114</v>
      </c>
      <c r="UCL51" s="90" t="s">
        <v>114</v>
      </c>
      <c r="UCM51" s="90" t="s">
        <v>114</v>
      </c>
      <c r="UCN51" s="90" t="s">
        <v>114</v>
      </c>
      <c r="UCO51" s="90" t="s">
        <v>114</v>
      </c>
      <c r="UCP51" s="90" t="s">
        <v>114</v>
      </c>
      <c r="UCQ51" s="90" t="s">
        <v>114</v>
      </c>
      <c r="UCR51" s="90" t="s">
        <v>114</v>
      </c>
      <c r="UCS51" s="90" t="s">
        <v>114</v>
      </c>
      <c r="UCT51" s="90" t="s">
        <v>114</v>
      </c>
      <c r="UCU51" s="90" t="s">
        <v>114</v>
      </c>
      <c r="UCV51" s="90" t="s">
        <v>114</v>
      </c>
      <c r="UCW51" s="90" t="s">
        <v>114</v>
      </c>
      <c r="UCX51" s="90" t="s">
        <v>114</v>
      </c>
      <c r="UCY51" s="90" t="s">
        <v>114</v>
      </c>
      <c r="UCZ51" s="90" t="s">
        <v>114</v>
      </c>
      <c r="UDA51" s="90" t="s">
        <v>114</v>
      </c>
      <c r="UDB51" s="90" t="s">
        <v>114</v>
      </c>
      <c r="UDC51" s="90" t="s">
        <v>114</v>
      </c>
      <c r="UDD51" s="90" t="s">
        <v>114</v>
      </c>
      <c r="UDE51" s="90" t="s">
        <v>114</v>
      </c>
      <c r="UDF51" s="90" t="s">
        <v>114</v>
      </c>
      <c r="UDG51" s="90" t="s">
        <v>114</v>
      </c>
      <c r="UDH51" s="90" t="s">
        <v>114</v>
      </c>
      <c r="UDI51" s="90" t="s">
        <v>114</v>
      </c>
      <c r="UDJ51" s="90" t="s">
        <v>114</v>
      </c>
      <c r="UDK51" s="90" t="s">
        <v>114</v>
      </c>
      <c r="UDL51" s="90" t="s">
        <v>114</v>
      </c>
      <c r="UDM51" s="90" t="s">
        <v>114</v>
      </c>
      <c r="UDN51" s="90" t="s">
        <v>114</v>
      </c>
      <c r="UDO51" s="90" t="s">
        <v>114</v>
      </c>
      <c r="UDP51" s="90" t="s">
        <v>114</v>
      </c>
      <c r="UDQ51" s="90" t="s">
        <v>114</v>
      </c>
      <c r="UDR51" s="90" t="s">
        <v>114</v>
      </c>
      <c r="UDS51" s="90" t="s">
        <v>114</v>
      </c>
      <c r="UDT51" s="90" t="s">
        <v>114</v>
      </c>
      <c r="UDU51" s="90" t="s">
        <v>114</v>
      </c>
      <c r="UDV51" s="90" t="s">
        <v>114</v>
      </c>
      <c r="UDW51" s="90" t="s">
        <v>114</v>
      </c>
      <c r="UDX51" s="90" t="s">
        <v>114</v>
      </c>
      <c r="UDY51" s="90" t="s">
        <v>114</v>
      </c>
      <c r="UDZ51" s="90" t="s">
        <v>114</v>
      </c>
      <c r="UEA51" s="90" t="s">
        <v>114</v>
      </c>
      <c r="UEB51" s="90" t="s">
        <v>114</v>
      </c>
      <c r="UEC51" s="90" t="s">
        <v>114</v>
      </c>
      <c r="UED51" s="90" t="s">
        <v>114</v>
      </c>
      <c r="UEE51" s="90" t="s">
        <v>114</v>
      </c>
      <c r="UEF51" s="90" t="s">
        <v>114</v>
      </c>
      <c r="UEG51" s="90" t="s">
        <v>114</v>
      </c>
      <c r="UEH51" s="90" t="s">
        <v>114</v>
      </c>
      <c r="UEI51" s="90" t="s">
        <v>114</v>
      </c>
      <c r="UEJ51" s="90" t="s">
        <v>114</v>
      </c>
      <c r="UEK51" s="90" t="s">
        <v>114</v>
      </c>
      <c r="UEL51" s="90" t="s">
        <v>114</v>
      </c>
      <c r="UEM51" s="90" t="s">
        <v>114</v>
      </c>
      <c r="UEN51" s="90" t="s">
        <v>114</v>
      </c>
      <c r="UEO51" s="90" t="s">
        <v>114</v>
      </c>
      <c r="UEP51" s="90" t="s">
        <v>114</v>
      </c>
      <c r="UEQ51" s="90" t="s">
        <v>114</v>
      </c>
      <c r="UER51" s="90" t="s">
        <v>114</v>
      </c>
      <c r="UES51" s="90" t="s">
        <v>114</v>
      </c>
      <c r="UET51" s="90" t="s">
        <v>114</v>
      </c>
      <c r="UEU51" s="90" t="s">
        <v>114</v>
      </c>
      <c r="UEV51" s="90" t="s">
        <v>114</v>
      </c>
      <c r="UEW51" s="90" t="s">
        <v>114</v>
      </c>
      <c r="UEX51" s="90" t="s">
        <v>114</v>
      </c>
      <c r="UEY51" s="90" t="s">
        <v>114</v>
      </c>
      <c r="UEZ51" s="90" t="s">
        <v>114</v>
      </c>
      <c r="UFA51" s="90" t="s">
        <v>114</v>
      </c>
      <c r="UFB51" s="90" t="s">
        <v>114</v>
      </c>
      <c r="UFC51" s="90" t="s">
        <v>114</v>
      </c>
      <c r="UFD51" s="90" t="s">
        <v>114</v>
      </c>
      <c r="UFE51" s="90" t="s">
        <v>114</v>
      </c>
      <c r="UFF51" s="90" t="s">
        <v>114</v>
      </c>
      <c r="UFG51" s="90" t="s">
        <v>114</v>
      </c>
      <c r="UFH51" s="90" t="s">
        <v>114</v>
      </c>
      <c r="UFI51" s="90" t="s">
        <v>114</v>
      </c>
      <c r="UFJ51" s="90" t="s">
        <v>114</v>
      </c>
      <c r="UFK51" s="90" t="s">
        <v>114</v>
      </c>
      <c r="UFL51" s="90" t="s">
        <v>114</v>
      </c>
      <c r="UFM51" s="90" t="s">
        <v>114</v>
      </c>
      <c r="UFN51" s="90" t="s">
        <v>114</v>
      </c>
      <c r="UFO51" s="90" t="s">
        <v>114</v>
      </c>
      <c r="UFP51" s="90" t="s">
        <v>114</v>
      </c>
      <c r="UFQ51" s="90" t="s">
        <v>114</v>
      </c>
      <c r="UFR51" s="90" t="s">
        <v>114</v>
      </c>
      <c r="UFS51" s="90" t="s">
        <v>114</v>
      </c>
      <c r="UFT51" s="90" t="s">
        <v>114</v>
      </c>
      <c r="UFU51" s="90" t="s">
        <v>114</v>
      </c>
      <c r="UFV51" s="90" t="s">
        <v>114</v>
      </c>
      <c r="UFW51" s="90" t="s">
        <v>114</v>
      </c>
      <c r="UFX51" s="90" t="s">
        <v>114</v>
      </c>
      <c r="UFY51" s="90" t="s">
        <v>114</v>
      </c>
      <c r="UFZ51" s="90" t="s">
        <v>114</v>
      </c>
      <c r="UGA51" s="90" t="s">
        <v>114</v>
      </c>
      <c r="UGB51" s="90" t="s">
        <v>114</v>
      </c>
      <c r="UGC51" s="90" t="s">
        <v>114</v>
      </c>
      <c r="UGD51" s="90" t="s">
        <v>114</v>
      </c>
      <c r="UGE51" s="90" t="s">
        <v>114</v>
      </c>
      <c r="UGF51" s="90" t="s">
        <v>114</v>
      </c>
      <c r="UGG51" s="90" t="s">
        <v>114</v>
      </c>
      <c r="UGH51" s="90" t="s">
        <v>114</v>
      </c>
      <c r="UGI51" s="90" t="s">
        <v>114</v>
      </c>
      <c r="UGJ51" s="90" t="s">
        <v>114</v>
      </c>
      <c r="UGK51" s="90" t="s">
        <v>114</v>
      </c>
      <c r="UGL51" s="90" t="s">
        <v>114</v>
      </c>
      <c r="UGM51" s="90" t="s">
        <v>114</v>
      </c>
      <c r="UGN51" s="90" t="s">
        <v>114</v>
      </c>
      <c r="UGO51" s="90" t="s">
        <v>114</v>
      </c>
      <c r="UGP51" s="90" t="s">
        <v>114</v>
      </c>
      <c r="UGQ51" s="90" t="s">
        <v>114</v>
      </c>
      <c r="UGR51" s="90" t="s">
        <v>114</v>
      </c>
      <c r="UGS51" s="90" t="s">
        <v>114</v>
      </c>
      <c r="UGT51" s="90" t="s">
        <v>114</v>
      </c>
      <c r="UGU51" s="90" t="s">
        <v>114</v>
      </c>
      <c r="UGV51" s="90" t="s">
        <v>114</v>
      </c>
      <c r="UGW51" s="90" t="s">
        <v>114</v>
      </c>
      <c r="UGX51" s="90" t="s">
        <v>114</v>
      </c>
      <c r="UGY51" s="90" t="s">
        <v>114</v>
      </c>
      <c r="UGZ51" s="90" t="s">
        <v>114</v>
      </c>
      <c r="UHA51" s="90" t="s">
        <v>114</v>
      </c>
      <c r="UHB51" s="90" t="s">
        <v>114</v>
      </c>
      <c r="UHC51" s="90" t="s">
        <v>114</v>
      </c>
      <c r="UHD51" s="90" t="s">
        <v>114</v>
      </c>
      <c r="UHE51" s="90" t="s">
        <v>114</v>
      </c>
      <c r="UHF51" s="90" t="s">
        <v>114</v>
      </c>
      <c r="UHG51" s="90" t="s">
        <v>114</v>
      </c>
      <c r="UHH51" s="90" t="s">
        <v>114</v>
      </c>
      <c r="UHI51" s="90" t="s">
        <v>114</v>
      </c>
      <c r="UHJ51" s="90" t="s">
        <v>114</v>
      </c>
      <c r="UHK51" s="90" t="s">
        <v>114</v>
      </c>
      <c r="UHL51" s="90" t="s">
        <v>114</v>
      </c>
      <c r="UHM51" s="90" t="s">
        <v>114</v>
      </c>
      <c r="UHN51" s="90" t="s">
        <v>114</v>
      </c>
      <c r="UHO51" s="90" t="s">
        <v>114</v>
      </c>
      <c r="UHP51" s="90" t="s">
        <v>114</v>
      </c>
      <c r="UHQ51" s="90" t="s">
        <v>114</v>
      </c>
      <c r="UHR51" s="90" t="s">
        <v>114</v>
      </c>
      <c r="UHS51" s="90" t="s">
        <v>114</v>
      </c>
      <c r="UHT51" s="90" t="s">
        <v>114</v>
      </c>
      <c r="UHU51" s="90" t="s">
        <v>114</v>
      </c>
      <c r="UHV51" s="90" t="s">
        <v>114</v>
      </c>
      <c r="UHW51" s="90" t="s">
        <v>114</v>
      </c>
      <c r="UHX51" s="90" t="s">
        <v>114</v>
      </c>
      <c r="UHY51" s="90" t="s">
        <v>114</v>
      </c>
      <c r="UHZ51" s="90" t="s">
        <v>114</v>
      </c>
      <c r="UIA51" s="90" t="s">
        <v>114</v>
      </c>
      <c r="UIB51" s="90" t="s">
        <v>114</v>
      </c>
      <c r="UIC51" s="90" t="s">
        <v>114</v>
      </c>
      <c r="UID51" s="90" t="s">
        <v>114</v>
      </c>
      <c r="UIE51" s="90" t="s">
        <v>114</v>
      </c>
      <c r="UIF51" s="90" t="s">
        <v>114</v>
      </c>
      <c r="UIG51" s="90" t="s">
        <v>114</v>
      </c>
      <c r="UIH51" s="90" t="s">
        <v>114</v>
      </c>
      <c r="UII51" s="90" t="s">
        <v>114</v>
      </c>
      <c r="UIJ51" s="90" t="s">
        <v>114</v>
      </c>
      <c r="UIK51" s="90" t="s">
        <v>114</v>
      </c>
      <c r="UIL51" s="90" t="s">
        <v>114</v>
      </c>
      <c r="UIM51" s="90" t="s">
        <v>114</v>
      </c>
      <c r="UIN51" s="90" t="s">
        <v>114</v>
      </c>
      <c r="UIO51" s="90" t="s">
        <v>114</v>
      </c>
      <c r="UIP51" s="90" t="s">
        <v>114</v>
      </c>
      <c r="UIQ51" s="90" t="s">
        <v>114</v>
      </c>
      <c r="UIR51" s="90" t="s">
        <v>114</v>
      </c>
      <c r="UIS51" s="90" t="s">
        <v>114</v>
      </c>
      <c r="UIT51" s="90" t="s">
        <v>114</v>
      </c>
      <c r="UIU51" s="90" t="s">
        <v>114</v>
      </c>
      <c r="UIV51" s="90" t="s">
        <v>114</v>
      </c>
      <c r="UIW51" s="90" t="s">
        <v>114</v>
      </c>
      <c r="UIX51" s="90" t="s">
        <v>114</v>
      </c>
      <c r="UIY51" s="90" t="s">
        <v>114</v>
      </c>
      <c r="UIZ51" s="90" t="s">
        <v>114</v>
      </c>
      <c r="UJA51" s="90" t="s">
        <v>114</v>
      </c>
      <c r="UJB51" s="90" t="s">
        <v>114</v>
      </c>
      <c r="UJC51" s="90" t="s">
        <v>114</v>
      </c>
      <c r="UJD51" s="90" t="s">
        <v>114</v>
      </c>
      <c r="UJE51" s="90" t="s">
        <v>114</v>
      </c>
      <c r="UJF51" s="90" t="s">
        <v>114</v>
      </c>
      <c r="UJG51" s="90" t="s">
        <v>114</v>
      </c>
      <c r="UJH51" s="90" t="s">
        <v>114</v>
      </c>
      <c r="UJI51" s="90" t="s">
        <v>114</v>
      </c>
      <c r="UJJ51" s="90" t="s">
        <v>114</v>
      </c>
      <c r="UJK51" s="90" t="s">
        <v>114</v>
      </c>
      <c r="UJL51" s="90" t="s">
        <v>114</v>
      </c>
      <c r="UJM51" s="90" t="s">
        <v>114</v>
      </c>
      <c r="UJN51" s="90" t="s">
        <v>114</v>
      </c>
      <c r="UJO51" s="90" t="s">
        <v>114</v>
      </c>
      <c r="UJP51" s="90" t="s">
        <v>114</v>
      </c>
      <c r="UJQ51" s="90" t="s">
        <v>114</v>
      </c>
      <c r="UJR51" s="90" t="s">
        <v>114</v>
      </c>
      <c r="UJS51" s="90" t="s">
        <v>114</v>
      </c>
      <c r="UJT51" s="90" t="s">
        <v>114</v>
      </c>
      <c r="UJU51" s="90" t="s">
        <v>114</v>
      </c>
      <c r="UJV51" s="90" t="s">
        <v>114</v>
      </c>
      <c r="UJW51" s="90" t="s">
        <v>114</v>
      </c>
      <c r="UJX51" s="90" t="s">
        <v>114</v>
      </c>
      <c r="UJY51" s="90" t="s">
        <v>114</v>
      </c>
      <c r="UJZ51" s="90" t="s">
        <v>114</v>
      </c>
      <c r="UKA51" s="90" t="s">
        <v>114</v>
      </c>
      <c r="UKB51" s="90" t="s">
        <v>114</v>
      </c>
      <c r="UKC51" s="90" t="s">
        <v>114</v>
      </c>
      <c r="UKD51" s="90" t="s">
        <v>114</v>
      </c>
      <c r="UKE51" s="90" t="s">
        <v>114</v>
      </c>
      <c r="UKF51" s="90" t="s">
        <v>114</v>
      </c>
      <c r="UKG51" s="90" t="s">
        <v>114</v>
      </c>
      <c r="UKH51" s="90" t="s">
        <v>114</v>
      </c>
      <c r="UKI51" s="90" t="s">
        <v>114</v>
      </c>
      <c r="UKJ51" s="90" t="s">
        <v>114</v>
      </c>
      <c r="UKK51" s="90" t="s">
        <v>114</v>
      </c>
      <c r="UKL51" s="90" t="s">
        <v>114</v>
      </c>
      <c r="UKM51" s="90" t="s">
        <v>114</v>
      </c>
      <c r="UKN51" s="90" t="s">
        <v>114</v>
      </c>
      <c r="UKO51" s="90" t="s">
        <v>114</v>
      </c>
      <c r="UKP51" s="90" t="s">
        <v>114</v>
      </c>
      <c r="UKQ51" s="90" t="s">
        <v>114</v>
      </c>
      <c r="UKR51" s="90" t="s">
        <v>114</v>
      </c>
      <c r="UKS51" s="90" t="s">
        <v>114</v>
      </c>
      <c r="UKT51" s="90" t="s">
        <v>114</v>
      </c>
      <c r="UKU51" s="90" t="s">
        <v>114</v>
      </c>
      <c r="UKV51" s="90" t="s">
        <v>114</v>
      </c>
      <c r="UKW51" s="90" t="s">
        <v>114</v>
      </c>
      <c r="UKX51" s="90" t="s">
        <v>114</v>
      </c>
      <c r="UKY51" s="90" t="s">
        <v>114</v>
      </c>
      <c r="UKZ51" s="90" t="s">
        <v>114</v>
      </c>
      <c r="ULA51" s="90" t="s">
        <v>114</v>
      </c>
      <c r="ULB51" s="90" t="s">
        <v>114</v>
      </c>
      <c r="ULC51" s="90" t="s">
        <v>114</v>
      </c>
      <c r="ULD51" s="90" t="s">
        <v>114</v>
      </c>
      <c r="ULE51" s="90" t="s">
        <v>114</v>
      </c>
      <c r="ULF51" s="90" t="s">
        <v>114</v>
      </c>
      <c r="ULG51" s="90" t="s">
        <v>114</v>
      </c>
      <c r="ULH51" s="90" t="s">
        <v>114</v>
      </c>
      <c r="ULI51" s="90" t="s">
        <v>114</v>
      </c>
      <c r="ULJ51" s="90" t="s">
        <v>114</v>
      </c>
      <c r="ULK51" s="90" t="s">
        <v>114</v>
      </c>
      <c r="ULL51" s="90" t="s">
        <v>114</v>
      </c>
      <c r="ULM51" s="90" t="s">
        <v>114</v>
      </c>
      <c r="ULN51" s="90" t="s">
        <v>114</v>
      </c>
      <c r="ULO51" s="90" t="s">
        <v>114</v>
      </c>
      <c r="ULP51" s="90" t="s">
        <v>114</v>
      </c>
      <c r="ULQ51" s="90" t="s">
        <v>114</v>
      </c>
      <c r="ULR51" s="90" t="s">
        <v>114</v>
      </c>
      <c r="ULS51" s="90" t="s">
        <v>114</v>
      </c>
      <c r="ULT51" s="90" t="s">
        <v>114</v>
      </c>
      <c r="ULU51" s="90" t="s">
        <v>114</v>
      </c>
      <c r="ULV51" s="90" t="s">
        <v>114</v>
      </c>
      <c r="ULW51" s="90" t="s">
        <v>114</v>
      </c>
      <c r="ULX51" s="90" t="s">
        <v>114</v>
      </c>
      <c r="ULY51" s="90" t="s">
        <v>114</v>
      </c>
      <c r="ULZ51" s="90" t="s">
        <v>114</v>
      </c>
      <c r="UMA51" s="90" t="s">
        <v>114</v>
      </c>
      <c r="UMB51" s="90" t="s">
        <v>114</v>
      </c>
      <c r="UMC51" s="90" t="s">
        <v>114</v>
      </c>
      <c r="UMD51" s="90" t="s">
        <v>114</v>
      </c>
      <c r="UME51" s="90" t="s">
        <v>114</v>
      </c>
      <c r="UMF51" s="90" t="s">
        <v>114</v>
      </c>
      <c r="UMG51" s="90" t="s">
        <v>114</v>
      </c>
      <c r="UMH51" s="90" t="s">
        <v>114</v>
      </c>
      <c r="UMI51" s="90" t="s">
        <v>114</v>
      </c>
      <c r="UMJ51" s="90" t="s">
        <v>114</v>
      </c>
      <c r="UMK51" s="90" t="s">
        <v>114</v>
      </c>
      <c r="UML51" s="90" t="s">
        <v>114</v>
      </c>
      <c r="UMM51" s="90" t="s">
        <v>114</v>
      </c>
      <c r="UMN51" s="90" t="s">
        <v>114</v>
      </c>
      <c r="UMO51" s="90" t="s">
        <v>114</v>
      </c>
      <c r="UMP51" s="90" t="s">
        <v>114</v>
      </c>
      <c r="UMQ51" s="90" t="s">
        <v>114</v>
      </c>
      <c r="UMR51" s="90" t="s">
        <v>114</v>
      </c>
      <c r="UMS51" s="90" t="s">
        <v>114</v>
      </c>
      <c r="UMT51" s="90" t="s">
        <v>114</v>
      </c>
      <c r="UMU51" s="90" t="s">
        <v>114</v>
      </c>
      <c r="UMV51" s="90" t="s">
        <v>114</v>
      </c>
      <c r="UMW51" s="90" t="s">
        <v>114</v>
      </c>
      <c r="UMX51" s="90" t="s">
        <v>114</v>
      </c>
      <c r="UMY51" s="90" t="s">
        <v>114</v>
      </c>
      <c r="UMZ51" s="90" t="s">
        <v>114</v>
      </c>
      <c r="UNA51" s="90" t="s">
        <v>114</v>
      </c>
      <c r="UNB51" s="90" t="s">
        <v>114</v>
      </c>
      <c r="UNC51" s="90" t="s">
        <v>114</v>
      </c>
      <c r="UND51" s="90" t="s">
        <v>114</v>
      </c>
      <c r="UNE51" s="90" t="s">
        <v>114</v>
      </c>
      <c r="UNF51" s="90" t="s">
        <v>114</v>
      </c>
      <c r="UNG51" s="90" t="s">
        <v>114</v>
      </c>
      <c r="UNH51" s="90" t="s">
        <v>114</v>
      </c>
      <c r="UNI51" s="90" t="s">
        <v>114</v>
      </c>
      <c r="UNJ51" s="90" t="s">
        <v>114</v>
      </c>
      <c r="UNK51" s="90" t="s">
        <v>114</v>
      </c>
      <c r="UNL51" s="90" t="s">
        <v>114</v>
      </c>
      <c r="UNM51" s="90" t="s">
        <v>114</v>
      </c>
      <c r="UNN51" s="90" t="s">
        <v>114</v>
      </c>
      <c r="UNO51" s="90" t="s">
        <v>114</v>
      </c>
      <c r="UNP51" s="90" t="s">
        <v>114</v>
      </c>
      <c r="UNQ51" s="90" t="s">
        <v>114</v>
      </c>
      <c r="UNR51" s="90" t="s">
        <v>114</v>
      </c>
      <c r="UNS51" s="90" t="s">
        <v>114</v>
      </c>
      <c r="UNT51" s="90" t="s">
        <v>114</v>
      </c>
      <c r="UNU51" s="90" t="s">
        <v>114</v>
      </c>
      <c r="UNV51" s="90" t="s">
        <v>114</v>
      </c>
      <c r="UNW51" s="90" t="s">
        <v>114</v>
      </c>
      <c r="UNX51" s="90" t="s">
        <v>114</v>
      </c>
      <c r="UNY51" s="90" t="s">
        <v>114</v>
      </c>
      <c r="UNZ51" s="90" t="s">
        <v>114</v>
      </c>
      <c r="UOA51" s="90" t="s">
        <v>114</v>
      </c>
      <c r="UOB51" s="90" t="s">
        <v>114</v>
      </c>
      <c r="UOC51" s="90" t="s">
        <v>114</v>
      </c>
      <c r="UOD51" s="90" t="s">
        <v>114</v>
      </c>
      <c r="UOE51" s="90" t="s">
        <v>114</v>
      </c>
      <c r="UOF51" s="90" t="s">
        <v>114</v>
      </c>
      <c r="UOG51" s="90" t="s">
        <v>114</v>
      </c>
      <c r="UOH51" s="90" t="s">
        <v>114</v>
      </c>
      <c r="UOI51" s="90" t="s">
        <v>114</v>
      </c>
      <c r="UOJ51" s="90" t="s">
        <v>114</v>
      </c>
      <c r="UOK51" s="90" t="s">
        <v>114</v>
      </c>
      <c r="UOL51" s="90" t="s">
        <v>114</v>
      </c>
      <c r="UOM51" s="90" t="s">
        <v>114</v>
      </c>
      <c r="UON51" s="90" t="s">
        <v>114</v>
      </c>
      <c r="UOO51" s="90" t="s">
        <v>114</v>
      </c>
      <c r="UOP51" s="90" t="s">
        <v>114</v>
      </c>
      <c r="UOQ51" s="90" t="s">
        <v>114</v>
      </c>
      <c r="UOR51" s="90" t="s">
        <v>114</v>
      </c>
      <c r="UOS51" s="90" t="s">
        <v>114</v>
      </c>
      <c r="UOT51" s="90" t="s">
        <v>114</v>
      </c>
      <c r="UOU51" s="90" t="s">
        <v>114</v>
      </c>
      <c r="UOV51" s="90" t="s">
        <v>114</v>
      </c>
      <c r="UOW51" s="90" t="s">
        <v>114</v>
      </c>
      <c r="UOX51" s="90" t="s">
        <v>114</v>
      </c>
      <c r="UOY51" s="90" t="s">
        <v>114</v>
      </c>
      <c r="UOZ51" s="90" t="s">
        <v>114</v>
      </c>
      <c r="UPA51" s="90" t="s">
        <v>114</v>
      </c>
      <c r="UPB51" s="90" t="s">
        <v>114</v>
      </c>
      <c r="UPC51" s="90" t="s">
        <v>114</v>
      </c>
      <c r="UPD51" s="90" t="s">
        <v>114</v>
      </c>
      <c r="UPE51" s="90" t="s">
        <v>114</v>
      </c>
      <c r="UPF51" s="90" t="s">
        <v>114</v>
      </c>
      <c r="UPG51" s="90" t="s">
        <v>114</v>
      </c>
      <c r="UPH51" s="90" t="s">
        <v>114</v>
      </c>
      <c r="UPI51" s="90" t="s">
        <v>114</v>
      </c>
      <c r="UPJ51" s="90" t="s">
        <v>114</v>
      </c>
      <c r="UPK51" s="90" t="s">
        <v>114</v>
      </c>
      <c r="UPL51" s="90" t="s">
        <v>114</v>
      </c>
      <c r="UPM51" s="90" t="s">
        <v>114</v>
      </c>
      <c r="UPN51" s="90" t="s">
        <v>114</v>
      </c>
      <c r="UPO51" s="90" t="s">
        <v>114</v>
      </c>
      <c r="UPP51" s="90" t="s">
        <v>114</v>
      </c>
      <c r="UPQ51" s="90" t="s">
        <v>114</v>
      </c>
      <c r="UPR51" s="90" t="s">
        <v>114</v>
      </c>
      <c r="UPS51" s="90" t="s">
        <v>114</v>
      </c>
      <c r="UPT51" s="90" t="s">
        <v>114</v>
      </c>
      <c r="UPU51" s="90" t="s">
        <v>114</v>
      </c>
      <c r="UPV51" s="90" t="s">
        <v>114</v>
      </c>
      <c r="UPW51" s="90" t="s">
        <v>114</v>
      </c>
      <c r="UPX51" s="90" t="s">
        <v>114</v>
      </c>
      <c r="UPY51" s="90" t="s">
        <v>114</v>
      </c>
      <c r="UPZ51" s="90" t="s">
        <v>114</v>
      </c>
      <c r="UQA51" s="90" t="s">
        <v>114</v>
      </c>
      <c r="UQB51" s="90" t="s">
        <v>114</v>
      </c>
      <c r="UQC51" s="90" t="s">
        <v>114</v>
      </c>
      <c r="UQD51" s="90" t="s">
        <v>114</v>
      </c>
      <c r="UQE51" s="90" t="s">
        <v>114</v>
      </c>
      <c r="UQF51" s="90" t="s">
        <v>114</v>
      </c>
      <c r="UQG51" s="90" t="s">
        <v>114</v>
      </c>
      <c r="UQH51" s="90" t="s">
        <v>114</v>
      </c>
      <c r="UQI51" s="90" t="s">
        <v>114</v>
      </c>
      <c r="UQJ51" s="90" t="s">
        <v>114</v>
      </c>
      <c r="UQK51" s="90" t="s">
        <v>114</v>
      </c>
      <c r="UQL51" s="90" t="s">
        <v>114</v>
      </c>
      <c r="UQM51" s="90" t="s">
        <v>114</v>
      </c>
      <c r="UQN51" s="90" t="s">
        <v>114</v>
      </c>
      <c r="UQO51" s="90" t="s">
        <v>114</v>
      </c>
      <c r="UQP51" s="90" t="s">
        <v>114</v>
      </c>
      <c r="UQQ51" s="90" t="s">
        <v>114</v>
      </c>
      <c r="UQR51" s="90" t="s">
        <v>114</v>
      </c>
      <c r="UQS51" s="90" t="s">
        <v>114</v>
      </c>
      <c r="UQT51" s="90" t="s">
        <v>114</v>
      </c>
      <c r="UQU51" s="90" t="s">
        <v>114</v>
      </c>
      <c r="UQV51" s="90" t="s">
        <v>114</v>
      </c>
      <c r="UQW51" s="90" t="s">
        <v>114</v>
      </c>
      <c r="UQX51" s="90" t="s">
        <v>114</v>
      </c>
      <c r="UQY51" s="90" t="s">
        <v>114</v>
      </c>
      <c r="UQZ51" s="90" t="s">
        <v>114</v>
      </c>
      <c r="URA51" s="90" t="s">
        <v>114</v>
      </c>
      <c r="URB51" s="90" t="s">
        <v>114</v>
      </c>
      <c r="URC51" s="90" t="s">
        <v>114</v>
      </c>
      <c r="URD51" s="90" t="s">
        <v>114</v>
      </c>
      <c r="URE51" s="90" t="s">
        <v>114</v>
      </c>
      <c r="URF51" s="90" t="s">
        <v>114</v>
      </c>
      <c r="URG51" s="90" t="s">
        <v>114</v>
      </c>
      <c r="URH51" s="90" t="s">
        <v>114</v>
      </c>
      <c r="URI51" s="90" t="s">
        <v>114</v>
      </c>
      <c r="URJ51" s="90" t="s">
        <v>114</v>
      </c>
      <c r="URK51" s="90" t="s">
        <v>114</v>
      </c>
      <c r="URL51" s="90" t="s">
        <v>114</v>
      </c>
      <c r="URM51" s="90" t="s">
        <v>114</v>
      </c>
      <c r="URN51" s="90" t="s">
        <v>114</v>
      </c>
      <c r="URO51" s="90" t="s">
        <v>114</v>
      </c>
      <c r="URP51" s="90" t="s">
        <v>114</v>
      </c>
      <c r="URQ51" s="90" t="s">
        <v>114</v>
      </c>
      <c r="URR51" s="90" t="s">
        <v>114</v>
      </c>
      <c r="URS51" s="90" t="s">
        <v>114</v>
      </c>
      <c r="URT51" s="90" t="s">
        <v>114</v>
      </c>
      <c r="URU51" s="90" t="s">
        <v>114</v>
      </c>
      <c r="URV51" s="90" t="s">
        <v>114</v>
      </c>
      <c r="URW51" s="90" t="s">
        <v>114</v>
      </c>
      <c r="URX51" s="90" t="s">
        <v>114</v>
      </c>
      <c r="URY51" s="90" t="s">
        <v>114</v>
      </c>
      <c r="URZ51" s="90" t="s">
        <v>114</v>
      </c>
      <c r="USA51" s="90" t="s">
        <v>114</v>
      </c>
      <c r="USB51" s="90" t="s">
        <v>114</v>
      </c>
      <c r="USC51" s="90" t="s">
        <v>114</v>
      </c>
      <c r="USD51" s="90" t="s">
        <v>114</v>
      </c>
      <c r="USE51" s="90" t="s">
        <v>114</v>
      </c>
      <c r="USF51" s="90" t="s">
        <v>114</v>
      </c>
      <c r="USG51" s="90" t="s">
        <v>114</v>
      </c>
      <c r="USH51" s="90" t="s">
        <v>114</v>
      </c>
      <c r="USI51" s="90" t="s">
        <v>114</v>
      </c>
      <c r="USJ51" s="90" t="s">
        <v>114</v>
      </c>
      <c r="USK51" s="90" t="s">
        <v>114</v>
      </c>
      <c r="USL51" s="90" t="s">
        <v>114</v>
      </c>
      <c r="USM51" s="90" t="s">
        <v>114</v>
      </c>
      <c r="USN51" s="90" t="s">
        <v>114</v>
      </c>
      <c r="USO51" s="90" t="s">
        <v>114</v>
      </c>
      <c r="USP51" s="90" t="s">
        <v>114</v>
      </c>
      <c r="USQ51" s="90" t="s">
        <v>114</v>
      </c>
      <c r="USR51" s="90" t="s">
        <v>114</v>
      </c>
      <c r="USS51" s="90" t="s">
        <v>114</v>
      </c>
      <c r="UST51" s="90" t="s">
        <v>114</v>
      </c>
      <c r="USU51" s="90" t="s">
        <v>114</v>
      </c>
      <c r="USV51" s="90" t="s">
        <v>114</v>
      </c>
      <c r="USW51" s="90" t="s">
        <v>114</v>
      </c>
      <c r="USX51" s="90" t="s">
        <v>114</v>
      </c>
      <c r="USY51" s="90" t="s">
        <v>114</v>
      </c>
      <c r="USZ51" s="90" t="s">
        <v>114</v>
      </c>
      <c r="UTA51" s="90" t="s">
        <v>114</v>
      </c>
      <c r="UTB51" s="90" t="s">
        <v>114</v>
      </c>
      <c r="UTC51" s="90" t="s">
        <v>114</v>
      </c>
      <c r="UTD51" s="90" t="s">
        <v>114</v>
      </c>
      <c r="UTE51" s="90" t="s">
        <v>114</v>
      </c>
      <c r="UTF51" s="90" t="s">
        <v>114</v>
      </c>
      <c r="UTG51" s="90" t="s">
        <v>114</v>
      </c>
      <c r="UTH51" s="90" t="s">
        <v>114</v>
      </c>
      <c r="UTI51" s="90" t="s">
        <v>114</v>
      </c>
      <c r="UTJ51" s="90" t="s">
        <v>114</v>
      </c>
      <c r="UTK51" s="90" t="s">
        <v>114</v>
      </c>
      <c r="UTL51" s="90" t="s">
        <v>114</v>
      </c>
      <c r="UTM51" s="90" t="s">
        <v>114</v>
      </c>
      <c r="UTN51" s="90" t="s">
        <v>114</v>
      </c>
      <c r="UTO51" s="90" t="s">
        <v>114</v>
      </c>
      <c r="UTP51" s="90" t="s">
        <v>114</v>
      </c>
      <c r="UTQ51" s="90" t="s">
        <v>114</v>
      </c>
      <c r="UTR51" s="90" t="s">
        <v>114</v>
      </c>
      <c r="UTS51" s="90" t="s">
        <v>114</v>
      </c>
      <c r="UTT51" s="90" t="s">
        <v>114</v>
      </c>
      <c r="UTU51" s="90" t="s">
        <v>114</v>
      </c>
      <c r="UTV51" s="90" t="s">
        <v>114</v>
      </c>
      <c r="UTW51" s="90" t="s">
        <v>114</v>
      </c>
      <c r="UTX51" s="90" t="s">
        <v>114</v>
      </c>
      <c r="UTY51" s="90" t="s">
        <v>114</v>
      </c>
      <c r="UTZ51" s="90" t="s">
        <v>114</v>
      </c>
      <c r="UUA51" s="90" t="s">
        <v>114</v>
      </c>
      <c r="UUB51" s="90" t="s">
        <v>114</v>
      </c>
      <c r="UUC51" s="90" t="s">
        <v>114</v>
      </c>
      <c r="UUD51" s="90" t="s">
        <v>114</v>
      </c>
      <c r="UUE51" s="90" t="s">
        <v>114</v>
      </c>
      <c r="UUF51" s="90" t="s">
        <v>114</v>
      </c>
      <c r="UUG51" s="90" t="s">
        <v>114</v>
      </c>
      <c r="UUH51" s="90" t="s">
        <v>114</v>
      </c>
      <c r="UUI51" s="90" t="s">
        <v>114</v>
      </c>
      <c r="UUJ51" s="90" t="s">
        <v>114</v>
      </c>
      <c r="UUK51" s="90" t="s">
        <v>114</v>
      </c>
      <c r="UUL51" s="90" t="s">
        <v>114</v>
      </c>
      <c r="UUM51" s="90" t="s">
        <v>114</v>
      </c>
      <c r="UUN51" s="90" t="s">
        <v>114</v>
      </c>
      <c r="UUO51" s="90" t="s">
        <v>114</v>
      </c>
      <c r="UUP51" s="90" t="s">
        <v>114</v>
      </c>
      <c r="UUQ51" s="90" t="s">
        <v>114</v>
      </c>
      <c r="UUR51" s="90" t="s">
        <v>114</v>
      </c>
      <c r="UUS51" s="90" t="s">
        <v>114</v>
      </c>
      <c r="UUT51" s="90" t="s">
        <v>114</v>
      </c>
      <c r="UUU51" s="90" t="s">
        <v>114</v>
      </c>
      <c r="UUV51" s="90" t="s">
        <v>114</v>
      </c>
      <c r="UUW51" s="90" t="s">
        <v>114</v>
      </c>
      <c r="UUX51" s="90" t="s">
        <v>114</v>
      </c>
      <c r="UUY51" s="90" t="s">
        <v>114</v>
      </c>
      <c r="UUZ51" s="90" t="s">
        <v>114</v>
      </c>
      <c r="UVA51" s="90" t="s">
        <v>114</v>
      </c>
      <c r="UVB51" s="90" t="s">
        <v>114</v>
      </c>
      <c r="UVC51" s="90" t="s">
        <v>114</v>
      </c>
      <c r="UVD51" s="90" t="s">
        <v>114</v>
      </c>
      <c r="UVE51" s="90" t="s">
        <v>114</v>
      </c>
      <c r="UVF51" s="90" t="s">
        <v>114</v>
      </c>
      <c r="UVG51" s="90" t="s">
        <v>114</v>
      </c>
      <c r="UVH51" s="90" t="s">
        <v>114</v>
      </c>
      <c r="UVI51" s="90" t="s">
        <v>114</v>
      </c>
      <c r="UVJ51" s="90" t="s">
        <v>114</v>
      </c>
      <c r="UVK51" s="90" t="s">
        <v>114</v>
      </c>
      <c r="UVL51" s="90" t="s">
        <v>114</v>
      </c>
      <c r="UVM51" s="90" t="s">
        <v>114</v>
      </c>
      <c r="UVN51" s="90" t="s">
        <v>114</v>
      </c>
      <c r="UVO51" s="90" t="s">
        <v>114</v>
      </c>
      <c r="UVP51" s="90" t="s">
        <v>114</v>
      </c>
      <c r="UVQ51" s="90" t="s">
        <v>114</v>
      </c>
      <c r="UVR51" s="90" t="s">
        <v>114</v>
      </c>
      <c r="UVS51" s="90" t="s">
        <v>114</v>
      </c>
      <c r="UVT51" s="90" t="s">
        <v>114</v>
      </c>
      <c r="UVU51" s="90" t="s">
        <v>114</v>
      </c>
      <c r="UVV51" s="90" t="s">
        <v>114</v>
      </c>
      <c r="UVW51" s="90" t="s">
        <v>114</v>
      </c>
      <c r="UVX51" s="90" t="s">
        <v>114</v>
      </c>
      <c r="UVY51" s="90" t="s">
        <v>114</v>
      </c>
      <c r="UVZ51" s="90" t="s">
        <v>114</v>
      </c>
      <c r="UWA51" s="90" t="s">
        <v>114</v>
      </c>
      <c r="UWB51" s="90" t="s">
        <v>114</v>
      </c>
      <c r="UWC51" s="90" t="s">
        <v>114</v>
      </c>
      <c r="UWD51" s="90" t="s">
        <v>114</v>
      </c>
      <c r="UWE51" s="90" t="s">
        <v>114</v>
      </c>
      <c r="UWF51" s="90" t="s">
        <v>114</v>
      </c>
      <c r="UWG51" s="90" t="s">
        <v>114</v>
      </c>
      <c r="UWH51" s="90" t="s">
        <v>114</v>
      </c>
      <c r="UWI51" s="90" t="s">
        <v>114</v>
      </c>
      <c r="UWJ51" s="90" t="s">
        <v>114</v>
      </c>
      <c r="UWK51" s="90" t="s">
        <v>114</v>
      </c>
      <c r="UWL51" s="90" t="s">
        <v>114</v>
      </c>
      <c r="UWM51" s="90" t="s">
        <v>114</v>
      </c>
      <c r="UWN51" s="90" t="s">
        <v>114</v>
      </c>
      <c r="UWO51" s="90" t="s">
        <v>114</v>
      </c>
      <c r="UWP51" s="90" t="s">
        <v>114</v>
      </c>
      <c r="UWQ51" s="90" t="s">
        <v>114</v>
      </c>
      <c r="UWR51" s="90" t="s">
        <v>114</v>
      </c>
      <c r="UWS51" s="90" t="s">
        <v>114</v>
      </c>
      <c r="UWT51" s="90" t="s">
        <v>114</v>
      </c>
      <c r="UWU51" s="90" t="s">
        <v>114</v>
      </c>
      <c r="UWV51" s="90" t="s">
        <v>114</v>
      </c>
      <c r="UWW51" s="90" t="s">
        <v>114</v>
      </c>
      <c r="UWX51" s="90" t="s">
        <v>114</v>
      </c>
      <c r="UWY51" s="90" t="s">
        <v>114</v>
      </c>
      <c r="UWZ51" s="90" t="s">
        <v>114</v>
      </c>
      <c r="UXA51" s="90" t="s">
        <v>114</v>
      </c>
      <c r="UXB51" s="90" t="s">
        <v>114</v>
      </c>
      <c r="UXC51" s="90" t="s">
        <v>114</v>
      </c>
      <c r="UXD51" s="90" t="s">
        <v>114</v>
      </c>
      <c r="UXE51" s="90" t="s">
        <v>114</v>
      </c>
      <c r="UXF51" s="90" t="s">
        <v>114</v>
      </c>
      <c r="UXG51" s="90" t="s">
        <v>114</v>
      </c>
      <c r="UXH51" s="90" t="s">
        <v>114</v>
      </c>
      <c r="UXI51" s="90" t="s">
        <v>114</v>
      </c>
      <c r="UXJ51" s="90" t="s">
        <v>114</v>
      </c>
      <c r="UXK51" s="90" t="s">
        <v>114</v>
      </c>
      <c r="UXL51" s="90" t="s">
        <v>114</v>
      </c>
      <c r="UXM51" s="90" t="s">
        <v>114</v>
      </c>
      <c r="UXN51" s="90" t="s">
        <v>114</v>
      </c>
      <c r="UXO51" s="90" t="s">
        <v>114</v>
      </c>
      <c r="UXP51" s="90" t="s">
        <v>114</v>
      </c>
      <c r="UXQ51" s="90" t="s">
        <v>114</v>
      </c>
      <c r="UXR51" s="90" t="s">
        <v>114</v>
      </c>
      <c r="UXS51" s="90" t="s">
        <v>114</v>
      </c>
      <c r="UXT51" s="90" t="s">
        <v>114</v>
      </c>
      <c r="UXU51" s="90" t="s">
        <v>114</v>
      </c>
      <c r="UXV51" s="90" t="s">
        <v>114</v>
      </c>
      <c r="UXW51" s="90" t="s">
        <v>114</v>
      </c>
      <c r="UXX51" s="90" t="s">
        <v>114</v>
      </c>
      <c r="UXY51" s="90" t="s">
        <v>114</v>
      </c>
      <c r="UXZ51" s="90" t="s">
        <v>114</v>
      </c>
      <c r="UYA51" s="90" t="s">
        <v>114</v>
      </c>
      <c r="UYB51" s="90" t="s">
        <v>114</v>
      </c>
      <c r="UYC51" s="90" t="s">
        <v>114</v>
      </c>
      <c r="UYD51" s="90" t="s">
        <v>114</v>
      </c>
      <c r="UYE51" s="90" t="s">
        <v>114</v>
      </c>
      <c r="UYF51" s="90" t="s">
        <v>114</v>
      </c>
      <c r="UYG51" s="90" t="s">
        <v>114</v>
      </c>
      <c r="UYH51" s="90" t="s">
        <v>114</v>
      </c>
      <c r="UYI51" s="90" t="s">
        <v>114</v>
      </c>
      <c r="UYJ51" s="90" t="s">
        <v>114</v>
      </c>
      <c r="UYK51" s="90" t="s">
        <v>114</v>
      </c>
      <c r="UYL51" s="90" t="s">
        <v>114</v>
      </c>
      <c r="UYM51" s="90" t="s">
        <v>114</v>
      </c>
      <c r="UYN51" s="90" t="s">
        <v>114</v>
      </c>
      <c r="UYO51" s="90" t="s">
        <v>114</v>
      </c>
      <c r="UYP51" s="90" t="s">
        <v>114</v>
      </c>
      <c r="UYQ51" s="90" t="s">
        <v>114</v>
      </c>
      <c r="UYR51" s="90" t="s">
        <v>114</v>
      </c>
      <c r="UYS51" s="90" t="s">
        <v>114</v>
      </c>
      <c r="UYT51" s="90" t="s">
        <v>114</v>
      </c>
      <c r="UYU51" s="90" t="s">
        <v>114</v>
      </c>
      <c r="UYV51" s="90" t="s">
        <v>114</v>
      </c>
      <c r="UYW51" s="90" t="s">
        <v>114</v>
      </c>
      <c r="UYX51" s="90" t="s">
        <v>114</v>
      </c>
      <c r="UYY51" s="90" t="s">
        <v>114</v>
      </c>
      <c r="UYZ51" s="90" t="s">
        <v>114</v>
      </c>
      <c r="UZA51" s="90" t="s">
        <v>114</v>
      </c>
      <c r="UZB51" s="90" t="s">
        <v>114</v>
      </c>
      <c r="UZC51" s="90" t="s">
        <v>114</v>
      </c>
      <c r="UZD51" s="90" t="s">
        <v>114</v>
      </c>
      <c r="UZE51" s="90" t="s">
        <v>114</v>
      </c>
      <c r="UZF51" s="90" t="s">
        <v>114</v>
      </c>
      <c r="UZG51" s="90" t="s">
        <v>114</v>
      </c>
      <c r="UZH51" s="90" t="s">
        <v>114</v>
      </c>
      <c r="UZI51" s="90" t="s">
        <v>114</v>
      </c>
      <c r="UZJ51" s="90" t="s">
        <v>114</v>
      </c>
      <c r="UZK51" s="90" t="s">
        <v>114</v>
      </c>
      <c r="UZL51" s="90" t="s">
        <v>114</v>
      </c>
      <c r="UZM51" s="90" t="s">
        <v>114</v>
      </c>
      <c r="UZN51" s="90" t="s">
        <v>114</v>
      </c>
      <c r="UZO51" s="90" t="s">
        <v>114</v>
      </c>
      <c r="UZP51" s="90" t="s">
        <v>114</v>
      </c>
      <c r="UZQ51" s="90" t="s">
        <v>114</v>
      </c>
      <c r="UZR51" s="90" t="s">
        <v>114</v>
      </c>
      <c r="UZS51" s="90" t="s">
        <v>114</v>
      </c>
      <c r="UZT51" s="90" t="s">
        <v>114</v>
      </c>
      <c r="UZU51" s="90" t="s">
        <v>114</v>
      </c>
      <c r="UZV51" s="90" t="s">
        <v>114</v>
      </c>
      <c r="UZW51" s="90" t="s">
        <v>114</v>
      </c>
      <c r="UZX51" s="90" t="s">
        <v>114</v>
      </c>
      <c r="UZY51" s="90" t="s">
        <v>114</v>
      </c>
      <c r="UZZ51" s="90" t="s">
        <v>114</v>
      </c>
      <c r="VAA51" s="90" t="s">
        <v>114</v>
      </c>
      <c r="VAB51" s="90" t="s">
        <v>114</v>
      </c>
      <c r="VAC51" s="90" t="s">
        <v>114</v>
      </c>
      <c r="VAD51" s="90" t="s">
        <v>114</v>
      </c>
      <c r="VAE51" s="90" t="s">
        <v>114</v>
      </c>
      <c r="VAF51" s="90" t="s">
        <v>114</v>
      </c>
      <c r="VAG51" s="90" t="s">
        <v>114</v>
      </c>
      <c r="VAH51" s="90" t="s">
        <v>114</v>
      </c>
      <c r="VAI51" s="90" t="s">
        <v>114</v>
      </c>
      <c r="VAJ51" s="90" t="s">
        <v>114</v>
      </c>
      <c r="VAK51" s="90" t="s">
        <v>114</v>
      </c>
      <c r="VAL51" s="90" t="s">
        <v>114</v>
      </c>
      <c r="VAM51" s="90" t="s">
        <v>114</v>
      </c>
      <c r="VAN51" s="90" t="s">
        <v>114</v>
      </c>
      <c r="VAO51" s="90" t="s">
        <v>114</v>
      </c>
      <c r="VAP51" s="90" t="s">
        <v>114</v>
      </c>
      <c r="VAQ51" s="90" t="s">
        <v>114</v>
      </c>
      <c r="VAR51" s="90" t="s">
        <v>114</v>
      </c>
      <c r="VAS51" s="90" t="s">
        <v>114</v>
      </c>
      <c r="VAT51" s="90" t="s">
        <v>114</v>
      </c>
      <c r="VAU51" s="90" t="s">
        <v>114</v>
      </c>
      <c r="VAV51" s="90" t="s">
        <v>114</v>
      </c>
      <c r="VAW51" s="90" t="s">
        <v>114</v>
      </c>
      <c r="VAX51" s="90" t="s">
        <v>114</v>
      </c>
      <c r="VAY51" s="90" t="s">
        <v>114</v>
      </c>
      <c r="VAZ51" s="90" t="s">
        <v>114</v>
      </c>
      <c r="VBA51" s="90" t="s">
        <v>114</v>
      </c>
      <c r="VBB51" s="90" t="s">
        <v>114</v>
      </c>
      <c r="VBC51" s="90" t="s">
        <v>114</v>
      </c>
      <c r="VBD51" s="90" t="s">
        <v>114</v>
      </c>
      <c r="VBE51" s="90" t="s">
        <v>114</v>
      </c>
      <c r="VBF51" s="90" t="s">
        <v>114</v>
      </c>
      <c r="VBG51" s="90" t="s">
        <v>114</v>
      </c>
      <c r="VBH51" s="90" t="s">
        <v>114</v>
      </c>
      <c r="VBI51" s="90" t="s">
        <v>114</v>
      </c>
      <c r="VBJ51" s="90" t="s">
        <v>114</v>
      </c>
      <c r="VBK51" s="90" t="s">
        <v>114</v>
      </c>
      <c r="VBL51" s="90" t="s">
        <v>114</v>
      </c>
      <c r="VBM51" s="90" t="s">
        <v>114</v>
      </c>
      <c r="VBN51" s="90" t="s">
        <v>114</v>
      </c>
      <c r="VBO51" s="90" t="s">
        <v>114</v>
      </c>
      <c r="VBP51" s="90" t="s">
        <v>114</v>
      </c>
      <c r="VBQ51" s="90" t="s">
        <v>114</v>
      </c>
      <c r="VBR51" s="90" t="s">
        <v>114</v>
      </c>
      <c r="VBS51" s="90" t="s">
        <v>114</v>
      </c>
      <c r="VBT51" s="90" t="s">
        <v>114</v>
      </c>
      <c r="VBU51" s="90" t="s">
        <v>114</v>
      </c>
      <c r="VBV51" s="90" t="s">
        <v>114</v>
      </c>
      <c r="VBW51" s="90" t="s">
        <v>114</v>
      </c>
      <c r="VBX51" s="90" t="s">
        <v>114</v>
      </c>
      <c r="VBY51" s="90" t="s">
        <v>114</v>
      </c>
      <c r="VBZ51" s="90" t="s">
        <v>114</v>
      </c>
      <c r="VCA51" s="90" t="s">
        <v>114</v>
      </c>
      <c r="VCB51" s="90" t="s">
        <v>114</v>
      </c>
      <c r="VCC51" s="90" t="s">
        <v>114</v>
      </c>
      <c r="VCD51" s="90" t="s">
        <v>114</v>
      </c>
      <c r="VCE51" s="90" t="s">
        <v>114</v>
      </c>
      <c r="VCF51" s="90" t="s">
        <v>114</v>
      </c>
      <c r="VCG51" s="90" t="s">
        <v>114</v>
      </c>
      <c r="VCH51" s="90" t="s">
        <v>114</v>
      </c>
      <c r="VCI51" s="90" t="s">
        <v>114</v>
      </c>
      <c r="VCJ51" s="90" t="s">
        <v>114</v>
      </c>
      <c r="VCK51" s="90" t="s">
        <v>114</v>
      </c>
      <c r="VCL51" s="90" t="s">
        <v>114</v>
      </c>
      <c r="VCM51" s="90" t="s">
        <v>114</v>
      </c>
      <c r="VCN51" s="90" t="s">
        <v>114</v>
      </c>
      <c r="VCO51" s="90" t="s">
        <v>114</v>
      </c>
      <c r="VCP51" s="90" t="s">
        <v>114</v>
      </c>
      <c r="VCQ51" s="90" t="s">
        <v>114</v>
      </c>
      <c r="VCR51" s="90" t="s">
        <v>114</v>
      </c>
      <c r="VCS51" s="90" t="s">
        <v>114</v>
      </c>
      <c r="VCT51" s="90" t="s">
        <v>114</v>
      </c>
      <c r="VCU51" s="90" t="s">
        <v>114</v>
      </c>
      <c r="VCV51" s="90" t="s">
        <v>114</v>
      </c>
      <c r="VCW51" s="90" t="s">
        <v>114</v>
      </c>
      <c r="VCX51" s="90" t="s">
        <v>114</v>
      </c>
      <c r="VCY51" s="90" t="s">
        <v>114</v>
      </c>
      <c r="VCZ51" s="90" t="s">
        <v>114</v>
      </c>
      <c r="VDA51" s="90" t="s">
        <v>114</v>
      </c>
      <c r="VDB51" s="90" t="s">
        <v>114</v>
      </c>
      <c r="VDC51" s="90" t="s">
        <v>114</v>
      </c>
      <c r="VDD51" s="90" t="s">
        <v>114</v>
      </c>
      <c r="VDE51" s="90" t="s">
        <v>114</v>
      </c>
      <c r="VDF51" s="90" t="s">
        <v>114</v>
      </c>
      <c r="VDG51" s="90" t="s">
        <v>114</v>
      </c>
      <c r="VDH51" s="90" t="s">
        <v>114</v>
      </c>
      <c r="VDI51" s="90" t="s">
        <v>114</v>
      </c>
      <c r="VDJ51" s="90" t="s">
        <v>114</v>
      </c>
      <c r="VDK51" s="90" t="s">
        <v>114</v>
      </c>
      <c r="VDL51" s="90" t="s">
        <v>114</v>
      </c>
      <c r="VDM51" s="90" t="s">
        <v>114</v>
      </c>
      <c r="VDN51" s="90" t="s">
        <v>114</v>
      </c>
      <c r="VDO51" s="90" t="s">
        <v>114</v>
      </c>
      <c r="VDP51" s="90" t="s">
        <v>114</v>
      </c>
      <c r="VDQ51" s="90" t="s">
        <v>114</v>
      </c>
      <c r="VDR51" s="90" t="s">
        <v>114</v>
      </c>
      <c r="VDS51" s="90" t="s">
        <v>114</v>
      </c>
      <c r="VDT51" s="90" t="s">
        <v>114</v>
      </c>
      <c r="VDU51" s="90" t="s">
        <v>114</v>
      </c>
      <c r="VDV51" s="90" t="s">
        <v>114</v>
      </c>
      <c r="VDW51" s="90" t="s">
        <v>114</v>
      </c>
      <c r="VDX51" s="90" t="s">
        <v>114</v>
      </c>
      <c r="VDY51" s="90" t="s">
        <v>114</v>
      </c>
      <c r="VDZ51" s="90" t="s">
        <v>114</v>
      </c>
      <c r="VEA51" s="90" t="s">
        <v>114</v>
      </c>
      <c r="VEB51" s="90" t="s">
        <v>114</v>
      </c>
      <c r="VEC51" s="90" t="s">
        <v>114</v>
      </c>
      <c r="VED51" s="90" t="s">
        <v>114</v>
      </c>
      <c r="VEE51" s="90" t="s">
        <v>114</v>
      </c>
      <c r="VEF51" s="90" t="s">
        <v>114</v>
      </c>
      <c r="VEG51" s="90" t="s">
        <v>114</v>
      </c>
      <c r="VEH51" s="90" t="s">
        <v>114</v>
      </c>
      <c r="VEI51" s="90" t="s">
        <v>114</v>
      </c>
      <c r="VEJ51" s="90" t="s">
        <v>114</v>
      </c>
      <c r="VEK51" s="90" t="s">
        <v>114</v>
      </c>
      <c r="VEL51" s="90" t="s">
        <v>114</v>
      </c>
      <c r="VEM51" s="90" t="s">
        <v>114</v>
      </c>
      <c r="VEN51" s="90" t="s">
        <v>114</v>
      </c>
      <c r="VEO51" s="90" t="s">
        <v>114</v>
      </c>
      <c r="VEP51" s="90" t="s">
        <v>114</v>
      </c>
      <c r="VEQ51" s="90" t="s">
        <v>114</v>
      </c>
      <c r="VER51" s="90" t="s">
        <v>114</v>
      </c>
      <c r="VES51" s="90" t="s">
        <v>114</v>
      </c>
      <c r="VET51" s="90" t="s">
        <v>114</v>
      </c>
      <c r="VEU51" s="90" t="s">
        <v>114</v>
      </c>
      <c r="VEV51" s="90" t="s">
        <v>114</v>
      </c>
      <c r="VEW51" s="90" t="s">
        <v>114</v>
      </c>
      <c r="VEX51" s="90" t="s">
        <v>114</v>
      </c>
      <c r="VEY51" s="90" t="s">
        <v>114</v>
      </c>
      <c r="VEZ51" s="90" t="s">
        <v>114</v>
      </c>
      <c r="VFA51" s="90" t="s">
        <v>114</v>
      </c>
      <c r="VFB51" s="90" t="s">
        <v>114</v>
      </c>
      <c r="VFC51" s="90" t="s">
        <v>114</v>
      </c>
      <c r="VFD51" s="90" t="s">
        <v>114</v>
      </c>
      <c r="VFE51" s="90" t="s">
        <v>114</v>
      </c>
      <c r="VFF51" s="90" t="s">
        <v>114</v>
      </c>
      <c r="VFG51" s="90" t="s">
        <v>114</v>
      </c>
      <c r="VFH51" s="90" t="s">
        <v>114</v>
      </c>
      <c r="VFI51" s="90" t="s">
        <v>114</v>
      </c>
      <c r="VFJ51" s="90" t="s">
        <v>114</v>
      </c>
      <c r="VFK51" s="90" t="s">
        <v>114</v>
      </c>
      <c r="VFL51" s="90" t="s">
        <v>114</v>
      </c>
      <c r="VFM51" s="90" t="s">
        <v>114</v>
      </c>
      <c r="VFN51" s="90" t="s">
        <v>114</v>
      </c>
      <c r="VFO51" s="90" t="s">
        <v>114</v>
      </c>
      <c r="VFP51" s="90" t="s">
        <v>114</v>
      </c>
      <c r="VFQ51" s="90" t="s">
        <v>114</v>
      </c>
      <c r="VFR51" s="90" t="s">
        <v>114</v>
      </c>
      <c r="VFS51" s="90" t="s">
        <v>114</v>
      </c>
      <c r="VFT51" s="90" t="s">
        <v>114</v>
      </c>
      <c r="VFU51" s="90" t="s">
        <v>114</v>
      </c>
      <c r="VFV51" s="90" t="s">
        <v>114</v>
      </c>
      <c r="VFW51" s="90" t="s">
        <v>114</v>
      </c>
      <c r="VFX51" s="90" t="s">
        <v>114</v>
      </c>
      <c r="VFY51" s="90" t="s">
        <v>114</v>
      </c>
      <c r="VFZ51" s="90" t="s">
        <v>114</v>
      </c>
      <c r="VGA51" s="90" t="s">
        <v>114</v>
      </c>
      <c r="VGB51" s="90" t="s">
        <v>114</v>
      </c>
      <c r="VGC51" s="90" t="s">
        <v>114</v>
      </c>
      <c r="VGD51" s="90" t="s">
        <v>114</v>
      </c>
      <c r="VGE51" s="90" t="s">
        <v>114</v>
      </c>
      <c r="VGF51" s="90" t="s">
        <v>114</v>
      </c>
      <c r="VGG51" s="90" t="s">
        <v>114</v>
      </c>
      <c r="VGH51" s="90" t="s">
        <v>114</v>
      </c>
      <c r="VGI51" s="90" t="s">
        <v>114</v>
      </c>
      <c r="VGJ51" s="90" t="s">
        <v>114</v>
      </c>
      <c r="VGK51" s="90" t="s">
        <v>114</v>
      </c>
      <c r="VGL51" s="90" t="s">
        <v>114</v>
      </c>
      <c r="VGM51" s="90" t="s">
        <v>114</v>
      </c>
      <c r="VGN51" s="90" t="s">
        <v>114</v>
      </c>
      <c r="VGO51" s="90" t="s">
        <v>114</v>
      </c>
      <c r="VGP51" s="90" t="s">
        <v>114</v>
      </c>
      <c r="VGQ51" s="90" t="s">
        <v>114</v>
      </c>
      <c r="VGR51" s="90" t="s">
        <v>114</v>
      </c>
      <c r="VGS51" s="90" t="s">
        <v>114</v>
      </c>
      <c r="VGT51" s="90" t="s">
        <v>114</v>
      </c>
      <c r="VGU51" s="90" t="s">
        <v>114</v>
      </c>
      <c r="VGV51" s="90" t="s">
        <v>114</v>
      </c>
      <c r="VGW51" s="90" t="s">
        <v>114</v>
      </c>
      <c r="VGX51" s="90" t="s">
        <v>114</v>
      </c>
      <c r="VGY51" s="90" t="s">
        <v>114</v>
      </c>
      <c r="VGZ51" s="90" t="s">
        <v>114</v>
      </c>
      <c r="VHA51" s="90" t="s">
        <v>114</v>
      </c>
      <c r="VHB51" s="90" t="s">
        <v>114</v>
      </c>
      <c r="VHC51" s="90" t="s">
        <v>114</v>
      </c>
      <c r="VHD51" s="90" t="s">
        <v>114</v>
      </c>
      <c r="VHE51" s="90" t="s">
        <v>114</v>
      </c>
      <c r="VHF51" s="90" t="s">
        <v>114</v>
      </c>
      <c r="VHG51" s="90" t="s">
        <v>114</v>
      </c>
      <c r="VHH51" s="90" t="s">
        <v>114</v>
      </c>
      <c r="VHI51" s="90" t="s">
        <v>114</v>
      </c>
      <c r="VHJ51" s="90" t="s">
        <v>114</v>
      </c>
      <c r="VHK51" s="90" t="s">
        <v>114</v>
      </c>
      <c r="VHL51" s="90" t="s">
        <v>114</v>
      </c>
      <c r="VHM51" s="90" t="s">
        <v>114</v>
      </c>
      <c r="VHN51" s="90" t="s">
        <v>114</v>
      </c>
      <c r="VHO51" s="90" t="s">
        <v>114</v>
      </c>
      <c r="VHP51" s="90" t="s">
        <v>114</v>
      </c>
      <c r="VHQ51" s="90" t="s">
        <v>114</v>
      </c>
      <c r="VHR51" s="90" t="s">
        <v>114</v>
      </c>
      <c r="VHS51" s="90" t="s">
        <v>114</v>
      </c>
      <c r="VHT51" s="90" t="s">
        <v>114</v>
      </c>
      <c r="VHU51" s="90" t="s">
        <v>114</v>
      </c>
      <c r="VHV51" s="90" t="s">
        <v>114</v>
      </c>
      <c r="VHW51" s="90" t="s">
        <v>114</v>
      </c>
      <c r="VHX51" s="90" t="s">
        <v>114</v>
      </c>
      <c r="VHY51" s="90" t="s">
        <v>114</v>
      </c>
      <c r="VHZ51" s="90" t="s">
        <v>114</v>
      </c>
      <c r="VIA51" s="90" t="s">
        <v>114</v>
      </c>
      <c r="VIB51" s="90" t="s">
        <v>114</v>
      </c>
      <c r="VIC51" s="90" t="s">
        <v>114</v>
      </c>
      <c r="VID51" s="90" t="s">
        <v>114</v>
      </c>
      <c r="VIE51" s="90" t="s">
        <v>114</v>
      </c>
      <c r="VIF51" s="90" t="s">
        <v>114</v>
      </c>
      <c r="VIG51" s="90" t="s">
        <v>114</v>
      </c>
      <c r="VIH51" s="90" t="s">
        <v>114</v>
      </c>
      <c r="VII51" s="90" t="s">
        <v>114</v>
      </c>
      <c r="VIJ51" s="90" t="s">
        <v>114</v>
      </c>
      <c r="VIK51" s="90" t="s">
        <v>114</v>
      </c>
      <c r="VIL51" s="90" t="s">
        <v>114</v>
      </c>
      <c r="VIM51" s="90" t="s">
        <v>114</v>
      </c>
      <c r="VIN51" s="90" t="s">
        <v>114</v>
      </c>
      <c r="VIO51" s="90" t="s">
        <v>114</v>
      </c>
      <c r="VIP51" s="90" t="s">
        <v>114</v>
      </c>
      <c r="VIQ51" s="90" t="s">
        <v>114</v>
      </c>
      <c r="VIR51" s="90" t="s">
        <v>114</v>
      </c>
      <c r="VIS51" s="90" t="s">
        <v>114</v>
      </c>
      <c r="VIT51" s="90" t="s">
        <v>114</v>
      </c>
      <c r="VIU51" s="90" t="s">
        <v>114</v>
      </c>
      <c r="VIV51" s="90" t="s">
        <v>114</v>
      </c>
      <c r="VIW51" s="90" t="s">
        <v>114</v>
      </c>
      <c r="VIX51" s="90" t="s">
        <v>114</v>
      </c>
      <c r="VIY51" s="90" t="s">
        <v>114</v>
      </c>
      <c r="VIZ51" s="90" t="s">
        <v>114</v>
      </c>
      <c r="VJA51" s="90" t="s">
        <v>114</v>
      </c>
      <c r="VJB51" s="90" t="s">
        <v>114</v>
      </c>
      <c r="VJC51" s="90" t="s">
        <v>114</v>
      </c>
      <c r="VJD51" s="90" t="s">
        <v>114</v>
      </c>
      <c r="VJE51" s="90" t="s">
        <v>114</v>
      </c>
      <c r="VJF51" s="90" t="s">
        <v>114</v>
      </c>
      <c r="VJG51" s="90" t="s">
        <v>114</v>
      </c>
      <c r="VJH51" s="90" t="s">
        <v>114</v>
      </c>
      <c r="VJI51" s="90" t="s">
        <v>114</v>
      </c>
      <c r="VJJ51" s="90" t="s">
        <v>114</v>
      </c>
      <c r="VJK51" s="90" t="s">
        <v>114</v>
      </c>
      <c r="VJL51" s="90" t="s">
        <v>114</v>
      </c>
      <c r="VJM51" s="90" t="s">
        <v>114</v>
      </c>
      <c r="VJN51" s="90" t="s">
        <v>114</v>
      </c>
      <c r="VJO51" s="90" t="s">
        <v>114</v>
      </c>
      <c r="VJP51" s="90" t="s">
        <v>114</v>
      </c>
      <c r="VJQ51" s="90" t="s">
        <v>114</v>
      </c>
      <c r="VJR51" s="90" t="s">
        <v>114</v>
      </c>
      <c r="VJS51" s="90" t="s">
        <v>114</v>
      </c>
      <c r="VJT51" s="90" t="s">
        <v>114</v>
      </c>
      <c r="VJU51" s="90" t="s">
        <v>114</v>
      </c>
      <c r="VJV51" s="90" t="s">
        <v>114</v>
      </c>
      <c r="VJW51" s="90" t="s">
        <v>114</v>
      </c>
      <c r="VJX51" s="90" t="s">
        <v>114</v>
      </c>
      <c r="VJY51" s="90" t="s">
        <v>114</v>
      </c>
      <c r="VJZ51" s="90" t="s">
        <v>114</v>
      </c>
      <c r="VKA51" s="90" t="s">
        <v>114</v>
      </c>
      <c r="VKB51" s="90" t="s">
        <v>114</v>
      </c>
      <c r="VKC51" s="90" t="s">
        <v>114</v>
      </c>
      <c r="VKD51" s="90" t="s">
        <v>114</v>
      </c>
      <c r="VKE51" s="90" t="s">
        <v>114</v>
      </c>
      <c r="VKF51" s="90" t="s">
        <v>114</v>
      </c>
      <c r="VKG51" s="90" t="s">
        <v>114</v>
      </c>
      <c r="VKH51" s="90" t="s">
        <v>114</v>
      </c>
      <c r="VKI51" s="90" t="s">
        <v>114</v>
      </c>
      <c r="VKJ51" s="90" t="s">
        <v>114</v>
      </c>
      <c r="VKK51" s="90" t="s">
        <v>114</v>
      </c>
      <c r="VKL51" s="90" t="s">
        <v>114</v>
      </c>
      <c r="VKM51" s="90" t="s">
        <v>114</v>
      </c>
      <c r="VKN51" s="90" t="s">
        <v>114</v>
      </c>
      <c r="VKO51" s="90" t="s">
        <v>114</v>
      </c>
      <c r="VKP51" s="90" t="s">
        <v>114</v>
      </c>
      <c r="VKQ51" s="90" t="s">
        <v>114</v>
      </c>
      <c r="VKR51" s="90" t="s">
        <v>114</v>
      </c>
      <c r="VKS51" s="90" t="s">
        <v>114</v>
      </c>
      <c r="VKT51" s="90" t="s">
        <v>114</v>
      </c>
      <c r="VKU51" s="90" t="s">
        <v>114</v>
      </c>
      <c r="VKV51" s="90" t="s">
        <v>114</v>
      </c>
      <c r="VKW51" s="90" t="s">
        <v>114</v>
      </c>
      <c r="VKX51" s="90" t="s">
        <v>114</v>
      </c>
      <c r="VKY51" s="90" t="s">
        <v>114</v>
      </c>
      <c r="VKZ51" s="90" t="s">
        <v>114</v>
      </c>
      <c r="VLA51" s="90" t="s">
        <v>114</v>
      </c>
      <c r="VLB51" s="90" t="s">
        <v>114</v>
      </c>
      <c r="VLC51" s="90" t="s">
        <v>114</v>
      </c>
      <c r="VLD51" s="90" t="s">
        <v>114</v>
      </c>
      <c r="VLE51" s="90" t="s">
        <v>114</v>
      </c>
      <c r="VLF51" s="90" t="s">
        <v>114</v>
      </c>
      <c r="VLG51" s="90" t="s">
        <v>114</v>
      </c>
      <c r="VLH51" s="90" t="s">
        <v>114</v>
      </c>
      <c r="VLI51" s="90" t="s">
        <v>114</v>
      </c>
      <c r="VLJ51" s="90" t="s">
        <v>114</v>
      </c>
      <c r="VLK51" s="90" t="s">
        <v>114</v>
      </c>
      <c r="VLL51" s="90" t="s">
        <v>114</v>
      </c>
      <c r="VLM51" s="90" t="s">
        <v>114</v>
      </c>
      <c r="VLN51" s="90" t="s">
        <v>114</v>
      </c>
      <c r="VLO51" s="90" t="s">
        <v>114</v>
      </c>
      <c r="VLP51" s="90" t="s">
        <v>114</v>
      </c>
      <c r="VLQ51" s="90" t="s">
        <v>114</v>
      </c>
      <c r="VLR51" s="90" t="s">
        <v>114</v>
      </c>
      <c r="VLS51" s="90" t="s">
        <v>114</v>
      </c>
      <c r="VLT51" s="90" t="s">
        <v>114</v>
      </c>
      <c r="VLU51" s="90" t="s">
        <v>114</v>
      </c>
      <c r="VLV51" s="90" t="s">
        <v>114</v>
      </c>
      <c r="VLW51" s="90" t="s">
        <v>114</v>
      </c>
      <c r="VLX51" s="90" t="s">
        <v>114</v>
      </c>
      <c r="VLY51" s="90" t="s">
        <v>114</v>
      </c>
      <c r="VLZ51" s="90" t="s">
        <v>114</v>
      </c>
      <c r="VMA51" s="90" t="s">
        <v>114</v>
      </c>
      <c r="VMB51" s="90" t="s">
        <v>114</v>
      </c>
      <c r="VMC51" s="90" t="s">
        <v>114</v>
      </c>
      <c r="VMD51" s="90" t="s">
        <v>114</v>
      </c>
      <c r="VME51" s="90" t="s">
        <v>114</v>
      </c>
      <c r="VMF51" s="90" t="s">
        <v>114</v>
      </c>
      <c r="VMG51" s="90" t="s">
        <v>114</v>
      </c>
      <c r="VMH51" s="90" t="s">
        <v>114</v>
      </c>
      <c r="VMI51" s="90" t="s">
        <v>114</v>
      </c>
      <c r="VMJ51" s="90" t="s">
        <v>114</v>
      </c>
      <c r="VMK51" s="90" t="s">
        <v>114</v>
      </c>
      <c r="VML51" s="90" t="s">
        <v>114</v>
      </c>
      <c r="VMM51" s="90" t="s">
        <v>114</v>
      </c>
      <c r="VMN51" s="90" t="s">
        <v>114</v>
      </c>
      <c r="VMO51" s="90" t="s">
        <v>114</v>
      </c>
      <c r="VMP51" s="90" t="s">
        <v>114</v>
      </c>
      <c r="VMQ51" s="90" t="s">
        <v>114</v>
      </c>
      <c r="VMR51" s="90" t="s">
        <v>114</v>
      </c>
      <c r="VMS51" s="90" t="s">
        <v>114</v>
      </c>
      <c r="VMT51" s="90" t="s">
        <v>114</v>
      </c>
      <c r="VMU51" s="90" t="s">
        <v>114</v>
      </c>
      <c r="VMV51" s="90" t="s">
        <v>114</v>
      </c>
      <c r="VMW51" s="90" t="s">
        <v>114</v>
      </c>
      <c r="VMX51" s="90" t="s">
        <v>114</v>
      </c>
      <c r="VMY51" s="90" t="s">
        <v>114</v>
      </c>
      <c r="VMZ51" s="90" t="s">
        <v>114</v>
      </c>
      <c r="VNA51" s="90" t="s">
        <v>114</v>
      </c>
      <c r="VNB51" s="90" t="s">
        <v>114</v>
      </c>
      <c r="VNC51" s="90" t="s">
        <v>114</v>
      </c>
      <c r="VND51" s="90" t="s">
        <v>114</v>
      </c>
      <c r="VNE51" s="90" t="s">
        <v>114</v>
      </c>
      <c r="VNF51" s="90" t="s">
        <v>114</v>
      </c>
      <c r="VNG51" s="90" t="s">
        <v>114</v>
      </c>
      <c r="VNH51" s="90" t="s">
        <v>114</v>
      </c>
      <c r="VNI51" s="90" t="s">
        <v>114</v>
      </c>
      <c r="VNJ51" s="90" t="s">
        <v>114</v>
      </c>
      <c r="VNK51" s="90" t="s">
        <v>114</v>
      </c>
      <c r="VNL51" s="90" t="s">
        <v>114</v>
      </c>
      <c r="VNM51" s="90" t="s">
        <v>114</v>
      </c>
      <c r="VNN51" s="90" t="s">
        <v>114</v>
      </c>
      <c r="VNO51" s="90" t="s">
        <v>114</v>
      </c>
      <c r="VNP51" s="90" t="s">
        <v>114</v>
      </c>
      <c r="VNQ51" s="90" t="s">
        <v>114</v>
      </c>
      <c r="VNR51" s="90" t="s">
        <v>114</v>
      </c>
      <c r="VNS51" s="90" t="s">
        <v>114</v>
      </c>
      <c r="VNT51" s="90" t="s">
        <v>114</v>
      </c>
      <c r="VNU51" s="90" t="s">
        <v>114</v>
      </c>
      <c r="VNV51" s="90" t="s">
        <v>114</v>
      </c>
      <c r="VNW51" s="90" t="s">
        <v>114</v>
      </c>
      <c r="VNX51" s="90" t="s">
        <v>114</v>
      </c>
      <c r="VNY51" s="90" t="s">
        <v>114</v>
      </c>
      <c r="VNZ51" s="90" t="s">
        <v>114</v>
      </c>
      <c r="VOA51" s="90" t="s">
        <v>114</v>
      </c>
      <c r="VOB51" s="90" t="s">
        <v>114</v>
      </c>
      <c r="VOC51" s="90" t="s">
        <v>114</v>
      </c>
      <c r="VOD51" s="90" t="s">
        <v>114</v>
      </c>
      <c r="VOE51" s="90" t="s">
        <v>114</v>
      </c>
      <c r="VOF51" s="90" t="s">
        <v>114</v>
      </c>
      <c r="VOG51" s="90" t="s">
        <v>114</v>
      </c>
      <c r="VOH51" s="90" t="s">
        <v>114</v>
      </c>
      <c r="VOI51" s="90" t="s">
        <v>114</v>
      </c>
      <c r="VOJ51" s="90" t="s">
        <v>114</v>
      </c>
      <c r="VOK51" s="90" t="s">
        <v>114</v>
      </c>
      <c r="VOL51" s="90" t="s">
        <v>114</v>
      </c>
      <c r="VOM51" s="90" t="s">
        <v>114</v>
      </c>
      <c r="VON51" s="90" t="s">
        <v>114</v>
      </c>
      <c r="VOO51" s="90" t="s">
        <v>114</v>
      </c>
      <c r="VOP51" s="90" t="s">
        <v>114</v>
      </c>
      <c r="VOQ51" s="90" t="s">
        <v>114</v>
      </c>
      <c r="VOR51" s="90" t="s">
        <v>114</v>
      </c>
      <c r="VOS51" s="90" t="s">
        <v>114</v>
      </c>
      <c r="VOT51" s="90" t="s">
        <v>114</v>
      </c>
      <c r="VOU51" s="90" t="s">
        <v>114</v>
      </c>
      <c r="VOV51" s="90" t="s">
        <v>114</v>
      </c>
      <c r="VOW51" s="90" t="s">
        <v>114</v>
      </c>
      <c r="VOX51" s="90" t="s">
        <v>114</v>
      </c>
      <c r="VOY51" s="90" t="s">
        <v>114</v>
      </c>
      <c r="VOZ51" s="90" t="s">
        <v>114</v>
      </c>
      <c r="VPA51" s="90" t="s">
        <v>114</v>
      </c>
      <c r="VPB51" s="90" t="s">
        <v>114</v>
      </c>
      <c r="VPC51" s="90" t="s">
        <v>114</v>
      </c>
      <c r="VPD51" s="90" t="s">
        <v>114</v>
      </c>
      <c r="VPE51" s="90" t="s">
        <v>114</v>
      </c>
      <c r="VPF51" s="90" t="s">
        <v>114</v>
      </c>
      <c r="VPG51" s="90" t="s">
        <v>114</v>
      </c>
      <c r="VPH51" s="90" t="s">
        <v>114</v>
      </c>
      <c r="VPI51" s="90" t="s">
        <v>114</v>
      </c>
      <c r="VPJ51" s="90" t="s">
        <v>114</v>
      </c>
      <c r="VPK51" s="90" t="s">
        <v>114</v>
      </c>
      <c r="VPL51" s="90" t="s">
        <v>114</v>
      </c>
      <c r="VPM51" s="90" t="s">
        <v>114</v>
      </c>
      <c r="VPN51" s="90" t="s">
        <v>114</v>
      </c>
      <c r="VPO51" s="90" t="s">
        <v>114</v>
      </c>
      <c r="VPP51" s="90" t="s">
        <v>114</v>
      </c>
      <c r="VPQ51" s="90" t="s">
        <v>114</v>
      </c>
      <c r="VPR51" s="90" t="s">
        <v>114</v>
      </c>
      <c r="VPS51" s="90" t="s">
        <v>114</v>
      </c>
      <c r="VPT51" s="90" t="s">
        <v>114</v>
      </c>
      <c r="VPU51" s="90" t="s">
        <v>114</v>
      </c>
      <c r="VPV51" s="90" t="s">
        <v>114</v>
      </c>
      <c r="VPW51" s="90" t="s">
        <v>114</v>
      </c>
      <c r="VPX51" s="90" t="s">
        <v>114</v>
      </c>
      <c r="VPY51" s="90" t="s">
        <v>114</v>
      </c>
      <c r="VPZ51" s="90" t="s">
        <v>114</v>
      </c>
      <c r="VQA51" s="90" t="s">
        <v>114</v>
      </c>
      <c r="VQB51" s="90" t="s">
        <v>114</v>
      </c>
      <c r="VQC51" s="90" t="s">
        <v>114</v>
      </c>
      <c r="VQD51" s="90" t="s">
        <v>114</v>
      </c>
      <c r="VQE51" s="90" t="s">
        <v>114</v>
      </c>
      <c r="VQF51" s="90" t="s">
        <v>114</v>
      </c>
      <c r="VQG51" s="90" t="s">
        <v>114</v>
      </c>
      <c r="VQH51" s="90" t="s">
        <v>114</v>
      </c>
      <c r="VQI51" s="90" t="s">
        <v>114</v>
      </c>
      <c r="VQJ51" s="90" t="s">
        <v>114</v>
      </c>
      <c r="VQK51" s="90" t="s">
        <v>114</v>
      </c>
      <c r="VQL51" s="90" t="s">
        <v>114</v>
      </c>
      <c r="VQM51" s="90" t="s">
        <v>114</v>
      </c>
      <c r="VQN51" s="90" t="s">
        <v>114</v>
      </c>
      <c r="VQO51" s="90" t="s">
        <v>114</v>
      </c>
      <c r="VQP51" s="90" t="s">
        <v>114</v>
      </c>
      <c r="VQQ51" s="90" t="s">
        <v>114</v>
      </c>
      <c r="VQR51" s="90" t="s">
        <v>114</v>
      </c>
      <c r="VQS51" s="90" t="s">
        <v>114</v>
      </c>
      <c r="VQT51" s="90" t="s">
        <v>114</v>
      </c>
      <c r="VQU51" s="90" t="s">
        <v>114</v>
      </c>
      <c r="VQV51" s="90" t="s">
        <v>114</v>
      </c>
      <c r="VQW51" s="90" t="s">
        <v>114</v>
      </c>
      <c r="VQX51" s="90" t="s">
        <v>114</v>
      </c>
      <c r="VQY51" s="90" t="s">
        <v>114</v>
      </c>
      <c r="VQZ51" s="90" t="s">
        <v>114</v>
      </c>
      <c r="VRA51" s="90" t="s">
        <v>114</v>
      </c>
      <c r="VRB51" s="90" t="s">
        <v>114</v>
      </c>
      <c r="VRC51" s="90" t="s">
        <v>114</v>
      </c>
      <c r="VRD51" s="90" t="s">
        <v>114</v>
      </c>
      <c r="VRE51" s="90" t="s">
        <v>114</v>
      </c>
      <c r="VRF51" s="90" t="s">
        <v>114</v>
      </c>
      <c r="VRG51" s="90" t="s">
        <v>114</v>
      </c>
      <c r="VRH51" s="90" t="s">
        <v>114</v>
      </c>
      <c r="VRI51" s="90" t="s">
        <v>114</v>
      </c>
      <c r="VRJ51" s="90" t="s">
        <v>114</v>
      </c>
      <c r="VRK51" s="90" t="s">
        <v>114</v>
      </c>
      <c r="VRL51" s="90" t="s">
        <v>114</v>
      </c>
      <c r="VRM51" s="90" t="s">
        <v>114</v>
      </c>
      <c r="VRN51" s="90" t="s">
        <v>114</v>
      </c>
      <c r="VRO51" s="90" t="s">
        <v>114</v>
      </c>
      <c r="VRP51" s="90" t="s">
        <v>114</v>
      </c>
      <c r="VRQ51" s="90" t="s">
        <v>114</v>
      </c>
      <c r="VRR51" s="90" t="s">
        <v>114</v>
      </c>
      <c r="VRS51" s="90" t="s">
        <v>114</v>
      </c>
      <c r="VRT51" s="90" t="s">
        <v>114</v>
      </c>
      <c r="VRU51" s="90" t="s">
        <v>114</v>
      </c>
      <c r="VRV51" s="90" t="s">
        <v>114</v>
      </c>
      <c r="VRW51" s="90" t="s">
        <v>114</v>
      </c>
      <c r="VRX51" s="90" t="s">
        <v>114</v>
      </c>
      <c r="VRY51" s="90" t="s">
        <v>114</v>
      </c>
      <c r="VRZ51" s="90" t="s">
        <v>114</v>
      </c>
      <c r="VSA51" s="90" t="s">
        <v>114</v>
      </c>
      <c r="VSB51" s="90" t="s">
        <v>114</v>
      </c>
      <c r="VSC51" s="90" t="s">
        <v>114</v>
      </c>
      <c r="VSD51" s="90" t="s">
        <v>114</v>
      </c>
      <c r="VSE51" s="90" t="s">
        <v>114</v>
      </c>
      <c r="VSF51" s="90" t="s">
        <v>114</v>
      </c>
      <c r="VSG51" s="90" t="s">
        <v>114</v>
      </c>
      <c r="VSH51" s="90" t="s">
        <v>114</v>
      </c>
      <c r="VSI51" s="90" t="s">
        <v>114</v>
      </c>
      <c r="VSJ51" s="90" t="s">
        <v>114</v>
      </c>
      <c r="VSK51" s="90" t="s">
        <v>114</v>
      </c>
      <c r="VSL51" s="90" t="s">
        <v>114</v>
      </c>
      <c r="VSM51" s="90" t="s">
        <v>114</v>
      </c>
      <c r="VSN51" s="90" t="s">
        <v>114</v>
      </c>
      <c r="VSO51" s="90" t="s">
        <v>114</v>
      </c>
      <c r="VSP51" s="90" t="s">
        <v>114</v>
      </c>
      <c r="VSQ51" s="90" t="s">
        <v>114</v>
      </c>
      <c r="VSR51" s="90" t="s">
        <v>114</v>
      </c>
      <c r="VSS51" s="90" t="s">
        <v>114</v>
      </c>
      <c r="VST51" s="90" t="s">
        <v>114</v>
      </c>
      <c r="VSU51" s="90" t="s">
        <v>114</v>
      </c>
      <c r="VSV51" s="90" t="s">
        <v>114</v>
      </c>
      <c r="VSW51" s="90" t="s">
        <v>114</v>
      </c>
      <c r="VSX51" s="90" t="s">
        <v>114</v>
      </c>
      <c r="VSY51" s="90" t="s">
        <v>114</v>
      </c>
      <c r="VSZ51" s="90" t="s">
        <v>114</v>
      </c>
      <c r="VTA51" s="90" t="s">
        <v>114</v>
      </c>
      <c r="VTB51" s="90" t="s">
        <v>114</v>
      </c>
      <c r="VTC51" s="90" t="s">
        <v>114</v>
      </c>
      <c r="VTD51" s="90" t="s">
        <v>114</v>
      </c>
      <c r="VTE51" s="90" t="s">
        <v>114</v>
      </c>
      <c r="VTF51" s="90" t="s">
        <v>114</v>
      </c>
      <c r="VTG51" s="90" t="s">
        <v>114</v>
      </c>
      <c r="VTH51" s="90" t="s">
        <v>114</v>
      </c>
      <c r="VTI51" s="90" t="s">
        <v>114</v>
      </c>
      <c r="VTJ51" s="90" t="s">
        <v>114</v>
      </c>
      <c r="VTK51" s="90" t="s">
        <v>114</v>
      </c>
      <c r="VTL51" s="90" t="s">
        <v>114</v>
      </c>
      <c r="VTM51" s="90" t="s">
        <v>114</v>
      </c>
      <c r="VTN51" s="90" t="s">
        <v>114</v>
      </c>
      <c r="VTO51" s="90" t="s">
        <v>114</v>
      </c>
      <c r="VTP51" s="90" t="s">
        <v>114</v>
      </c>
      <c r="VTQ51" s="90" t="s">
        <v>114</v>
      </c>
      <c r="VTR51" s="90" t="s">
        <v>114</v>
      </c>
      <c r="VTS51" s="90" t="s">
        <v>114</v>
      </c>
      <c r="VTT51" s="90" t="s">
        <v>114</v>
      </c>
      <c r="VTU51" s="90" t="s">
        <v>114</v>
      </c>
      <c r="VTV51" s="90" t="s">
        <v>114</v>
      </c>
      <c r="VTW51" s="90" t="s">
        <v>114</v>
      </c>
      <c r="VTX51" s="90" t="s">
        <v>114</v>
      </c>
      <c r="VTY51" s="90" t="s">
        <v>114</v>
      </c>
      <c r="VTZ51" s="90" t="s">
        <v>114</v>
      </c>
      <c r="VUA51" s="90" t="s">
        <v>114</v>
      </c>
      <c r="VUB51" s="90" t="s">
        <v>114</v>
      </c>
      <c r="VUC51" s="90" t="s">
        <v>114</v>
      </c>
      <c r="VUD51" s="90" t="s">
        <v>114</v>
      </c>
      <c r="VUE51" s="90" t="s">
        <v>114</v>
      </c>
      <c r="VUF51" s="90" t="s">
        <v>114</v>
      </c>
      <c r="VUG51" s="90" t="s">
        <v>114</v>
      </c>
      <c r="VUH51" s="90" t="s">
        <v>114</v>
      </c>
      <c r="VUI51" s="90" t="s">
        <v>114</v>
      </c>
      <c r="VUJ51" s="90" t="s">
        <v>114</v>
      </c>
      <c r="VUK51" s="90" t="s">
        <v>114</v>
      </c>
      <c r="VUL51" s="90" t="s">
        <v>114</v>
      </c>
      <c r="VUM51" s="90" t="s">
        <v>114</v>
      </c>
      <c r="VUN51" s="90" t="s">
        <v>114</v>
      </c>
      <c r="VUO51" s="90" t="s">
        <v>114</v>
      </c>
      <c r="VUP51" s="90" t="s">
        <v>114</v>
      </c>
      <c r="VUQ51" s="90" t="s">
        <v>114</v>
      </c>
      <c r="VUR51" s="90" t="s">
        <v>114</v>
      </c>
      <c r="VUS51" s="90" t="s">
        <v>114</v>
      </c>
      <c r="VUT51" s="90" t="s">
        <v>114</v>
      </c>
      <c r="VUU51" s="90" t="s">
        <v>114</v>
      </c>
      <c r="VUV51" s="90" t="s">
        <v>114</v>
      </c>
      <c r="VUW51" s="90" t="s">
        <v>114</v>
      </c>
      <c r="VUX51" s="90" t="s">
        <v>114</v>
      </c>
      <c r="VUY51" s="90" t="s">
        <v>114</v>
      </c>
      <c r="VUZ51" s="90" t="s">
        <v>114</v>
      </c>
      <c r="VVA51" s="90" t="s">
        <v>114</v>
      </c>
      <c r="VVB51" s="90" t="s">
        <v>114</v>
      </c>
      <c r="VVC51" s="90" t="s">
        <v>114</v>
      </c>
      <c r="VVD51" s="90" t="s">
        <v>114</v>
      </c>
      <c r="VVE51" s="90" t="s">
        <v>114</v>
      </c>
      <c r="VVF51" s="90" t="s">
        <v>114</v>
      </c>
      <c r="VVG51" s="90" t="s">
        <v>114</v>
      </c>
      <c r="VVH51" s="90" t="s">
        <v>114</v>
      </c>
      <c r="VVI51" s="90" t="s">
        <v>114</v>
      </c>
      <c r="VVJ51" s="90" t="s">
        <v>114</v>
      </c>
      <c r="VVK51" s="90" t="s">
        <v>114</v>
      </c>
      <c r="VVL51" s="90" t="s">
        <v>114</v>
      </c>
      <c r="VVM51" s="90" t="s">
        <v>114</v>
      </c>
      <c r="VVN51" s="90" t="s">
        <v>114</v>
      </c>
      <c r="VVO51" s="90" t="s">
        <v>114</v>
      </c>
      <c r="VVP51" s="90" t="s">
        <v>114</v>
      </c>
      <c r="VVQ51" s="90" t="s">
        <v>114</v>
      </c>
      <c r="VVR51" s="90" t="s">
        <v>114</v>
      </c>
      <c r="VVS51" s="90" t="s">
        <v>114</v>
      </c>
      <c r="VVT51" s="90" t="s">
        <v>114</v>
      </c>
      <c r="VVU51" s="90" t="s">
        <v>114</v>
      </c>
      <c r="VVV51" s="90" t="s">
        <v>114</v>
      </c>
      <c r="VVW51" s="90" t="s">
        <v>114</v>
      </c>
      <c r="VVX51" s="90" t="s">
        <v>114</v>
      </c>
      <c r="VVY51" s="90" t="s">
        <v>114</v>
      </c>
      <c r="VVZ51" s="90" t="s">
        <v>114</v>
      </c>
      <c r="VWA51" s="90" t="s">
        <v>114</v>
      </c>
      <c r="VWB51" s="90" t="s">
        <v>114</v>
      </c>
      <c r="VWC51" s="90" t="s">
        <v>114</v>
      </c>
      <c r="VWD51" s="90" t="s">
        <v>114</v>
      </c>
      <c r="VWE51" s="90" t="s">
        <v>114</v>
      </c>
      <c r="VWF51" s="90" t="s">
        <v>114</v>
      </c>
      <c r="VWG51" s="90" t="s">
        <v>114</v>
      </c>
      <c r="VWH51" s="90" t="s">
        <v>114</v>
      </c>
      <c r="VWI51" s="90" t="s">
        <v>114</v>
      </c>
      <c r="VWJ51" s="90" t="s">
        <v>114</v>
      </c>
      <c r="VWK51" s="90" t="s">
        <v>114</v>
      </c>
      <c r="VWL51" s="90" t="s">
        <v>114</v>
      </c>
      <c r="VWM51" s="90" t="s">
        <v>114</v>
      </c>
      <c r="VWN51" s="90" t="s">
        <v>114</v>
      </c>
      <c r="VWO51" s="90" t="s">
        <v>114</v>
      </c>
      <c r="VWP51" s="90" t="s">
        <v>114</v>
      </c>
      <c r="VWQ51" s="90" t="s">
        <v>114</v>
      </c>
      <c r="VWR51" s="90" t="s">
        <v>114</v>
      </c>
      <c r="VWS51" s="90" t="s">
        <v>114</v>
      </c>
      <c r="VWT51" s="90" t="s">
        <v>114</v>
      </c>
      <c r="VWU51" s="90" t="s">
        <v>114</v>
      </c>
      <c r="VWV51" s="90" t="s">
        <v>114</v>
      </c>
      <c r="VWW51" s="90" t="s">
        <v>114</v>
      </c>
      <c r="VWX51" s="90" t="s">
        <v>114</v>
      </c>
      <c r="VWY51" s="90" t="s">
        <v>114</v>
      </c>
      <c r="VWZ51" s="90" t="s">
        <v>114</v>
      </c>
      <c r="VXA51" s="90" t="s">
        <v>114</v>
      </c>
      <c r="VXB51" s="90" t="s">
        <v>114</v>
      </c>
      <c r="VXC51" s="90" t="s">
        <v>114</v>
      </c>
      <c r="VXD51" s="90" t="s">
        <v>114</v>
      </c>
      <c r="VXE51" s="90" t="s">
        <v>114</v>
      </c>
      <c r="VXF51" s="90" t="s">
        <v>114</v>
      </c>
      <c r="VXG51" s="90" t="s">
        <v>114</v>
      </c>
      <c r="VXH51" s="90" t="s">
        <v>114</v>
      </c>
      <c r="VXI51" s="90" t="s">
        <v>114</v>
      </c>
      <c r="VXJ51" s="90" t="s">
        <v>114</v>
      </c>
      <c r="VXK51" s="90" t="s">
        <v>114</v>
      </c>
      <c r="VXL51" s="90" t="s">
        <v>114</v>
      </c>
      <c r="VXM51" s="90" t="s">
        <v>114</v>
      </c>
      <c r="VXN51" s="90" t="s">
        <v>114</v>
      </c>
      <c r="VXO51" s="90" t="s">
        <v>114</v>
      </c>
      <c r="VXP51" s="90" t="s">
        <v>114</v>
      </c>
      <c r="VXQ51" s="90" t="s">
        <v>114</v>
      </c>
      <c r="VXR51" s="90" t="s">
        <v>114</v>
      </c>
      <c r="VXS51" s="90" t="s">
        <v>114</v>
      </c>
      <c r="VXT51" s="90" t="s">
        <v>114</v>
      </c>
      <c r="VXU51" s="90" t="s">
        <v>114</v>
      </c>
      <c r="VXV51" s="90" t="s">
        <v>114</v>
      </c>
      <c r="VXW51" s="90" t="s">
        <v>114</v>
      </c>
      <c r="VXX51" s="90" t="s">
        <v>114</v>
      </c>
      <c r="VXY51" s="90" t="s">
        <v>114</v>
      </c>
      <c r="VXZ51" s="90" t="s">
        <v>114</v>
      </c>
      <c r="VYA51" s="90" t="s">
        <v>114</v>
      </c>
      <c r="VYB51" s="90" t="s">
        <v>114</v>
      </c>
      <c r="VYC51" s="90" t="s">
        <v>114</v>
      </c>
      <c r="VYD51" s="90" t="s">
        <v>114</v>
      </c>
      <c r="VYE51" s="90" t="s">
        <v>114</v>
      </c>
      <c r="VYF51" s="90" t="s">
        <v>114</v>
      </c>
      <c r="VYG51" s="90" t="s">
        <v>114</v>
      </c>
      <c r="VYH51" s="90" t="s">
        <v>114</v>
      </c>
      <c r="VYI51" s="90" t="s">
        <v>114</v>
      </c>
      <c r="VYJ51" s="90" t="s">
        <v>114</v>
      </c>
      <c r="VYK51" s="90" t="s">
        <v>114</v>
      </c>
      <c r="VYL51" s="90" t="s">
        <v>114</v>
      </c>
      <c r="VYM51" s="90" t="s">
        <v>114</v>
      </c>
      <c r="VYN51" s="90" t="s">
        <v>114</v>
      </c>
      <c r="VYO51" s="90" t="s">
        <v>114</v>
      </c>
      <c r="VYP51" s="90" t="s">
        <v>114</v>
      </c>
      <c r="VYQ51" s="90" t="s">
        <v>114</v>
      </c>
      <c r="VYR51" s="90" t="s">
        <v>114</v>
      </c>
      <c r="VYS51" s="90" t="s">
        <v>114</v>
      </c>
      <c r="VYT51" s="90" t="s">
        <v>114</v>
      </c>
      <c r="VYU51" s="90" t="s">
        <v>114</v>
      </c>
      <c r="VYV51" s="90" t="s">
        <v>114</v>
      </c>
      <c r="VYW51" s="90" t="s">
        <v>114</v>
      </c>
      <c r="VYX51" s="90" t="s">
        <v>114</v>
      </c>
      <c r="VYY51" s="90" t="s">
        <v>114</v>
      </c>
      <c r="VYZ51" s="90" t="s">
        <v>114</v>
      </c>
      <c r="VZA51" s="90" t="s">
        <v>114</v>
      </c>
      <c r="VZB51" s="90" t="s">
        <v>114</v>
      </c>
      <c r="VZC51" s="90" t="s">
        <v>114</v>
      </c>
      <c r="VZD51" s="90" t="s">
        <v>114</v>
      </c>
      <c r="VZE51" s="90" t="s">
        <v>114</v>
      </c>
      <c r="VZF51" s="90" t="s">
        <v>114</v>
      </c>
      <c r="VZG51" s="90" t="s">
        <v>114</v>
      </c>
      <c r="VZH51" s="90" t="s">
        <v>114</v>
      </c>
      <c r="VZI51" s="90" t="s">
        <v>114</v>
      </c>
      <c r="VZJ51" s="90" t="s">
        <v>114</v>
      </c>
      <c r="VZK51" s="90" t="s">
        <v>114</v>
      </c>
      <c r="VZL51" s="90" t="s">
        <v>114</v>
      </c>
      <c r="VZM51" s="90" t="s">
        <v>114</v>
      </c>
      <c r="VZN51" s="90" t="s">
        <v>114</v>
      </c>
      <c r="VZO51" s="90" t="s">
        <v>114</v>
      </c>
      <c r="VZP51" s="90" t="s">
        <v>114</v>
      </c>
      <c r="VZQ51" s="90" t="s">
        <v>114</v>
      </c>
      <c r="VZR51" s="90" t="s">
        <v>114</v>
      </c>
      <c r="VZS51" s="90" t="s">
        <v>114</v>
      </c>
      <c r="VZT51" s="90" t="s">
        <v>114</v>
      </c>
      <c r="VZU51" s="90" t="s">
        <v>114</v>
      </c>
      <c r="VZV51" s="90" t="s">
        <v>114</v>
      </c>
      <c r="VZW51" s="90" t="s">
        <v>114</v>
      </c>
      <c r="VZX51" s="90" t="s">
        <v>114</v>
      </c>
      <c r="VZY51" s="90" t="s">
        <v>114</v>
      </c>
      <c r="VZZ51" s="90" t="s">
        <v>114</v>
      </c>
      <c r="WAA51" s="90" t="s">
        <v>114</v>
      </c>
      <c r="WAB51" s="90" t="s">
        <v>114</v>
      </c>
      <c r="WAC51" s="90" t="s">
        <v>114</v>
      </c>
      <c r="WAD51" s="90" t="s">
        <v>114</v>
      </c>
      <c r="WAE51" s="90" t="s">
        <v>114</v>
      </c>
      <c r="WAF51" s="90" t="s">
        <v>114</v>
      </c>
      <c r="WAG51" s="90" t="s">
        <v>114</v>
      </c>
      <c r="WAH51" s="90" t="s">
        <v>114</v>
      </c>
      <c r="WAI51" s="90" t="s">
        <v>114</v>
      </c>
      <c r="WAJ51" s="90" t="s">
        <v>114</v>
      </c>
      <c r="WAK51" s="90" t="s">
        <v>114</v>
      </c>
      <c r="WAL51" s="90" t="s">
        <v>114</v>
      </c>
      <c r="WAM51" s="90" t="s">
        <v>114</v>
      </c>
      <c r="WAN51" s="90" t="s">
        <v>114</v>
      </c>
      <c r="WAO51" s="90" t="s">
        <v>114</v>
      </c>
      <c r="WAP51" s="90" t="s">
        <v>114</v>
      </c>
      <c r="WAQ51" s="90" t="s">
        <v>114</v>
      </c>
      <c r="WAR51" s="90" t="s">
        <v>114</v>
      </c>
      <c r="WAS51" s="90" t="s">
        <v>114</v>
      </c>
      <c r="WAT51" s="90" t="s">
        <v>114</v>
      </c>
      <c r="WAU51" s="90" t="s">
        <v>114</v>
      </c>
      <c r="WAV51" s="90" t="s">
        <v>114</v>
      </c>
      <c r="WAW51" s="90" t="s">
        <v>114</v>
      </c>
      <c r="WAX51" s="90" t="s">
        <v>114</v>
      </c>
      <c r="WAY51" s="90" t="s">
        <v>114</v>
      </c>
      <c r="WAZ51" s="90" t="s">
        <v>114</v>
      </c>
      <c r="WBA51" s="90" t="s">
        <v>114</v>
      </c>
      <c r="WBB51" s="90" t="s">
        <v>114</v>
      </c>
      <c r="WBC51" s="90" t="s">
        <v>114</v>
      </c>
      <c r="WBD51" s="90" t="s">
        <v>114</v>
      </c>
      <c r="WBE51" s="90" t="s">
        <v>114</v>
      </c>
      <c r="WBF51" s="90" t="s">
        <v>114</v>
      </c>
      <c r="WBG51" s="90" t="s">
        <v>114</v>
      </c>
      <c r="WBH51" s="90" t="s">
        <v>114</v>
      </c>
      <c r="WBI51" s="90" t="s">
        <v>114</v>
      </c>
      <c r="WBJ51" s="90" t="s">
        <v>114</v>
      </c>
      <c r="WBK51" s="90" t="s">
        <v>114</v>
      </c>
      <c r="WBL51" s="90" t="s">
        <v>114</v>
      </c>
      <c r="WBM51" s="90" t="s">
        <v>114</v>
      </c>
      <c r="WBN51" s="90" t="s">
        <v>114</v>
      </c>
      <c r="WBO51" s="90" t="s">
        <v>114</v>
      </c>
      <c r="WBP51" s="90" t="s">
        <v>114</v>
      </c>
      <c r="WBQ51" s="90" t="s">
        <v>114</v>
      </c>
      <c r="WBR51" s="90" t="s">
        <v>114</v>
      </c>
      <c r="WBS51" s="90" t="s">
        <v>114</v>
      </c>
      <c r="WBT51" s="90" t="s">
        <v>114</v>
      </c>
      <c r="WBU51" s="90" t="s">
        <v>114</v>
      </c>
      <c r="WBV51" s="90" t="s">
        <v>114</v>
      </c>
      <c r="WBW51" s="90" t="s">
        <v>114</v>
      </c>
      <c r="WBX51" s="90" t="s">
        <v>114</v>
      </c>
      <c r="WBY51" s="90" t="s">
        <v>114</v>
      </c>
      <c r="WBZ51" s="90" t="s">
        <v>114</v>
      </c>
      <c r="WCA51" s="90" t="s">
        <v>114</v>
      </c>
      <c r="WCB51" s="90" t="s">
        <v>114</v>
      </c>
      <c r="WCC51" s="90" t="s">
        <v>114</v>
      </c>
      <c r="WCD51" s="90" t="s">
        <v>114</v>
      </c>
      <c r="WCE51" s="90" t="s">
        <v>114</v>
      </c>
      <c r="WCF51" s="90" t="s">
        <v>114</v>
      </c>
      <c r="WCG51" s="90" t="s">
        <v>114</v>
      </c>
      <c r="WCH51" s="90" t="s">
        <v>114</v>
      </c>
      <c r="WCI51" s="90" t="s">
        <v>114</v>
      </c>
      <c r="WCJ51" s="90" t="s">
        <v>114</v>
      </c>
      <c r="WCK51" s="90" t="s">
        <v>114</v>
      </c>
      <c r="WCL51" s="90" t="s">
        <v>114</v>
      </c>
      <c r="WCM51" s="90" t="s">
        <v>114</v>
      </c>
      <c r="WCN51" s="90" t="s">
        <v>114</v>
      </c>
      <c r="WCO51" s="90" t="s">
        <v>114</v>
      </c>
      <c r="WCP51" s="90" t="s">
        <v>114</v>
      </c>
      <c r="WCQ51" s="90" t="s">
        <v>114</v>
      </c>
      <c r="WCR51" s="90" t="s">
        <v>114</v>
      </c>
      <c r="WCS51" s="90" t="s">
        <v>114</v>
      </c>
      <c r="WCT51" s="90" t="s">
        <v>114</v>
      </c>
      <c r="WCU51" s="90" t="s">
        <v>114</v>
      </c>
      <c r="WCV51" s="90" t="s">
        <v>114</v>
      </c>
      <c r="WCW51" s="90" t="s">
        <v>114</v>
      </c>
      <c r="WCX51" s="90" t="s">
        <v>114</v>
      </c>
      <c r="WCY51" s="90" t="s">
        <v>114</v>
      </c>
      <c r="WCZ51" s="90" t="s">
        <v>114</v>
      </c>
      <c r="WDA51" s="90" t="s">
        <v>114</v>
      </c>
      <c r="WDB51" s="90" t="s">
        <v>114</v>
      </c>
      <c r="WDC51" s="90" t="s">
        <v>114</v>
      </c>
      <c r="WDD51" s="90" t="s">
        <v>114</v>
      </c>
      <c r="WDE51" s="90" t="s">
        <v>114</v>
      </c>
      <c r="WDF51" s="90" t="s">
        <v>114</v>
      </c>
      <c r="WDG51" s="90" t="s">
        <v>114</v>
      </c>
      <c r="WDH51" s="90" t="s">
        <v>114</v>
      </c>
      <c r="WDI51" s="90" t="s">
        <v>114</v>
      </c>
      <c r="WDJ51" s="90" t="s">
        <v>114</v>
      </c>
      <c r="WDK51" s="90" t="s">
        <v>114</v>
      </c>
      <c r="WDL51" s="90" t="s">
        <v>114</v>
      </c>
      <c r="WDM51" s="90" t="s">
        <v>114</v>
      </c>
      <c r="WDN51" s="90" t="s">
        <v>114</v>
      </c>
      <c r="WDO51" s="90" t="s">
        <v>114</v>
      </c>
      <c r="WDP51" s="90" t="s">
        <v>114</v>
      </c>
      <c r="WDQ51" s="90" t="s">
        <v>114</v>
      </c>
      <c r="WDR51" s="90" t="s">
        <v>114</v>
      </c>
      <c r="WDS51" s="90" t="s">
        <v>114</v>
      </c>
      <c r="WDT51" s="90" t="s">
        <v>114</v>
      </c>
      <c r="WDU51" s="90" t="s">
        <v>114</v>
      </c>
      <c r="WDV51" s="90" t="s">
        <v>114</v>
      </c>
      <c r="WDW51" s="90" t="s">
        <v>114</v>
      </c>
      <c r="WDX51" s="90" t="s">
        <v>114</v>
      </c>
      <c r="WDY51" s="90" t="s">
        <v>114</v>
      </c>
      <c r="WDZ51" s="90" t="s">
        <v>114</v>
      </c>
      <c r="WEA51" s="90" t="s">
        <v>114</v>
      </c>
      <c r="WEB51" s="90" t="s">
        <v>114</v>
      </c>
      <c r="WEC51" s="90" t="s">
        <v>114</v>
      </c>
      <c r="WED51" s="90" t="s">
        <v>114</v>
      </c>
      <c r="WEE51" s="90" t="s">
        <v>114</v>
      </c>
      <c r="WEF51" s="90" t="s">
        <v>114</v>
      </c>
      <c r="WEG51" s="90" t="s">
        <v>114</v>
      </c>
      <c r="WEH51" s="90" t="s">
        <v>114</v>
      </c>
      <c r="WEI51" s="90" t="s">
        <v>114</v>
      </c>
      <c r="WEJ51" s="90" t="s">
        <v>114</v>
      </c>
      <c r="WEK51" s="90" t="s">
        <v>114</v>
      </c>
      <c r="WEL51" s="90" t="s">
        <v>114</v>
      </c>
      <c r="WEM51" s="90" t="s">
        <v>114</v>
      </c>
      <c r="WEN51" s="90" t="s">
        <v>114</v>
      </c>
      <c r="WEO51" s="90" t="s">
        <v>114</v>
      </c>
      <c r="WEP51" s="90" t="s">
        <v>114</v>
      </c>
      <c r="WEQ51" s="90" t="s">
        <v>114</v>
      </c>
      <c r="WER51" s="90" t="s">
        <v>114</v>
      </c>
      <c r="WES51" s="90" t="s">
        <v>114</v>
      </c>
      <c r="WET51" s="90" t="s">
        <v>114</v>
      </c>
      <c r="WEU51" s="90" t="s">
        <v>114</v>
      </c>
      <c r="WEV51" s="90" t="s">
        <v>114</v>
      </c>
      <c r="WEW51" s="90" t="s">
        <v>114</v>
      </c>
      <c r="WEX51" s="90" t="s">
        <v>114</v>
      </c>
      <c r="WEY51" s="90" t="s">
        <v>114</v>
      </c>
      <c r="WEZ51" s="90" t="s">
        <v>114</v>
      </c>
      <c r="WFA51" s="90" t="s">
        <v>114</v>
      </c>
      <c r="WFB51" s="90" t="s">
        <v>114</v>
      </c>
      <c r="WFC51" s="90" t="s">
        <v>114</v>
      </c>
      <c r="WFD51" s="90" t="s">
        <v>114</v>
      </c>
      <c r="WFE51" s="90" t="s">
        <v>114</v>
      </c>
      <c r="WFF51" s="90" t="s">
        <v>114</v>
      </c>
      <c r="WFG51" s="90" t="s">
        <v>114</v>
      </c>
      <c r="WFH51" s="90" t="s">
        <v>114</v>
      </c>
      <c r="WFI51" s="90" t="s">
        <v>114</v>
      </c>
      <c r="WFJ51" s="90" t="s">
        <v>114</v>
      </c>
      <c r="WFK51" s="90" t="s">
        <v>114</v>
      </c>
      <c r="WFL51" s="90" t="s">
        <v>114</v>
      </c>
      <c r="WFM51" s="90" t="s">
        <v>114</v>
      </c>
      <c r="WFN51" s="90" t="s">
        <v>114</v>
      </c>
      <c r="WFO51" s="90" t="s">
        <v>114</v>
      </c>
      <c r="WFP51" s="90" t="s">
        <v>114</v>
      </c>
      <c r="WFQ51" s="90" t="s">
        <v>114</v>
      </c>
      <c r="WFR51" s="90" t="s">
        <v>114</v>
      </c>
      <c r="WFS51" s="90" t="s">
        <v>114</v>
      </c>
      <c r="WFT51" s="90" t="s">
        <v>114</v>
      </c>
      <c r="WFU51" s="90" t="s">
        <v>114</v>
      </c>
      <c r="WFV51" s="90" t="s">
        <v>114</v>
      </c>
      <c r="WFW51" s="90" t="s">
        <v>114</v>
      </c>
      <c r="WFX51" s="90" t="s">
        <v>114</v>
      </c>
      <c r="WFY51" s="90" t="s">
        <v>114</v>
      </c>
      <c r="WFZ51" s="90" t="s">
        <v>114</v>
      </c>
      <c r="WGA51" s="90" t="s">
        <v>114</v>
      </c>
      <c r="WGB51" s="90" t="s">
        <v>114</v>
      </c>
      <c r="WGC51" s="90" t="s">
        <v>114</v>
      </c>
      <c r="WGD51" s="90" t="s">
        <v>114</v>
      </c>
      <c r="WGE51" s="90" t="s">
        <v>114</v>
      </c>
      <c r="WGF51" s="90" t="s">
        <v>114</v>
      </c>
      <c r="WGG51" s="90" t="s">
        <v>114</v>
      </c>
      <c r="WGH51" s="90" t="s">
        <v>114</v>
      </c>
      <c r="WGI51" s="90" t="s">
        <v>114</v>
      </c>
      <c r="WGJ51" s="90" t="s">
        <v>114</v>
      </c>
      <c r="WGK51" s="90" t="s">
        <v>114</v>
      </c>
      <c r="WGL51" s="90" t="s">
        <v>114</v>
      </c>
      <c r="WGM51" s="90" t="s">
        <v>114</v>
      </c>
      <c r="WGN51" s="90" t="s">
        <v>114</v>
      </c>
      <c r="WGO51" s="90" t="s">
        <v>114</v>
      </c>
      <c r="WGP51" s="90" t="s">
        <v>114</v>
      </c>
      <c r="WGQ51" s="90" t="s">
        <v>114</v>
      </c>
      <c r="WGR51" s="90" t="s">
        <v>114</v>
      </c>
      <c r="WGS51" s="90" t="s">
        <v>114</v>
      </c>
      <c r="WGT51" s="90" t="s">
        <v>114</v>
      </c>
      <c r="WGU51" s="90" t="s">
        <v>114</v>
      </c>
      <c r="WGV51" s="90" t="s">
        <v>114</v>
      </c>
      <c r="WGW51" s="90" t="s">
        <v>114</v>
      </c>
      <c r="WGX51" s="90" t="s">
        <v>114</v>
      </c>
      <c r="WGY51" s="90" t="s">
        <v>114</v>
      </c>
      <c r="WGZ51" s="90" t="s">
        <v>114</v>
      </c>
      <c r="WHA51" s="90" t="s">
        <v>114</v>
      </c>
      <c r="WHB51" s="90" t="s">
        <v>114</v>
      </c>
      <c r="WHC51" s="90" t="s">
        <v>114</v>
      </c>
      <c r="WHD51" s="90" t="s">
        <v>114</v>
      </c>
      <c r="WHE51" s="90" t="s">
        <v>114</v>
      </c>
      <c r="WHF51" s="90" t="s">
        <v>114</v>
      </c>
      <c r="WHG51" s="90" t="s">
        <v>114</v>
      </c>
      <c r="WHH51" s="90" t="s">
        <v>114</v>
      </c>
      <c r="WHI51" s="90" t="s">
        <v>114</v>
      </c>
      <c r="WHJ51" s="90" t="s">
        <v>114</v>
      </c>
      <c r="WHK51" s="90" t="s">
        <v>114</v>
      </c>
      <c r="WHL51" s="90" t="s">
        <v>114</v>
      </c>
      <c r="WHM51" s="90" t="s">
        <v>114</v>
      </c>
      <c r="WHN51" s="90" t="s">
        <v>114</v>
      </c>
      <c r="WHO51" s="90" t="s">
        <v>114</v>
      </c>
      <c r="WHP51" s="90" t="s">
        <v>114</v>
      </c>
      <c r="WHQ51" s="90" t="s">
        <v>114</v>
      </c>
      <c r="WHR51" s="90" t="s">
        <v>114</v>
      </c>
      <c r="WHS51" s="90" t="s">
        <v>114</v>
      </c>
      <c r="WHT51" s="90" t="s">
        <v>114</v>
      </c>
      <c r="WHU51" s="90" t="s">
        <v>114</v>
      </c>
      <c r="WHV51" s="90" t="s">
        <v>114</v>
      </c>
      <c r="WHW51" s="90" t="s">
        <v>114</v>
      </c>
      <c r="WHX51" s="90" t="s">
        <v>114</v>
      </c>
      <c r="WHY51" s="90" t="s">
        <v>114</v>
      </c>
      <c r="WHZ51" s="90" t="s">
        <v>114</v>
      </c>
      <c r="WIA51" s="90" t="s">
        <v>114</v>
      </c>
      <c r="WIB51" s="90" t="s">
        <v>114</v>
      </c>
      <c r="WIC51" s="90" t="s">
        <v>114</v>
      </c>
      <c r="WID51" s="90" t="s">
        <v>114</v>
      </c>
      <c r="WIE51" s="90" t="s">
        <v>114</v>
      </c>
      <c r="WIF51" s="90" t="s">
        <v>114</v>
      </c>
      <c r="WIG51" s="90" t="s">
        <v>114</v>
      </c>
      <c r="WIH51" s="90" t="s">
        <v>114</v>
      </c>
      <c r="WII51" s="90" t="s">
        <v>114</v>
      </c>
      <c r="WIJ51" s="90" t="s">
        <v>114</v>
      </c>
      <c r="WIK51" s="90" t="s">
        <v>114</v>
      </c>
      <c r="WIL51" s="90" t="s">
        <v>114</v>
      </c>
      <c r="WIM51" s="90" t="s">
        <v>114</v>
      </c>
      <c r="WIN51" s="90" t="s">
        <v>114</v>
      </c>
      <c r="WIO51" s="90" t="s">
        <v>114</v>
      </c>
      <c r="WIP51" s="90" t="s">
        <v>114</v>
      </c>
      <c r="WIQ51" s="90" t="s">
        <v>114</v>
      </c>
      <c r="WIR51" s="90" t="s">
        <v>114</v>
      </c>
      <c r="WIS51" s="90" t="s">
        <v>114</v>
      </c>
      <c r="WIT51" s="90" t="s">
        <v>114</v>
      </c>
      <c r="WIU51" s="90" t="s">
        <v>114</v>
      </c>
      <c r="WIV51" s="90" t="s">
        <v>114</v>
      </c>
      <c r="WIW51" s="90" t="s">
        <v>114</v>
      </c>
      <c r="WIX51" s="90" t="s">
        <v>114</v>
      </c>
      <c r="WIY51" s="90" t="s">
        <v>114</v>
      </c>
      <c r="WIZ51" s="90" t="s">
        <v>114</v>
      </c>
      <c r="WJA51" s="90" t="s">
        <v>114</v>
      </c>
      <c r="WJB51" s="90" t="s">
        <v>114</v>
      </c>
      <c r="WJC51" s="90" t="s">
        <v>114</v>
      </c>
      <c r="WJD51" s="90" t="s">
        <v>114</v>
      </c>
      <c r="WJE51" s="90" t="s">
        <v>114</v>
      </c>
      <c r="WJF51" s="90" t="s">
        <v>114</v>
      </c>
      <c r="WJG51" s="90" t="s">
        <v>114</v>
      </c>
      <c r="WJH51" s="90" t="s">
        <v>114</v>
      </c>
      <c r="WJI51" s="90" t="s">
        <v>114</v>
      </c>
      <c r="WJJ51" s="90" t="s">
        <v>114</v>
      </c>
      <c r="WJK51" s="90" t="s">
        <v>114</v>
      </c>
      <c r="WJL51" s="90" t="s">
        <v>114</v>
      </c>
      <c r="WJM51" s="90" t="s">
        <v>114</v>
      </c>
      <c r="WJN51" s="90" t="s">
        <v>114</v>
      </c>
      <c r="WJO51" s="90" t="s">
        <v>114</v>
      </c>
      <c r="WJP51" s="90" t="s">
        <v>114</v>
      </c>
      <c r="WJQ51" s="90" t="s">
        <v>114</v>
      </c>
      <c r="WJR51" s="90" t="s">
        <v>114</v>
      </c>
      <c r="WJS51" s="90" t="s">
        <v>114</v>
      </c>
      <c r="WJT51" s="90" t="s">
        <v>114</v>
      </c>
      <c r="WJU51" s="90" t="s">
        <v>114</v>
      </c>
      <c r="WJV51" s="90" t="s">
        <v>114</v>
      </c>
      <c r="WJW51" s="90" t="s">
        <v>114</v>
      </c>
      <c r="WJX51" s="90" t="s">
        <v>114</v>
      </c>
      <c r="WJY51" s="90" t="s">
        <v>114</v>
      </c>
      <c r="WJZ51" s="90" t="s">
        <v>114</v>
      </c>
      <c r="WKA51" s="90" t="s">
        <v>114</v>
      </c>
      <c r="WKB51" s="90" t="s">
        <v>114</v>
      </c>
      <c r="WKC51" s="90" t="s">
        <v>114</v>
      </c>
      <c r="WKD51" s="90" t="s">
        <v>114</v>
      </c>
      <c r="WKE51" s="90" t="s">
        <v>114</v>
      </c>
      <c r="WKF51" s="90" t="s">
        <v>114</v>
      </c>
      <c r="WKG51" s="90" t="s">
        <v>114</v>
      </c>
      <c r="WKH51" s="90" t="s">
        <v>114</v>
      </c>
      <c r="WKI51" s="90" t="s">
        <v>114</v>
      </c>
      <c r="WKJ51" s="90" t="s">
        <v>114</v>
      </c>
      <c r="WKK51" s="90" t="s">
        <v>114</v>
      </c>
      <c r="WKL51" s="90" t="s">
        <v>114</v>
      </c>
      <c r="WKM51" s="90" t="s">
        <v>114</v>
      </c>
      <c r="WKN51" s="90" t="s">
        <v>114</v>
      </c>
      <c r="WKO51" s="90" t="s">
        <v>114</v>
      </c>
      <c r="WKP51" s="90" t="s">
        <v>114</v>
      </c>
      <c r="WKQ51" s="90" t="s">
        <v>114</v>
      </c>
      <c r="WKR51" s="90" t="s">
        <v>114</v>
      </c>
      <c r="WKS51" s="90" t="s">
        <v>114</v>
      </c>
      <c r="WKT51" s="90" t="s">
        <v>114</v>
      </c>
      <c r="WKU51" s="90" t="s">
        <v>114</v>
      </c>
      <c r="WKV51" s="90" t="s">
        <v>114</v>
      </c>
      <c r="WKW51" s="90" t="s">
        <v>114</v>
      </c>
      <c r="WKX51" s="90" t="s">
        <v>114</v>
      </c>
      <c r="WKY51" s="90" t="s">
        <v>114</v>
      </c>
      <c r="WKZ51" s="90" t="s">
        <v>114</v>
      </c>
      <c r="WLA51" s="90" t="s">
        <v>114</v>
      </c>
      <c r="WLB51" s="90" t="s">
        <v>114</v>
      </c>
      <c r="WLC51" s="90" t="s">
        <v>114</v>
      </c>
      <c r="WLD51" s="90" t="s">
        <v>114</v>
      </c>
      <c r="WLE51" s="90" t="s">
        <v>114</v>
      </c>
      <c r="WLF51" s="90" t="s">
        <v>114</v>
      </c>
      <c r="WLG51" s="90" t="s">
        <v>114</v>
      </c>
      <c r="WLH51" s="90" t="s">
        <v>114</v>
      </c>
      <c r="WLI51" s="90" t="s">
        <v>114</v>
      </c>
      <c r="WLJ51" s="90" t="s">
        <v>114</v>
      </c>
      <c r="WLK51" s="90" t="s">
        <v>114</v>
      </c>
      <c r="WLL51" s="90" t="s">
        <v>114</v>
      </c>
      <c r="WLM51" s="90" t="s">
        <v>114</v>
      </c>
      <c r="WLN51" s="90" t="s">
        <v>114</v>
      </c>
      <c r="WLO51" s="90" t="s">
        <v>114</v>
      </c>
      <c r="WLP51" s="90" t="s">
        <v>114</v>
      </c>
      <c r="WLQ51" s="90" t="s">
        <v>114</v>
      </c>
      <c r="WLR51" s="90" t="s">
        <v>114</v>
      </c>
      <c r="WLS51" s="90" t="s">
        <v>114</v>
      </c>
      <c r="WLT51" s="90" t="s">
        <v>114</v>
      </c>
      <c r="WLU51" s="90" t="s">
        <v>114</v>
      </c>
      <c r="WLV51" s="90" t="s">
        <v>114</v>
      </c>
      <c r="WLW51" s="90" t="s">
        <v>114</v>
      </c>
      <c r="WLX51" s="90" t="s">
        <v>114</v>
      </c>
      <c r="WLY51" s="90" t="s">
        <v>114</v>
      </c>
      <c r="WLZ51" s="90" t="s">
        <v>114</v>
      </c>
      <c r="WMA51" s="90" t="s">
        <v>114</v>
      </c>
      <c r="WMB51" s="90" t="s">
        <v>114</v>
      </c>
      <c r="WMC51" s="90" t="s">
        <v>114</v>
      </c>
      <c r="WMD51" s="90" t="s">
        <v>114</v>
      </c>
      <c r="WME51" s="90" t="s">
        <v>114</v>
      </c>
      <c r="WMF51" s="90" t="s">
        <v>114</v>
      </c>
      <c r="WMG51" s="90" t="s">
        <v>114</v>
      </c>
      <c r="WMH51" s="90" t="s">
        <v>114</v>
      </c>
      <c r="WMI51" s="90" t="s">
        <v>114</v>
      </c>
      <c r="WMJ51" s="90" t="s">
        <v>114</v>
      </c>
      <c r="WMK51" s="90" t="s">
        <v>114</v>
      </c>
      <c r="WML51" s="90" t="s">
        <v>114</v>
      </c>
      <c r="WMM51" s="90" t="s">
        <v>114</v>
      </c>
      <c r="WMN51" s="90" t="s">
        <v>114</v>
      </c>
      <c r="WMO51" s="90" t="s">
        <v>114</v>
      </c>
      <c r="WMP51" s="90" t="s">
        <v>114</v>
      </c>
      <c r="WMQ51" s="90" t="s">
        <v>114</v>
      </c>
      <c r="WMR51" s="90" t="s">
        <v>114</v>
      </c>
      <c r="WMS51" s="90" t="s">
        <v>114</v>
      </c>
      <c r="WMT51" s="90" t="s">
        <v>114</v>
      </c>
      <c r="WMU51" s="90" t="s">
        <v>114</v>
      </c>
      <c r="WMV51" s="90" t="s">
        <v>114</v>
      </c>
      <c r="WMW51" s="90" t="s">
        <v>114</v>
      </c>
      <c r="WMX51" s="90" t="s">
        <v>114</v>
      </c>
      <c r="WMY51" s="90" t="s">
        <v>114</v>
      </c>
      <c r="WMZ51" s="90" t="s">
        <v>114</v>
      </c>
      <c r="WNA51" s="90" t="s">
        <v>114</v>
      </c>
      <c r="WNB51" s="90" t="s">
        <v>114</v>
      </c>
      <c r="WNC51" s="90" t="s">
        <v>114</v>
      </c>
      <c r="WND51" s="90" t="s">
        <v>114</v>
      </c>
      <c r="WNE51" s="90" t="s">
        <v>114</v>
      </c>
      <c r="WNF51" s="90" t="s">
        <v>114</v>
      </c>
      <c r="WNG51" s="90" t="s">
        <v>114</v>
      </c>
      <c r="WNH51" s="90" t="s">
        <v>114</v>
      </c>
      <c r="WNI51" s="90" t="s">
        <v>114</v>
      </c>
      <c r="WNJ51" s="90" t="s">
        <v>114</v>
      </c>
      <c r="WNK51" s="90" t="s">
        <v>114</v>
      </c>
      <c r="WNL51" s="90" t="s">
        <v>114</v>
      </c>
      <c r="WNM51" s="90" t="s">
        <v>114</v>
      </c>
      <c r="WNN51" s="90" t="s">
        <v>114</v>
      </c>
      <c r="WNO51" s="90" t="s">
        <v>114</v>
      </c>
      <c r="WNP51" s="90" t="s">
        <v>114</v>
      </c>
      <c r="WNQ51" s="90" t="s">
        <v>114</v>
      </c>
      <c r="WNR51" s="90" t="s">
        <v>114</v>
      </c>
      <c r="WNS51" s="90" t="s">
        <v>114</v>
      </c>
      <c r="WNT51" s="90" t="s">
        <v>114</v>
      </c>
      <c r="WNU51" s="90" t="s">
        <v>114</v>
      </c>
      <c r="WNV51" s="90" t="s">
        <v>114</v>
      </c>
      <c r="WNW51" s="90" t="s">
        <v>114</v>
      </c>
      <c r="WNX51" s="90" t="s">
        <v>114</v>
      </c>
      <c r="WNY51" s="90" t="s">
        <v>114</v>
      </c>
      <c r="WNZ51" s="90" t="s">
        <v>114</v>
      </c>
      <c r="WOA51" s="90" t="s">
        <v>114</v>
      </c>
      <c r="WOB51" s="90" t="s">
        <v>114</v>
      </c>
      <c r="WOC51" s="90" t="s">
        <v>114</v>
      </c>
      <c r="WOD51" s="90" t="s">
        <v>114</v>
      </c>
      <c r="WOE51" s="90" t="s">
        <v>114</v>
      </c>
      <c r="WOF51" s="90" t="s">
        <v>114</v>
      </c>
      <c r="WOG51" s="90" t="s">
        <v>114</v>
      </c>
      <c r="WOH51" s="90" t="s">
        <v>114</v>
      </c>
      <c r="WOI51" s="90" t="s">
        <v>114</v>
      </c>
      <c r="WOJ51" s="90" t="s">
        <v>114</v>
      </c>
      <c r="WOK51" s="90" t="s">
        <v>114</v>
      </c>
      <c r="WOL51" s="90" t="s">
        <v>114</v>
      </c>
      <c r="WOM51" s="90" t="s">
        <v>114</v>
      </c>
      <c r="WON51" s="90" t="s">
        <v>114</v>
      </c>
      <c r="WOO51" s="90" t="s">
        <v>114</v>
      </c>
      <c r="WOP51" s="90" t="s">
        <v>114</v>
      </c>
      <c r="WOQ51" s="90" t="s">
        <v>114</v>
      </c>
      <c r="WOR51" s="90" t="s">
        <v>114</v>
      </c>
      <c r="WOS51" s="90" t="s">
        <v>114</v>
      </c>
      <c r="WOT51" s="90" t="s">
        <v>114</v>
      </c>
      <c r="WOU51" s="90" t="s">
        <v>114</v>
      </c>
      <c r="WOV51" s="90" t="s">
        <v>114</v>
      </c>
      <c r="WOW51" s="90" t="s">
        <v>114</v>
      </c>
      <c r="WOX51" s="90" t="s">
        <v>114</v>
      </c>
      <c r="WOY51" s="90" t="s">
        <v>114</v>
      </c>
      <c r="WOZ51" s="90" t="s">
        <v>114</v>
      </c>
      <c r="WPA51" s="90" t="s">
        <v>114</v>
      </c>
      <c r="WPB51" s="90" t="s">
        <v>114</v>
      </c>
      <c r="WPC51" s="90" t="s">
        <v>114</v>
      </c>
      <c r="WPD51" s="90" t="s">
        <v>114</v>
      </c>
      <c r="WPE51" s="90" t="s">
        <v>114</v>
      </c>
      <c r="WPF51" s="90" t="s">
        <v>114</v>
      </c>
      <c r="WPG51" s="90" t="s">
        <v>114</v>
      </c>
      <c r="WPH51" s="90" t="s">
        <v>114</v>
      </c>
      <c r="WPI51" s="90" t="s">
        <v>114</v>
      </c>
      <c r="WPJ51" s="90" t="s">
        <v>114</v>
      </c>
      <c r="WPK51" s="90" t="s">
        <v>114</v>
      </c>
      <c r="WPL51" s="90" t="s">
        <v>114</v>
      </c>
      <c r="WPM51" s="90" t="s">
        <v>114</v>
      </c>
      <c r="WPN51" s="90" t="s">
        <v>114</v>
      </c>
      <c r="WPO51" s="90" t="s">
        <v>114</v>
      </c>
      <c r="WPP51" s="90" t="s">
        <v>114</v>
      </c>
      <c r="WPQ51" s="90" t="s">
        <v>114</v>
      </c>
      <c r="WPR51" s="90" t="s">
        <v>114</v>
      </c>
      <c r="WPS51" s="90" t="s">
        <v>114</v>
      </c>
      <c r="WPT51" s="90" t="s">
        <v>114</v>
      </c>
      <c r="WPU51" s="90" t="s">
        <v>114</v>
      </c>
      <c r="WPV51" s="90" t="s">
        <v>114</v>
      </c>
      <c r="WPW51" s="90" t="s">
        <v>114</v>
      </c>
      <c r="WPX51" s="90" t="s">
        <v>114</v>
      </c>
      <c r="WPY51" s="90" t="s">
        <v>114</v>
      </c>
      <c r="WPZ51" s="90" t="s">
        <v>114</v>
      </c>
      <c r="WQA51" s="90" t="s">
        <v>114</v>
      </c>
      <c r="WQB51" s="90" t="s">
        <v>114</v>
      </c>
      <c r="WQC51" s="90" t="s">
        <v>114</v>
      </c>
      <c r="WQD51" s="90" t="s">
        <v>114</v>
      </c>
      <c r="WQE51" s="90" t="s">
        <v>114</v>
      </c>
      <c r="WQF51" s="90" t="s">
        <v>114</v>
      </c>
      <c r="WQG51" s="90" t="s">
        <v>114</v>
      </c>
      <c r="WQH51" s="90" t="s">
        <v>114</v>
      </c>
      <c r="WQI51" s="90" t="s">
        <v>114</v>
      </c>
      <c r="WQJ51" s="90" t="s">
        <v>114</v>
      </c>
      <c r="WQK51" s="90" t="s">
        <v>114</v>
      </c>
      <c r="WQL51" s="90" t="s">
        <v>114</v>
      </c>
      <c r="WQM51" s="90" t="s">
        <v>114</v>
      </c>
      <c r="WQN51" s="90" t="s">
        <v>114</v>
      </c>
      <c r="WQO51" s="90" t="s">
        <v>114</v>
      </c>
      <c r="WQP51" s="90" t="s">
        <v>114</v>
      </c>
      <c r="WQQ51" s="90" t="s">
        <v>114</v>
      </c>
      <c r="WQR51" s="90" t="s">
        <v>114</v>
      </c>
      <c r="WQS51" s="90" t="s">
        <v>114</v>
      </c>
      <c r="WQT51" s="90" t="s">
        <v>114</v>
      </c>
      <c r="WQU51" s="90" t="s">
        <v>114</v>
      </c>
      <c r="WQV51" s="90" t="s">
        <v>114</v>
      </c>
      <c r="WQW51" s="90" t="s">
        <v>114</v>
      </c>
      <c r="WQX51" s="90" t="s">
        <v>114</v>
      </c>
      <c r="WQY51" s="90" t="s">
        <v>114</v>
      </c>
      <c r="WQZ51" s="90" t="s">
        <v>114</v>
      </c>
      <c r="WRA51" s="90" t="s">
        <v>114</v>
      </c>
      <c r="WRB51" s="90" t="s">
        <v>114</v>
      </c>
      <c r="WRC51" s="90" t="s">
        <v>114</v>
      </c>
      <c r="WRD51" s="90" t="s">
        <v>114</v>
      </c>
      <c r="WRE51" s="90" t="s">
        <v>114</v>
      </c>
      <c r="WRF51" s="90" t="s">
        <v>114</v>
      </c>
      <c r="WRG51" s="90" t="s">
        <v>114</v>
      </c>
      <c r="WRH51" s="90" t="s">
        <v>114</v>
      </c>
      <c r="WRI51" s="90" t="s">
        <v>114</v>
      </c>
      <c r="WRJ51" s="90" t="s">
        <v>114</v>
      </c>
      <c r="WRK51" s="90" t="s">
        <v>114</v>
      </c>
      <c r="WRL51" s="90" t="s">
        <v>114</v>
      </c>
      <c r="WRM51" s="90" t="s">
        <v>114</v>
      </c>
      <c r="WRN51" s="90" t="s">
        <v>114</v>
      </c>
      <c r="WRO51" s="90" t="s">
        <v>114</v>
      </c>
      <c r="WRP51" s="90" t="s">
        <v>114</v>
      </c>
      <c r="WRQ51" s="90" t="s">
        <v>114</v>
      </c>
      <c r="WRR51" s="90" t="s">
        <v>114</v>
      </c>
      <c r="WRS51" s="90" t="s">
        <v>114</v>
      </c>
      <c r="WRT51" s="90" t="s">
        <v>114</v>
      </c>
      <c r="WRU51" s="90" t="s">
        <v>114</v>
      </c>
      <c r="WRV51" s="90" t="s">
        <v>114</v>
      </c>
      <c r="WRW51" s="90" t="s">
        <v>114</v>
      </c>
      <c r="WRX51" s="90" t="s">
        <v>114</v>
      </c>
      <c r="WRY51" s="90" t="s">
        <v>114</v>
      </c>
      <c r="WRZ51" s="90" t="s">
        <v>114</v>
      </c>
      <c r="WSA51" s="90" t="s">
        <v>114</v>
      </c>
      <c r="WSB51" s="90" t="s">
        <v>114</v>
      </c>
      <c r="WSC51" s="90" t="s">
        <v>114</v>
      </c>
      <c r="WSD51" s="90" t="s">
        <v>114</v>
      </c>
      <c r="WSE51" s="90" t="s">
        <v>114</v>
      </c>
      <c r="WSF51" s="90" t="s">
        <v>114</v>
      </c>
      <c r="WSG51" s="90" t="s">
        <v>114</v>
      </c>
      <c r="WSH51" s="90" t="s">
        <v>114</v>
      </c>
      <c r="WSI51" s="90" t="s">
        <v>114</v>
      </c>
      <c r="WSJ51" s="90" t="s">
        <v>114</v>
      </c>
      <c r="WSK51" s="90" t="s">
        <v>114</v>
      </c>
      <c r="WSL51" s="90" t="s">
        <v>114</v>
      </c>
      <c r="WSM51" s="90" t="s">
        <v>114</v>
      </c>
      <c r="WSN51" s="90" t="s">
        <v>114</v>
      </c>
      <c r="WSO51" s="90" t="s">
        <v>114</v>
      </c>
      <c r="WSP51" s="90" t="s">
        <v>114</v>
      </c>
      <c r="WSQ51" s="90" t="s">
        <v>114</v>
      </c>
      <c r="WSR51" s="90" t="s">
        <v>114</v>
      </c>
      <c r="WSS51" s="90" t="s">
        <v>114</v>
      </c>
      <c r="WST51" s="90" t="s">
        <v>114</v>
      </c>
      <c r="WSU51" s="90" t="s">
        <v>114</v>
      </c>
      <c r="WSV51" s="90" t="s">
        <v>114</v>
      </c>
      <c r="WSW51" s="90" t="s">
        <v>114</v>
      </c>
      <c r="WSX51" s="90" t="s">
        <v>114</v>
      </c>
      <c r="WSY51" s="90" t="s">
        <v>114</v>
      </c>
      <c r="WSZ51" s="90" t="s">
        <v>114</v>
      </c>
      <c r="WTA51" s="90" t="s">
        <v>114</v>
      </c>
      <c r="WTB51" s="90" t="s">
        <v>114</v>
      </c>
      <c r="WTC51" s="90" t="s">
        <v>114</v>
      </c>
      <c r="WTD51" s="90" t="s">
        <v>114</v>
      </c>
      <c r="WTE51" s="90" t="s">
        <v>114</v>
      </c>
      <c r="WTF51" s="90" t="s">
        <v>114</v>
      </c>
      <c r="WTG51" s="90" t="s">
        <v>114</v>
      </c>
      <c r="WTH51" s="90" t="s">
        <v>114</v>
      </c>
      <c r="WTI51" s="90" t="s">
        <v>114</v>
      </c>
      <c r="WTJ51" s="90" t="s">
        <v>114</v>
      </c>
      <c r="WTK51" s="90" t="s">
        <v>114</v>
      </c>
      <c r="WTL51" s="90" t="s">
        <v>114</v>
      </c>
      <c r="WTM51" s="90" t="s">
        <v>114</v>
      </c>
      <c r="WTN51" s="90" t="s">
        <v>114</v>
      </c>
      <c r="WTO51" s="90" t="s">
        <v>114</v>
      </c>
      <c r="WTP51" s="90" t="s">
        <v>114</v>
      </c>
      <c r="WTQ51" s="90" t="s">
        <v>114</v>
      </c>
      <c r="WTR51" s="90" t="s">
        <v>114</v>
      </c>
      <c r="WTS51" s="90" t="s">
        <v>114</v>
      </c>
      <c r="WTT51" s="90" t="s">
        <v>114</v>
      </c>
      <c r="WTU51" s="90" t="s">
        <v>114</v>
      </c>
      <c r="WTV51" s="90" t="s">
        <v>114</v>
      </c>
      <c r="WTW51" s="90" t="s">
        <v>114</v>
      </c>
      <c r="WTX51" s="90" t="s">
        <v>114</v>
      </c>
      <c r="WTY51" s="90" t="s">
        <v>114</v>
      </c>
      <c r="WTZ51" s="90" t="s">
        <v>114</v>
      </c>
      <c r="WUA51" s="90" t="s">
        <v>114</v>
      </c>
      <c r="WUB51" s="90" t="s">
        <v>114</v>
      </c>
      <c r="WUC51" s="90" t="s">
        <v>114</v>
      </c>
      <c r="WUD51" s="90" t="s">
        <v>114</v>
      </c>
      <c r="WUE51" s="90" t="s">
        <v>114</v>
      </c>
      <c r="WUF51" s="90" t="s">
        <v>114</v>
      </c>
      <c r="WUG51" s="90" t="s">
        <v>114</v>
      </c>
      <c r="WUH51" s="90" t="s">
        <v>114</v>
      </c>
      <c r="WUI51" s="90" t="s">
        <v>114</v>
      </c>
      <c r="WUJ51" s="90" t="s">
        <v>114</v>
      </c>
      <c r="WUK51" s="90" t="s">
        <v>114</v>
      </c>
      <c r="WUL51" s="90" t="s">
        <v>114</v>
      </c>
      <c r="WUM51" s="90" t="s">
        <v>114</v>
      </c>
      <c r="WUN51" s="90" t="s">
        <v>114</v>
      </c>
      <c r="WUO51" s="90" t="s">
        <v>114</v>
      </c>
      <c r="WUP51" s="90" t="s">
        <v>114</v>
      </c>
      <c r="WUQ51" s="90" t="s">
        <v>114</v>
      </c>
      <c r="WUR51" s="90" t="s">
        <v>114</v>
      </c>
      <c r="WUS51" s="90" t="s">
        <v>114</v>
      </c>
      <c r="WUT51" s="90" t="s">
        <v>114</v>
      </c>
      <c r="WUU51" s="90" t="s">
        <v>114</v>
      </c>
      <c r="WUV51" s="90" t="s">
        <v>114</v>
      </c>
      <c r="WUW51" s="90" t="s">
        <v>114</v>
      </c>
      <c r="WUX51" s="90" t="s">
        <v>114</v>
      </c>
      <c r="WUY51" s="90" t="s">
        <v>114</v>
      </c>
      <c r="WUZ51" s="90" t="s">
        <v>114</v>
      </c>
      <c r="WVA51" s="90" t="s">
        <v>114</v>
      </c>
      <c r="WVB51" s="90" t="s">
        <v>114</v>
      </c>
      <c r="WVC51" s="90" t="s">
        <v>114</v>
      </c>
      <c r="WVD51" s="90" t="s">
        <v>114</v>
      </c>
      <c r="WVE51" s="90" t="s">
        <v>114</v>
      </c>
      <c r="WVF51" s="90" t="s">
        <v>114</v>
      </c>
      <c r="WVG51" s="90" t="s">
        <v>114</v>
      </c>
      <c r="WVH51" s="90" t="s">
        <v>114</v>
      </c>
      <c r="WVI51" s="90" t="s">
        <v>114</v>
      </c>
      <c r="WVJ51" s="90" t="s">
        <v>114</v>
      </c>
      <c r="WVK51" s="90" t="s">
        <v>114</v>
      </c>
      <c r="WVL51" s="90" t="s">
        <v>114</v>
      </c>
      <c r="WVM51" s="90" t="s">
        <v>114</v>
      </c>
      <c r="WVN51" s="90" t="s">
        <v>114</v>
      </c>
      <c r="WVO51" s="90" t="s">
        <v>114</v>
      </c>
      <c r="WVP51" s="90" t="s">
        <v>114</v>
      </c>
      <c r="WVQ51" s="90" t="s">
        <v>114</v>
      </c>
      <c r="WVR51" s="90" t="s">
        <v>114</v>
      </c>
      <c r="WVS51" s="90" t="s">
        <v>114</v>
      </c>
      <c r="WVT51" s="90" t="s">
        <v>114</v>
      </c>
      <c r="WVU51" s="90" t="s">
        <v>114</v>
      </c>
      <c r="WVV51" s="90" t="s">
        <v>114</v>
      </c>
      <c r="WVW51" s="90" t="s">
        <v>114</v>
      </c>
      <c r="WVX51" s="90" t="s">
        <v>114</v>
      </c>
      <c r="WVY51" s="90" t="s">
        <v>114</v>
      </c>
      <c r="WVZ51" s="90" t="s">
        <v>114</v>
      </c>
      <c r="WWA51" s="90" t="s">
        <v>114</v>
      </c>
      <c r="WWB51" s="90" t="s">
        <v>114</v>
      </c>
      <c r="WWC51" s="90" t="s">
        <v>114</v>
      </c>
      <c r="WWD51" s="90" t="s">
        <v>114</v>
      </c>
      <c r="WWE51" s="90" t="s">
        <v>114</v>
      </c>
      <c r="WWF51" s="90" t="s">
        <v>114</v>
      </c>
      <c r="WWG51" s="90" t="s">
        <v>114</v>
      </c>
      <c r="WWH51" s="90" t="s">
        <v>114</v>
      </c>
      <c r="WWI51" s="90" t="s">
        <v>114</v>
      </c>
      <c r="WWJ51" s="90" t="s">
        <v>114</v>
      </c>
      <c r="WWK51" s="90" t="s">
        <v>114</v>
      </c>
      <c r="WWL51" s="90" t="s">
        <v>114</v>
      </c>
      <c r="WWM51" s="90" t="s">
        <v>114</v>
      </c>
      <c r="WWN51" s="90" t="s">
        <v>114</v>
      </c>
      <c r="WWO51" s="90" t="s">
        <v>114</v>
      </c>
      <c r="WWP51" s="90" t="s">
        <v>114</v>
      </c>
      <c r="WWQ51" s="90" t="s">
        <v>114</v>
      </c>
      <c r="WWR51" s="90" t="s">
        <v>114</v>
      </c>
      <c r="WWS51" s="90" t="s">
        <v>114</v>
      </c>
      <c r="WWT51" s="90" t="s">
        <v>114</v>
      </c>
      <c r="WWU51" s="90" t="s">
        <v>114</v>
      </c>
      <c r="WWV51" s="90" t="s">
        <v>114</v>
      </c>
      <c r="WWW51" s="90" t="s">
        <v>114</v>
      </c>
      <c r="WWX51" s="90" t="s">
        <v>114</v>
      </c>
      <c r="WWY51" s="90" t="s">
        <v>114</v>
      </c>
      <c r="WWZ51" s="90" t="s">
        <v>114</v>
      </c>
      <c r="WXA51" s="90" t="s">
        <v>114</v>
      </c>
      <c r="WXB51" s="90" t="s">
        <v>114</v>
      </c>
      <c r="WXC51" s="90" t="s">
        <v>114</v>
      </c>
      <c r="WXD51" s="90" t="s">
        <v>114</v>
      </c>
      <c r="WXE51" s="90" t="s">
        <v>114</v>
      </c>
      <c r="WXF51" s="90" t="s">
        <v>114</v>
      </c>
      <c r="WXG51" s="90" t="s">
        <v>114</v>
      </c>
      <c r="WXH51" s="90" t="s">
        <v>114</v>
      </c>
      <c r="WXI51" s="90" t="s">
        <v>114</v>
      </c>
      <c r="WXJ51" s="90" t="s">
        <v>114</v>
      </c>
      <c r="WXK51" s="90" t="s">
        <v>114</v>
      </c>
      <c r="WXL51" s="90" t="s">
        <v>114</v>
      </c>
      <c r="WXM51" s="90" t="s">
        <v>114</v>
      </c>
      <c r="WXN51" s="90" t="s">
        <v>114</v>
      </c>
      <c r="WXO51" s="90" t="s">
        <v>114</v>
      </c>
      <c r="WXP51" s="90" t="s">
        <v>114</v>
      </c>
      <c r="WXQ51" s="90" t="s">
        <v>114</v>
      </c>
      <c r="WXR51" s="90" t="s">
        <v>114</v>
      </c>
      <c r="WXS51" s="90" t="s">
        <v>114</v>
      </c>
      <c r="WXT51" s="90" t="s">
        <v>114</v>
      </c>
      <c r="WXU51" s="90" t="s">
        <v>114</v>
      </c>
      <c r="WXV51" s="90" t="s">
        <v>114</v>
      </c>
      <c r="WXW51" s="90" t="s">
        <v>114</v>
      </c>
      <c r="WXX51" s="90" t="s">
        <v>114</v>
      </c>
      <c r="WXY51" s="90" t="s">
        <v>114</v>
      </c>
      <c r="WXZ51" s="90" t="s">
        <v>114</v>
      </c>
      <c r="WYA51" s="90" t="s">
        <v>114</v>
      </c>
      <c r="WYB51" s="90" t="s">
        <v>114</v>
      </c>
      <c r="WYC51" s="90" t="s">
        <v>114</v>
      </c>
      <c r="WYD51" s="90" t="s">
        <v>114</v>
      </c>
      <c r="WYE51" s="90" t="s">
        <v>114</v>
      </c>
      <c r="WYF51" s="90" t="s">
        <v>114</v>
      </c>
      <c r="WYG51" s="90" t="s">
        <v>114</v>
      </c>
      <c r="WYH51" s="90" t="s">
        <v>114</v>
      </c>
      <c r="WYI51" s="90" t="s">
        <v>114</v>
      </c>
      <c r="WYJ51" s="90" t="s">
        <v>114</v>
      </c>
      <c r="WYK51" s="90" t="s">
        <v>114</v>
      </c>
      <c r="WYL51" s="90" t="s">
        <v>114</v>
      </c>
      <c r="WYM51" s="90" t="s">
        <v>114</v>
      </c>
      <c r="WYN51" s="90" t="s">
        <v>114</v>
      </c>
      <c r="WYO51" s="90" t="s">
        <v>114</v>
      </c>
      <c r="WYP51" s="90" t="s">
        <v>114</v>
      </c>
      <c r="WYQ51" s="90" t="s">
        <v>114</v>
      </c>
      <c r="WYR51" s="90" t="s">
        <v>114</v>
      </c>
      <c r="WYS51" s="90" t="s">
        <v>114</v>
      </c>
      <c r="WYT51" s="90" t="s">
        <v>114</v>
      </c>
      <c r="WYU51" s="90" t="s">
        <v>114</v>
      </c>
      <c r="WYV51" s="90" t="s">
        <v>114</v>
      </c>
      <c r="WYW51" s="90" t="s">
        <v>114</v>
      </c>
      <c r="WYX51" s="90" t="s">
        <v>114</v>
      </c>
      <c r="WYY51" s="90" t="s">
        <v>114</v>
      </c>
      <c r="WYZ51" s="90" t="s">
        <v>114</v>
      </c>
      <c r="WZA51" s="90" t="s">
        <v>114</v>
      </c>
      <c r="WZB51" s="90" t="s">
        <v>114</v>
      </c>
      <c r="WZC51" s="90" t="s">
        <v>114</v>
      </c>
      <c r="WZD51" s="90" t="s">
        <v>114</v>
      </c>
      <c r="WZE51" s="90" t="s">
        <v>114</v>
      </c>
      <c r="WZF51" s="90" t="s">
        <v>114</v>
      </c>
      <c r="WZG51" s="90" t="s">
        <v>114</v>
      </c>
      <c r="WZH51" s="90" t="s">
        <v>114</v>
      </c>
      <c r="WZI51" s="90" t="s">
        <v>114</v>
      </c>
      <c r="WZJ51" s="90" t="s">
        <v>114</v>
      </c>
      <c r="WZK51" s="90" t="s">
        <v>114</v>
      </c>
      <c r="WZL51" s="90" t="s">
        <v>114</v>
      </c>
      <c r="WZM51" s="90" t="s">
        <v>114</v>
      </c>
      <c r="WZN51" s="90" t="s">
        <v>114</v>
      </c>
      <c r="WZO51" s="90" t="s">
        <v>114</v>
      </c>
      <c r="WZP51" s="90" t="s">
        <v>114</v>
      </c>
      <c r="WZQ51" s="90" t="s">
        <v>114</v>
      </c>
      <c r="WZR51" s="90" t="s">
        <v>114</v>
      </c>
      <c r="WZS51" s="90" t="s">
        <v>114</v>
      </c>
      <c r="WZT51" s="90" t="s">
        <v>114</v>
      </c>
      <c r="WZU51" s="90" t="s">
        <v>114</v>
      </c>
      <c r="WZV51" s="90" t="s">
        <v>114</v>
      </c>
      <c r="WZW51" s="90" t="s">
        <v>114</v>
      </c>
      <c r="WZX51" s="90" t="s">
        <v>114</v>
      </c>
      <c r="WZY51" s="90" t="s">
        <v>114</v>
      </c>
      <c r="WZZ51" s="90" t="s">
        <v>114</v>
      </c>
      <c r="XAA51" s="90" t="s">
        <v>114</v>
      </c>
      <c r="XAB51" s="90" t="s">
        <v>114</v>
      </c>
      <c r="XAC51" s="90" t="s">
        <v>114</v>
      </c>
      <c r="XAD51" s="90" t="s">
        <v>114</v>
      </c>
      <c r="XAE51" s="90" t="s">
        <v>114</v>
      </c>
      <c r="XAF51" s="90" t="s">
        <v>114</v>
      </c>
      <c r="XAG51" s="90" t="s">
        <v>114</v>
      </c>
      <c r="XAH51" s="90" t="s">
        <v>114</v>
      </c>
      <c r="XAI51" s="90" t="s">
        <v>114</v>
      </c>
      <c r="XAJ51" s="90" t="s">
        <v>114</v>
      </c>
      <c r="XAK51" s="90" t="s">
        <v>114</v>
      </c>
      <c r="XAL51" s="90" t="s">
        <v>114</v>
      </c>
      <c r="XAM51" s="90" t="s">
        <v>114</v>
      </c>
      <c r="XAN51" s="90" t="s">
        <v>114</v>
      </c>
      <c r="XAO51" s="90" t="s">
        <v>114</v>
      </c>
      <c r="XAP51" s="90" t="s">
        <v>114</v>
      </c>
      <c r="XAQ51" s="90" t="s">
        <v>114</v>
      </c>
      <c r="XAR51" s="90" t="s">
        <v>114</v>
      </c>
      <c r="XAS51" s="90" t="s">
        <v>114</v>
      </c>
      <c r="XAT51" s="90" t="s">
        <v>114</v>
      </c>
      <c r="XAU51" s="90" t="s">
        <v>114</v>
      </c>
      <c r="XAV51" s="90" t="s">
        <v>114</v>
      </c>
      <c r="XAW51" s="90" t="s">
        <v>114</v>
      </c>
      <c r="XAX51" s="90" t="s">
        <v>114</v>
      </c>
      <c r="XAY51" s="90" t="s">
        <v>114</v>
      </c>
      <c r="XAZ51" s="90" t="s">
        <v>114</v>
      </c>
      <c r="XBA51" s="90" t="s">
        <v>114</v>
      </c>
      <c r="XBB51" s="90" t="s">
        <v>114</v>
      </c>
      <c r="XBC51" s="90" t="s">
        <v>114</v>
      </c>
      <c r="XBD51" s="90" t="s">
        <v>114</v>
      </c>
      <c r="XBE51" s="90" t="s">
        <v>114</v>
      </c>
      <c r="XBF51" s="90" t="s">
        <v>114</v>
      </c>
      <c r="XBG51" s="90" t="s">
        <v>114</v>
      </c>
      <c r="XBH51" s="90" t="s">
        <v>114</v>
      </c>
      <c r="XBI51" s="90" t="s">
        <v>114</v>
      </c>
      <c r="XBJ51" s="90" t="s">
        <v>114</v>
      </c>
      <c r="XBK51" s="90" t="s">
        <v>114</v>
      </c>
      <c r="XBL51" s="90" t="s">
        <v>114</v>
      </c>
      <c r="XBM51" s="90" t="s">
        <v>114</v>
      </c>
      <c r="XBN51" s="90" t="s">
        <v>114</v>
      </c>
      <c r="XBO51" s="90" t="s">
        <v>114</v>
      </c>
      <c r="XBP51" s="90" t="s">
        <v>114</v>
      </c>
      <c r="XBQ51" s="90" t="s">
        <v>114</v>
      </c>
      <c r="XBR51" s="90" t="s">
        <v>114</v>
      </c>
      <c r="XBS51" s="90" t="s">
        <v>114</v>
      </c>
      <c r="XBT51" s="90" t="s">
        <v>114</v>
      </c>
      <c r="XBU51" s="90" t="s">
        <v>114</v>
      </c>
      <c r="XBV51" s="90" t="s">
        <v>114</v>
      </c>
      <c r="XBW51" s="90" t="s">
        <v>114</v>
      </c>
      <c r="XBX51" s="90" t="s">
        <v>114</v>
      </c>
      <c r="XBY51" s="90" t="s">
        <v>114</v>
      </c>
      <c r="XBZ51" s="90" t="s">
        <v>114</v>
      </c>
      <c r="XCA51" s="90" t="s">
        <v>114</v>
      </c>
      <c r="XCB51" s="90" t="s">
        <v>114</v>
      </c>
      <c r="XCC51" s="90" t="s">
        <v>114</v>
      </c>
      <c r="XCD51" s="90" t="s">
        <v>114</v>
      </c>
      <c r="XCE51" s="90" t="s">
        <v>114</v>
      </c>
      <c r="XCF51" s="90" t="s">
        <v>114</v>
      </c>
      <c r="XCG51" s="90" t="s">
        <v>114</v>
      </c>
      <c r="XCH51" s="90" t="s">
        <v>114</v>
      </c>
      <c r="XCI51" s="90" t="s">
        <v>114</v>
      </c>
      <c r="XCJ51" s="90" t="s">
        <v>114</v>
      </c>
      <c r="XCK51" s="90" t="s">
        <v>114</v>
      </c>
      <c r="XCL51" s="90" t="s">
        <v>114</v>
      </c>
      <c r="XCM51" s="90" t="s">
        <v>114</v>
      </c>
      <c r="XCN51" s="90" t="s">
        <v>114</v>
      </c>
      <c r="XCO51" s="90" t="s">
        <v>114</v>
      </c>
      <c r="XCP51" s="90" t="s">
        <v>114</v>
      </c>
      <c r="XCQ51" s="90" t="s">
        <v>114</v>
      </c>
      <c r="XCR51" s="90" t="s">
        <v>114</v>
      </c>
      <c r="XCS51" s="90" t="s">
        <v>114</v>
      </c>
      <c r="XCT51" s="90" t="s">
        <v>114</v>
      </c>
      <c r="XCU51" s="90" t="s">
        <v>114</v>
      </c>
      <c r="XCV51" s="90" t="s">
        <v>114</v>
      </c>
      <c r="XCW51" s="90" t="s">
        <v>114</v>
      </c>
      <c r="XCX51" s="90" t="s">
        <v>114</v>
      </c>
      <c r="XCY51" s="90" t="s">
        <v>114</v>
      </c>
      <c r="XCZ51" s="90" t="s">
        <v>114</v>
      </c>
      <c r="XDA51" s="90" t="s">
        <v>114</v>
      </c>
      <c r="XDB51" s="90" t="s">
        <v>114</v>
      </c>
      <c r="XDC51" s="90" t="s">
        <v>114</v>
      </c>
      <c r="XDD51" s="90" t="s">
        <v>114</v>
      </c>
      <c r="XDE51" s="90" t="s">
        <v>114</v>
      </c>
      <c r="XDF51" s="90" t="s">
        <v>114</v>
      </c>
      <c r="XDG51" s="90" t="s">
        <v>114</v>
      </c>
      <c r="XDH51" s="90" t="s">
        <v>114</v>
      </c>
      <c r="XDI51" s="90" t="s">
        <v>114</v>
      </c>
      <c r="XDJ51" s="90" t="s">
        <v>114</v>
      </c>
      <c r="XDK51" s="90" t="s">
        <v>114</v>
      </c>
      <c r="XDL51" s="90" t="s">
        <v>114</v>
      </c>
      <c r="XDM51" s="90" t="s">
        <v>114</v>
      </c>
      <c r="XDN51" s="90" t="s">
        <v>114</v>
      </c>
      <c r="XDO51" s="90" t="s">
        <v>114</v>
      </c>
      <c r="XDP51" s="90" t="s">
        <v>114</v>
      </c>
      <c r="XDQ51" s="90" t="s">
        <v>114</v>
      </c>
      <c r="XDR51" s="90" t="s">
        <v>114</v>
      </c>
      <c r="XDS51" s="90" t="s">
        <v>114</v>
      </c>
      <c r="XDT51" s="90" t="s">
        <v>114</v>
      </c>
      <c r="XDU51" s="90" t="s">
        <v>114</v>
      </c>
      <c r="XDV51" s="90" t="s">
        <v>114</v>
      </c>
      <c r="XDW51" s="90" t="s">
        <v>114</v>
      </c>
      <c r="XDX51" s="90" t="s">
        <v>114</v>
      </c>
      <c r="XDY51" s="90" t="s">
        <v>114</v>
      </c>
      <c r="XDZ51" s="90" t="s">
        <v>114</v>
      </c>
      <c r="XEA51" s="90" t="s">
        <v>114</v>
      </c>
      <c r="XEB51" s="90" t="s">
        <v>114</v>
      </c>
      <c r="XEC51" s="90" t="s">
        <v>114</v>
      </c>
      <c r="XED51" s="90" t="s">
        <v>114</v>
      </c>
      <c r="XEE51" s="90" t="s">
        <v>114</v>
      </c>
      <c r="XEF51" s="90" t="s">
        <v>114</v>
      </c>
      <c r="XEG51" s="90" t="s">
        <v>114</v>
      </c>
      <c r="XEH51" s="90" t="s">
        <v>114</v>
      </c>
      <c r="XEI51" s="90" t="s">
        <v>114</v>
      </c>
      <c r="XEJ51" s="90" t="s">
        <v>114</v>
      </c>
      <c r="XEK51" s="90" t="s">
        <v>114</v>
      </c>
      <c r="XEL51" s="90" t="s">
        <v>114</v>
      </c>
      <c r="XEM51" s="90" t="s">
        <v>114</v>
      </c>
      <c r="XEN51" s="90" t="s">
        <v>114</v>
      </c>
      <c r="XEO51" s="90" t="s">
        <v>114</v>
      </c>
      <c r="XEP51" s="90" t="s">
        <v>114</v>
      </c>
      <c r="XEQ51" s="90" t="s">
        <v>114</v>
      </c>
      <c r="XER51" s="90" t="s">
        <v>114</v>
      </c>
      <c r="XES51" s="90" t="s">
        <v>114</v>
      </c>
      <c r="XET51" s="90" t="s">
        <v>114</v>
      </c>
      <c r="XEU51" s="90" t="s">
        <v>114</v>
      </c>
      <c r="XEV51" s="90" t="s">
        <v>114</v>
      </c>
      <c r="XEW51" s="90" t="s">
        <v>114</v>
      </c>
      <c r="XEX51" s="90" t="s">
        <v>114</v>
      </c>
      <c r="XEY51" s="90" t="s">
        <v>114</v>
      </c>
      <c r="XEZ51" s="90" t="s">
        <v>114</v>
      </c>
      <c r="XFA51" s="90" t="s">
        <v>114</v>
      </c>
      <c r="XFB51" s="90" t="s">
        <v>114</v>
      </c>
      <c r="XFC51" s="90" t="s">
        <v>114</v>
      </c>
      <c r="XFD51" s="90" t="s">
        <v>114</v>
      </c>
    </row>
    <row r="52" spans="1:16384" s="370" customFormat="1" ht="74.099999999999994" customHeight="1" x14ac:dyDescent="0.25">
      <c r="A52" s="3399" t="s">
        <v>1119</v>
      </c>
      <c r="B52" s="366" t="s">
        <v>1078</v>
      </c>
      <c r="C52" s="366" t="s">
        <v>1120</v>
      </c>
      <c r="D52" s="366" t="s">
        <v>1121</v>
      </c>
      <c r="E52" s="367" t="s">
        <v>1122</v>
      </c>
      <c r="F52" s="366" t="s">
        <v>1116</v>
      </c>
      <c r="G52" s="366" t="s">
        <v>1123</v>
      </c>
      <c r="H52" s="368">
        <v>0</v>
      </c>
      <c r="I52" s="369" t="s">
        <v>1124</v>
      </c>
    </row>
    <row r="53" spans="1:16384" s="370" customFormat="1" ht="15" customHeight="1" x14ac:dyDescent="0.25">
      <c r="A53" s="3399"/>
      <c r="B53" s="2487" t="s">
        <v>895</v>
      </c>
      <c r="C53" s="2487" t="s">
        <v>1120</v>
      </c>
      <c r="D53" s="3401" t="s">
        <v>1125</v>
      </c>
      <c r="E53" s="3401" t="s">
        <v>1122</v>
      </c>
      <c r="F53" s="3401" t="s">
        <v>1116</v>
      </c>
      <c r="G53" s="3404" t="s">
        <v>1123</v>
      </c>
      <c r="H53" s="3405">
        <v>0</v>
      </c>
      <c r="I53" s="2487" t="s">
        <v>1126</v>
      </c>
      <c r="L53" s="370" t="s">
        <v>521</v>
      </c>
    </row>
    <row r="54" spans="1:16384" s="370" customFormat="1" x14ac:dyDescent="0.25">
      <c r="A54" s="3399"/>
      <c r="B54" s="2487"/>
      <c r="C54" s="2487"/>
      <c r="D54" s="3367"/>
      <c r="E54" s="3402"/>
      <c r="F54" s="3402"/>
      <c r="G54" s="3404"/>
      <c r="H54" s="2487"/>
      <c r="I54" s="2487"/>
    </row>
    <row r="55" spans="1:16384" s="370" customFormat="1" x14ac:dyDescent="0.25">
      <c r="A55" s="3399"/>
      <c r="B55" s="2487"/>
      <c r="C55" s="2487"/>
      <c r="D55" s="3367"/>
      <c r="E55" s="3402"/>
      <c r="F55" s="3402"/>
      <c r="G55" s="3404"/>
      <c r="H55" s="2487"/>
      <c r="I55" s="2487"/>
    </row>
    <row r="56" spans="1:16384" s="370" customFormat="1" x14ac:dyDescent="0.25">
      <c r="A56" s="3399"/>
      <c r="B56" s="2487"/>
      <c r="C56" s="2487"/>
      <c r="D56" s="3368"/>
      <c r="E56" s="3403"/>
      <c r="F56" s="3403"/>
      <c r="G56" s="3404"/>
      <c r="H56" s="2487"/>
      <c r="I56" s="2487"/>
    </row>
    <row r="57" spans="1:16384" ht="12.75" customHeight="1" x14ac:dyDescent="0.25">
      <c r="A57" s="3399"/>
      <c r="B57" s="2487" t="s">
        <v>898</v>
      </c>
      <c r="C57" s="2487" t="s">
        <v>1120</v>
      </c>
      <c r="D57" s="2487" t="s">
        <v>1125</v>
      </c>
      <c r="E57" s="3401" t="s">
        <v>1122</v>
      </c>
      <c r="F57" s="3401" t="s">
        <v>1116</v>
      </c>
      <c r="G57" s="3404" t="s">
        <v>1123</v>
      </c>
      <c r="H57" s="3405">
        <v>0</v>
      </c>
      <c r="I57" s="2487" t="s">
        <v>1127</v>
      </c>
    </row>
    <row r="58" spans="1:16384" ht="12.75" customHeight="1" x14ac:dyDescent="0.25">
      <c r="A58" s="3399"/>
      <c r="B58" s="2487"/>
      <c r="C58" s="2487"/>
      <c r="D58" s="2487"/>
      <c r="E58" s="3402"/>
      <c r="F58" s="3402"/>
      <c r="G58" s="3404"/>
      <c r="H58" s="2487"/>
      <c r="I58" s="2487"/>
    </row>
    <row r="59" spans="1:16384" ht="12.75" customHeight="1" x14ac:dyDescent="0.25">
      <c r="A59" s="3399"/>
      <c r="B59" s="2487"/>
      <c r="C59" s="2487"/>
      <c r="D59" s="2487"/>
      <c r="E59" s="3402"/>
      <c r="F59" s="3402"/>
      <c r="G59" s="3404"/>
      <c r="H59" s="2487"/>
      <c r="I59" s="2487"/>
    </row>
    <row r="60" spans="1:16384" ht="12.75" customHeight="1" x14ac:dyDescent="0.25">
      <c r="A60" s="3399"/>
      <c r="B60" s="2487"/>
      <c r="C60" s="2487"/>
      <c r="D60" s="2487"/>
      <c r="E60" s="3403"/>
      <c r="F60" s="3403"/>
      <c r="G60" s="3404"/>
      <c r="H60" s="2487"/>
      <c r="I60" s="2487"/>
    </row>
    <row r="61" spans="1:16384" ht="15.75" customHeight="1" x14ac:dyDescent="0.25">
      <c r="A61" s="3399"/>
      <c r="B61" s="2487" t="s">
        <v>902</v>
      </c>
      <c r="C61" s="2487" t="s">
        <v>1120</v>
      </c>
      <c r="D61" s="2487" t="s">
        <v>1125</v>
      </c>
      <c r="E61" s="3401" t="s">
        <v>1122</v>
      </c>
      <c r="F61" s="3401" t="s">
        <v>1116</v>
      </c>
      <c r="G61" s="3404" t="s">
        <v>1123</v>
      </c>
      <c r="H61" s="3405">
        <v>0</v>
      </c>
      <c r="I61" s="2487" t="s">
        <v>1128</v>
      </c>
    </row>
    <row r="62" spans="1:16384" ht="12.75" customHeight="1" x14ac:dyDescent="0.25">
      <c r="A62" s="3399"/>
      <c r="B62" s="2487"/>
      <c r="C62" s="2487"/>
      <c r="D62" s="2487"/>
      <c r="E62" s="3402"/>
      <c r="F62" s="3402"/>
      <c r="G62" s="3404"/>
      <c r="H62" s="2487"/>
      <c r="I62" s="2487"/>
    </row>
    <row r="63" spans="1:16384" ht="13.5" customHeight="1" thickBot="1" x14ac:dyDescent="0.3">
      <c r="A63" s="3400"/>
      <c r="B63" s="2487"/>
      <c r="C63" s="2487"/>
      <c r="D63" s="2487"/>
      <c r="E63" s="3402"/>
      <c r="F63" s="3402"/>
      <c r="G63" s="3404"/>
      <c r="H63" s="2487"/>
      <c r="I63" s="2487"/>
    </row>
    <row r="64" spans="1:16384" ht="24.95" customHeight="1" x14ac:dyDescent="0.25">
      <c r="A64" s="3399"/>
      <c r="B64" s="2487"/>
      <c r="C64" s="2487"/>
      <c r="D64" s="2487"/>
      <c r="E64" s="3403"/>
      <c r="F64" s="3403"/>
      <c r="G64" s="3404"/>
      <c r="H64" s="2487"/>
      <c r="I64" s="2487"/>
    </row>
    <row r="65" spans="1:1" x14ac:dyDescent="0.25">
      <c r="A65" s="3399"/>
    </row>
    <row r="66" spans="1:1" ht="24.95" customHeight="1" x14ac:dyDescent="0.25">
      <c r="A66" s="3399"/>
    </row>
    <row r="67" spans="1:1" ht="24.95" customHeight="1" x14ac:dyDescent="0.25">
      <c r="A67" s="3399"/>
    </row>
    <row r="68" spans="1:1" ht="24.95" customHeight="1" x14ac:dyDescent="0.25">
      <c r="A68" s="3399"/>
    </row>
    <row r="69" spans="1:1" ht="24.95" customHeight="1" x14ac:dyDescent="0.25">
      <c r="A69" s="3399"/>
    </row>
    <row r="70" spans="1:1" ht="24.95" customHeight="1" x14ac:dyDescent="0.25">
      <c r="A70" s="3399"/>
    </row>
    <row r="71" spans="1:1" ht="24.95" customHeight="1" x14ac:dyDescent="0.25">
      <c r="A71" s="3399"/>
    </row>
    <row r="72" spans="1:1" ht="24.95" customHeight="1" x14ac:dyDescent="0.25">
      <c r="A72" s="3399"/>
    </row>
    <row r="73" spans="1:1" ht="24.95" customHeight="1" x14ac:dyDescent="0.25">
      <c r="A73" s="3399"/>
    </row>
    <row r="74" spans="1:1" ht="24.95" customHeight="1" x14ac:dyDescent="0.25">
      <c r="A74" s="3399"/>
    </row>
    <row r="75" spans="1:1" ht="24.95" customHeight="1" thickBot="1" x14ac:dyDescent="0.3">
      <c r="A75" s="3400"/>
    </row>
  </sheetData>
  <mergeCells count="89">
    <mergeCell ref="A64:A75"/>
    <mergeCell ref="B61:B64"/>
    <mergeCell ref="C61:C64"/>
    <mergeCell ref="D61:D64"/>
    <mergeCell ref="E61:E64"/>
    <mergeCell ref="F57:F60"/>
    <mergeCell ref="G57:G60"/>
    <mergeCell ref="H57:H60"/>
    <mergeCell ref="I57:I60"/>
    <mergeCell ref="H61:H64"/>
    <mergeCell ref="I61:I64"/>
    <mergeCell ref="F61:F64"/>
    <mergeCell ref="G61:G64"/>
    <mergeCell ref="B48:I48"/>
    <mergeCell ref="B49:I49"/>
    <mergeCell ref="B50:I50"/>
    <mergeCell ref="A52:A63"/>
    <mergeCell ref="B53:B56"/>
    <mergeCell ref="C53:C56"/>
    <mergeCell ref="D53:D56"/>
    <mergeCell ref="E53:E56"/>
    <mergeCell ref="F53:F56"/>
    <mergeCell ref="G53:G56"/>
    <mergeCell ref="H53:H56"/>
    <mergeCell ref="I53:I56"/>
    <mergeCell ref="B57:B60"/>
    <mergeCell ref="C57:C60"/>
    <mergeCell ref="D57:D60"/>
    <mergeCell ref="E57:E60"/>
    <mergeCell ref="B47:I47"/>
    <mergeCell ref="A36:I36"/>
    <mergeCell ref="B37:I37"/>
    <mergeCell ref="B38:I38"/>
    <mergeCell ref="B39:I39"/>
    <mergeCell ref="B40:I40"/>
    <mergeCell ref="B41:I41"/>
    <mergeCell ref="B42:I42"/>
    <mergeCell ref="B43:I43"/>
    <mergeCell ref="B44:I44"/>
    <mergeCell ref="B45:I45"/>
    <mergeCell ref="B46:I46"/>
    <mergeCell ref="G29:G32"/>
    <mergeCell ref="H29:H32"/>
    <mergeCell ref="I29:I32"/>
    <mergeCell ref="B24:B28"/>
    <mergeCell ref="C24:C28"/>
    <mergeCell ref="D24:D28"/>
    <mergeCell ref="E24:E28"/>
    <mergeCell ref="F24:F28"/>
    <mergeCell ref="G24:G28"/>
    <mergeCell ref="B29:B32"/>
    <mergeCell ref="C29:C32"/>
    <mergeCell ref="D29:D32"/>
    <mergeCell ref="E29:E32"/>
    <mergeCell ref="F29:F32"/>
    <mergeCell ref="F21:F23"/>
    <mergeCell ref="G21:G23"/>
    <mergeCell ref="H21:H23"/>
    <mergeCell ref="I21:I24"/>
    <mergeCell ref="H24:H28"/>
    <mergeCell ref="I25:I28"/>
    <mergeCell ref="B13:I13"/>
    <mergeCell ref="B14:I14"/>
    <mergeCell ref="B15:I15"/>
    <mergeCell ref="A17:A32"/>
    <mergeCell ref="B17:B20"/>
    <mergeCell ref="C17:C20"/>
    <mergeCell ref="D17:D20"/>
    <mergeCell ref="E17:E20"/>
    <mergeCell ref="F17:F20"/>
    <mergeCell ref="G17:G20"/>
    <mergeCell ref="H17:H20"/>
    <mergeCell ref="I17:I20"/>
    <mergeCell ref="B21:B23"/>
    <mergeCell ref="C21:C23"/>
    <mergeCell ref="D21:D23"/>
    <mergeCell ref="E21:E23"/>
    <mergeCell ref="B12:I12"/>
    <mergeCell ref="A1:I1"/>
    <mergeCell ref="B2:I2"/>
    <mergeCell ref="B3:I3"/>
    <mergeCell ref="B4:I4"/>
    <mergeCell ref="B5:I5"/>
    <mergeCell ref="B6:I6"/>
    <mergeCell ref="B7:I7"/>
    <mergeCell ref="B8:I8"/>
    <mergeCell ref="B9:I9"/>
    <mergeCell ref="B10:I10"/>
    <mergeCell ref="B11:I11"/>
  </mergeCells>
  <pageMargins left="0.7" right="0.7" top="0.75" bottom="0.75" header="0.3" footer="0.3"/>
  <pageSetup paperSize="8" scale="10"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2"/>
  <sheetViews>
    <sheetView view="pageBreakPreview" topLeftCell="A53" zoomScale="60" zoomScaleNormal="100" workbookViewId="0">
      <selection activeCell="A53" sqref="A53:A85"/>
    </sheetView>
  </sheetViews>
  <sheetFormatPr defaultColWidth="9.140625" defaultRowHeight="12.75" x14ac:dyDescent="0.25"/>
  <cols>
    <col min="1" max="1" width="20.42578125" style="54" customWidth="1"/>
    <col min="2" max="2" width="8.5703125" style="54" customWidth="1"/>
    <col min="3" max="3" width="42.5703125" style="54" customWidth="1"/>
    <col min="4" max="4" width="21.28515625" style="54" customWidth="1"/>
    <col min="5" max="5" width="56.5703125" style="54" customWidth="1"/>
    <col min="6" max="6" width="39.42578125" style="54" customWidth="1"/>
    <col min="7" max="7" width="28.42578125" style="54" customWidth="1"/>
    <col min="8" max="8" width="15.7109375" style="54" customWidth="1"/>
    <col min="9" max="9" width="24.85546875" style="54" customWidth="1"/>
    <col min="10" max="16384" width="9.140625" style="54"/>
  </cols>
  <sheetData>
    <row r="1" spans="1:9" x14ac:dyDescent="0.25">
      <c r="A1" s="3360" t="s">
        <v>1129</v>
      </c>
      <c r="B1" s="3361"/>
      <c r="C1" s="3361"/>
      <c r="D1" s="3361"/>
      <c r="E1" s="3361"/>
      <c r="F1" s="3361"/>
      <c r="G1" s="3361"/>
      <c r="H1" s="3361"/>
      <c r="I1" s="3362"/>
    </row>
    <row r="2" spans="1:9" x14ac:dyDescent="0.25">
      <c r="A2" s="362" t="s">
        <v>86</v>
      </c>
      <c r="B2" s="3299" t="s">
        <v>1130</v>
      </c>
      <c r="C2" s="3300"/>
      <c r="D2" s="3300"/>
      <c r="E2" s="3300"/>
      <c r="F2" s="3300"/>
      <c r="G2" s="3300"/>
      <c r="H2" s="3300"/>
      <c r="I2" s="3301"/>
    </row>
    <row r="3" spans="1:9" x14ac:dyDescent="0.25">
      <c r="A3" s="362" t="s">
        <v>88</v>
      </c>
      <c r="B3" s="3299" t="s">
        <v>1131</v>
      </c>
      <c r="C3" s="3300"/>
      <c r="D3" s="3300"/>
      <c r="E3" s="3300"/>
      <c r="F3" s="3300"/>
      <c r="G3" s="3300"/>
      <c r="H3" s="3300"/>
      <c r="I3" s="3301"/>
    </row>
    <row r="4" spans="1:9" x14ac:dyDescent="0.25">
      <c r="A4" s="362" t="s">
        <v>90</v>
      </c>
      <c r="B4" s="3299" t="s">
        <v>1132</v>
      </c>
      <c r="C4" s="3300"/>
      <c r="D4" s="3300"/>
      <c r="E4" s="3300"/>
      <c r="F4" s="3300"/>
      <c r="G4" s="3300"/>
      <c r="H4" s="3300"/>
      <c r="I4" s="3301"/>
    </row>
    <row r="5" spans="1:9" x14ac:dyDescent="0.25">
      <c r="A5" s="363" t="s">
        <v>92</v>
      </c>
      <c r="B5" s="3299" t="s">
        <v>1133</v>
      </c>
      <c r="C5" s="3300"/>
      <c r="D5" s="3300"/>
      <c r="E5" s="3300"/>
      <c r="F5" s="3300"/>
      <c r="G5" s="3300"/>
      <c r="H5" s="3300"/>
      <c r="I5" s="3301"/>
    </row>
    <row r="6" spans="1:9" x14ac:dyDescent="0.25">
      <c r="A6" s="362" t="s">
        <v>94</v>
      </c>
      <c r="B6" s="3299" t="s">
        <v>1134</v>
      </c>
      <c r="C6" s="3300"/>
      <c r="D6" s="3300"/>
      <c r="E6" s="3300"/>
      <c r="F6" s="3300"/>
      <c r="G6" s="3300"/>
      <c r="H6" s="3300"/>
      <c r="I6" s="3301"/>
    </row>
    <row r="7" spans="1:9" x14ac:dyDescent="0.25">
      <c r="A7" s="362" t="s">
        <v>96</v>
      </c>
      <c r="B7" s="3299" t="s">
        <v>97</v>
      </c>
      <c r="C7" s="3300"/>
      <c r="D7" s="3300"/>
      <c r="E7" s="3300"/>
      <c r="F7" s="3300"/>
      <c r="G7" s="3300"/>
      <c r="H7" s="3300"/>
      <c r="I7" s="3301"/>
    </row>
    <row r="8" spans="1:9" x14ac:dyDescent="0.25">
      <c r="A8" s="362" t="s">
        <v>98</v>
      </c>
      <c r="B8" s="3299" t="s">
        <v>1135</v>
      </c>
      <c r="C8" s="3300"/>
      <c r="D8" s="3300"/>
      <c r="E8" s="3300"/>
      <c r="F8" s="3300"/>
      <c r="G8" s="3300"/>
      <c r="H8" s="3300"/>
      <c r="I8" s="3301"/>
    </row>
    <row r="9" spans="1:9" x14ac:dyDescent="0.25">
      <c r="A9" s="362" t="s">
        <v>100</v>
      </c>
      <c r="B9" s="3299" t="s">
        <v>1136</v>
      </c>
      <c r="C9" s="3300"/>
      <c r="D9" s="3300"/>
      <c r="E9" s="3300"/>
      <c r="F9" s="3300"/>
      <c r="G9" s="3300"/>
      <c r="H9" s="3300"/>
      <c r="I9" s="3301"/>
    </row>
    <row r="10" spans="1:9" x14ac:dyDescent="0.25">
      <c r="A10" s="363" t="s">
        <v>101</v>
      </c>
      <c r="B10" s="3299" t="s">
        <v>1137</v>
      </c>
      <c r="C10" s="3300"/>
      <c r="D10" s="3300"/>
      <c r="E10" s="3300"/>
      <c r="F10" s="3300"/>
      <c r="G10" s="3300"/>
      <c r="H10" s="3300"/>
      <c r="I10" s="3301"/>
    </row>
    <row r="11" spans="1:9" x14ac:dyDescent="0.25">
      <c r="A11" s="363" t="s">
        <v>103</v>
      </c>
      <c r="B11" s="3299" t="s">
        <v>1138</v>
      </c>
      <c r="C11" s="3300"/>
      <c r="D11" s="3300"/>
      <c r="E11" s="3300"/>
      <c r="F11" s="3300"/>
      <c r="G11" s="3300"/>
      <c r="H11" s="3300"/>
      <c r="I11" s="3301"/>
    </row>
    <row r="12" spans="1:9" x14ac:dyDescent="0.25">
      <c r="A12" s="362" t="s">
        <v>105</v>
      </c>
      <c r="B12" s="3299" t="s">
        <v>1139</v>
      </c>
      <c r="C12" s="3300"/>
      <c r="D12" s="3300"/>
      <c r="E12" s="3300"/>
      <c r="F12" s="3300"/>
      <c r="G12" s="3300"/>
      <c r="H12" s="3300"/>
      <c r="I12" s="3301"/>
    </row>
    <row r="13" spans="1:9" s="371" customFormat="1" ht="25.5" x14ac:dyDescent="0.25">
      <c r="A13" s="363" t="s">
        <v>107</v>
      </c>
      <c r="B13" s="3414">
        <v>1900000</v>
      </c>
      <c r="C13" s="3300"/>
      <c r="D13" s="3300"/>
      <c r="E13" s="3300"/>
      <c r="F13" s="3300"/>
      <c r="G13" s="3300"/>
      <c r="H13" s="3300"/>
      <c r="I13" s="3301"/>
    </row>
    <row r="14" spans="1:9" ht="25.5" x14ac:dyDescent="0.25">
      <c r="A14" s="364" t="s">
        <v>108</v>
      </c>
      <c r="B14" s="3299" t="s">
        <v>1140</v>
      </c>
      <c r="C14" s="3300"/>
      <c r="D14" s="3300"/>
      <c r="E14" s="3300"/>
      <c r="F14" s="3300"/>
      <c r="G14" s="3300"/>
      <c r="H14" s="3300"/>
      <c r="I14" s="3301"/>
    </row>
    <row r="15" spans="1:9" ht="25.5" x14ac:dyDescent="0.25">
      <c r="A15" s="365" t="s">
        <v>110</v>
      </c>
      <c r="B15" s="3299" t="s">
        <v>1141</v>
      </c>
      <c r="C15" s="3300"/>
      <c r="D15" s="3300"/>
      <c r="E15" s="3300"/>
      <c r="F15" s="3300"/>
      <c r="G15" s="3300"/>
      <c r="H15" s="3300"/>
      <c r="I15" s="3301"/>
    </row>
    <row r="16" spans="1:9" ht="30" customHeight="1" x14ac:dyDescent="0.25">
      <c r="A16" s="372" t="s">
        <v>112</v>
      </c>
      <c r="B16" s="373" t="s">
        <v>113</v>
      </c>
      <c r="C16" s="373" t="s">
        <v>114</v>
      </c>
      <c r="D16" s="373" t="s">
        <v>115</v>
      </c>
      <c r="E16" s="373" t="s">
        <v>116</v>
      </c>
      <c r="F16" s="373" t="s">
        <v>117</v>
      </c>
      <c r="G16" s="373" t="s">
        <v>118</v>
      </c>
      <c r="H16" s="373" t="s">
        <v>119</v>
      </c>
      <c r="I16" s="374" t="s">
        <v>120</v>
      </c>
    </row>
    <row r="17" spans="1:9" ht="25.5" x14ac:dyDescent="0.25">
      <c r="A17" s="3406" t="s">
        <v>1142</v>
      </c>
      <c r="B17" s="2462" t="s">
        <v>1078</v>
      </c>
      <c r="C17" s="3305" t="s">
        <v>1143</v>
      </c>
      <c r="D17" s="375" t="s">
        <v>1144</v>
      </c>
      <c r="E17" s="376" t="s">
        <v>1145</v>
      </c>
      <c r="F17" s="2452" t="s">
        <v>1138</v>
      </c>
      <c r="G17" s="3348" t="s">
        <v>1139</v>
      </c>
      <c r="H17" s="3409">
        <v>550000</v>
      </c>
      <c r="I17" s="3411" t="s">
        <v>1146</v>
      </c>
    </row>
    <row r="18" spans="1:9" x14ac:dyDescent="0.25">
      <c r="A18" s="3399"/>
      <c r="B18" s="2462"/>
      <c r="C18" s="3306"/>
      <c r="D18" s="375" t="s">
        <v>1147</v>
      </c>
      <c r="E18" s="376" t="s">
        <v>1148</v>
      </c>
      <c r="F18" s="2453"/>
      <c r="G18" s="3408"/>
      <c r="H18" s="3410"/>
      <c r="I18" s="3412"/>
    </row>
    <row r="19" spans="1:9" x14ac:dyDescent="0.25">
      <c r="A19" s="3399"/>
      <c r="B19" s="2462"/>
      <c r="C19" s="3306"/>
      <c r="D19" s="375" t="s">
        <v>1149</v>
      </c>
      <c r="E19" s="367" t="s">
        <v>1150</v>
      </c>
      <c r="F19" s="2453"/>
      <c r="G19" s="3408"/>
      <c r="H19" s="3410"/>
      <c r="I19" s="3412"/>
    </row>
    <row r="20" spans="1:9" x14ac:dyDescent="0.25">
      <c r="A20" s="3399"/>
      <c r="B20" s="2462"/>
      <c r="C20" s="3306"/>
      <c r="D20" s="375" t="s">
        <v>1151</v>
      </c>
      <c r="E20" s="376"/>
      <c r="F20" s="2453"/>
      <c r="G20" s="3408"/>
      <c r="H20" s="3410"/>
      <c r="I20" s="3412"/>
    </row>
    <row r="21" spans="1:9" x14ac:dyDescent="0.25">
      <c r="A21" s="3399"/>
      <c r="B21" s="377"/>
      <c r="C21" s="377" t="s">
        <v>521</v>
      </c>
      <c r="D21" s="377"/>
      <c r="F21" s="377"/>
      <c r="G21" s="377"/>
      <c r="H21" s="377"/>
      <c r="I21" s="378"/>
    </row>
    <row r="22" spans="1:9" ht="12.6" customHeight="1" x14ac:dyDescent="0.25">
      <c r="A22" s="3399"/>
      <c r="B22" s="2481" t="s">
        <v>895</v>
      </c>
      <c r="C22" s="3413" t="s">
        <v>1152</v>
      </c>
      <c r="D22" s="377" t="s">
        <v>1153</v>
      </c>
      <c r="E22" s="376" t="s">
        <v>1145</v>
      </c>
      <c r="F22" s="2452" t="s">
        <v>1138</v>
      </c>
      <c r="G22" s="3413" t="s">
        <v>1139</v>
      </c>
      <c r="H22" s="3409">
        <v>450000</v>
      </c>
      <c r="I22" s="3411" t="s">
        <v>1146</v>
      </c>
    </row>
    <row r="23" spans="1:9" x14ac:dyDescent="0.25">
      <c r="A23" s="3399"/>
      <c r="B23" s="2468"/>
      <c r="C23" s="3349"/>
      <c r="D23" s="377" t="s">
        <v>1154</v>
      </c>
      <c r="E23" s="376" t="s">
        <v>1148</v>
      </c>
      <c r="F23" s="2453"/>
      <c r="G23" s="3349"/>
      <c r="H23" s="3410"/>
      <c r="I23" s="3412"/>
    </row>
    <row r="24" spans="1:9" x14ac:dyDescent="0.25">
      <c r="A24" s="3399"/>
      <c r="B24" s="2468"/>
      <c r="C24" s="3349"/>
      <c r="D24" s="377" t="s">
        <v>1155</v>
      </c>
      <c r="E24" s="367" t="s">
        <v>1150</v>
      </c>
      <c r="F24" s="2453"/>
      <c r="G24" s="3349"/>
      <c r="H24" s="3410"/>
      <c r="I24" s="3412"/>
    </row>
    <row r="25" spans="1:9" x14ac:dyDescent="0.25">
      <c r="A25" s="3399"/>
      <c r="B25" s="2468"/>
      <c r="C25" s="3349"/>
      <c r="D25" s="377"/>
      <c r="E25" s="367"/>
      <c r="F25" s="2453"/>
      <c r="G25" s="3349"/>
      <c r="H25" s="3410"/>
      <c r="I25" s="3412"/>
    </row>
    <row r="26" spans="1:9" x14ac:dyDescent="0.25">
      <c r="A26" s="3399"/>
      <c r="B26" s="377"/>
      <c r="C26" s="377"/>
      <c r="D26" s="377"/>
      <c r="E26" s="377"/>
      <c r="F26" s="377"/>
      <c r="G26" s="377"/>
      <c r="H26" s="377"/>
      <c r="I26" s="378"/>
    </row>
    <row r="27" spans="1:9" ht="12.6" customHeight="1" x14ac:dyDescent="0.25">
      <c r="A27" s="3399"/>
      <c r="B27" s="2481" t="s">
        <v>898</v>
      </c>
      <c r="C27" s="3413" t="s">
        <v>1156</v>
      </c>
      <c r="D27" s="377" t="s">
        <v>1153</v>
      </c>
      <c r="E27" s="376" t="s">
        <v>1145</v>
      </c>
      <c r="F27" s="2452" t="s">
        <v>1138</v>
      </c>
      <c r="G27" s="3413" t="s">
        <v>1139</v>
      </c>
      <c r="H27" s="3409">
        <v>450000</v>
      </c>
      <c r="I27" s="3411" t="s">
        <v>1146</v>
      </c>
    </row>
    <row r="28" spans="1:9" x14ac:dyDescent="0.25">
      <c r="A28" s="3399"/>
      <c r="B28" s="2468"/>
      <c r="C28" s="3349"/>
      <c r="D28" s="377" t="s">
        <v>1154</v>
      </c>
      <c r="E28" s="376" t="s">
        <v>1148</v>
      </c>
      <c r="F28" s="2453"/>
      <c r="G28" s="3349"/>
      <c r="H28" s="3410"/>
      <c r="I28" s="3412"/>
    </row>
    <row r="29" spans="1:9" x14ac:dyDescent="0.25">
      <c r="A29" s="3399"/>
      <c r="B29" s="2468"/>
      <c r="C29" s="3349"/>
      <c r="D29" s="377" t="s">
        <v>1155</v>
      </c>
      <c r="E29" s="367" t="s">
        <v>1150</v>
      </c>
      <c r="F29" s="2453"/>
      <c r="G29" s="3349"/>
      <c r="H29" s="3410"/>
      <c r="I29" s="3412"/>
    </row>
    <row r="30" spans="1:9" x14ac:dyDescent="0.25">
      <c r="A30" s="3399"/>
      <c r="B30" s="2468"/>
      <c r="C30" s="3349"/>
      <c r="D30" s="377" t="s">
        <v>521</v>
      </c>
      <c r="E30" s="367"/>
      <c r="F30" s="2453"/>
      <c r="G30" s="3349"/>
      <c r="H30" s="3410"/>
      <c r="I30" s="3412"/>
    </row>
    <row r="31" spans="1:9" x14ac:dyDescent="0.25">
      <c r="A31" s="3407"/>
      <c r="B31" s="379"/>
      <c r="C31" s="379"/>
      <c r="D31" s="380"/>
      <c r="E31" s="381"/>
      <c r="F31" s="379"/>
      <c r="G31" s="380"/>
      <c r="H31" s="380"/>
      <c r="I31" s="382"/>
    </row>
    <row r="32" spans="1:9" ht="18.95" customHeight="1" x14ac:dyDescent="0.25">
      <c r="A32" s="3407"/>
      <c r="B32" s="383"/>
      <c r="C32" s="383"/>
      <c r="D32" s="384" t="s">
        <v>1155</v>
      </c>
      <c r="E32" s="69" t="s">
        <v>1145</v>
      </c>
      <c r="F32" s="3415" t="s">
        <v>1138</v>
      </c>
      <c r="G32" s="2453" t="s">
        <v>1139</v>
      </c>
      <c r="H32" s="3410">
        <v>450000</v>
      </c>
      <c r="I32" s="3346" t="s">
        <v>1146</v>
      </c>
    </row>
    <row r="33" spans="1:9" x14ac:dyDescent="0.25">
      <c r="A33" s="3407"/>
      <c r="B33" s="3417" t="s">
        <v>902</v>
      </c>
      <c r="C33" s="3419" t="s">
        <v>1137</v>
      </c>
      <c r="D33" s="384" t="s">
        <v>1153</v>
      </c>
      <c r="E33" s="69" t="s">
        <v>1148</v>
      </c>
      <c r="F33" s="3415"/>
      <c r="G33" s="2453"/>
      <c r="H33" s="3410"/>
      <c r="I33" s="3346"/>
    </row>
    <row r="34" spans="1:9" ht="14.45" customHeight="1" x14ac:dyDescent="0.25">
      <c r="A34" s="3407"/>
      <c r="B34" s="3418"/>
      <c r="C34" s="3419"/>
      <c r="D34" s="384" t="s">
        <v>1154</v>
      </c>
      <c r="E34" s="385" t="s">
        <v>1150</v>
      </c>
      <c r="F34" s="3415"/>
      <c r="G34" s="2453"/>
      <c r="H34" s="3410"/>
      <c r="I34" s="3346"/>
    </row>
    <row r="35" spans="1:9" ht="12.95" customHeight="1" x14ac:dyDescent="0.25">
      <c r="A35" s="3407"/>
      <c r="B35" s="3418"/>
      <c r="C35" s="3419"/>
      <c r="D35" s="386" t="s">
        <v>521</v>
      </c>
      <c r="E35" s="385"/>
      <c r="F35" s="3415"/>
      <c r="G35" s="2454"/>
      <c r="H35" s="3416"/>
      <c r="I35" s="3347"/>
    </row>
    <row r="36" spans="1:9" ht="14.45" customHeight="1" thickBot="1" x14ac:dyDescent="0.3">
      <c r="D36" s="387"/>
      <c r="E36" s="387" t="s">
        <v>521</v>
      </c>
      <c r="F36" s="388"/>
      <c r="G36" s="388"/>
      <c r="H36" s="387"/>
      <c r="I36" s="389"/>
    </row>
    <row r="37" spans="1:9" x14ac:dyDescent="0.25">
      <c r="A37" s="3360"/>
      <c r="B37" s="3361"/>
      <c r="C37" s="3361"/>
      <c r="D37" s="3361"/>
      <c r="E37" s="3361"/>
      <c r="F37" s="3361"/>
      <c r="G37" s="3361"/>
      <c r="H37" s="3361"/>
      <c r="I37" s="3362"/>
    </row>
    <row r="38" spans="1:9" x14ac:dyDescent="0.25">
      <c r="A38" s="362" t="s">
        <v>86</v>
      </c>
      <c r="B38" s="2450" t="s">
        <v>1130</v>
      </c>
      <c r="C38" s="2487"/>
      <c r="D38" s="2487"/>
      <c r="E38" s="2487"/>
      <c r="F38" s="2487"/>
      <c r="G38" s="2487"/>
      <c r="H38" s="2487"/>
      <c r="I38" s="3420"/>
    </row>
    <row r="39" spans="1:9" x14ac:dyDescent="0.25">
      <c r="A39" s="362" t="s">
        <v>88</v>
      </c>
      <c r="B39" s="2450" t="s">
        <v>1131</v>
      </c>
      <c r="C39" s="2487"/>
      <c r="D39" s="2487"/>
      <c r="E39" s="2487"/>
      <c r="F39" s="2487"/>
      <c r="G39" s="2487"/>
      <c r="H39" s="2487"/>
      <c r="I39" s="3420"/>
    </row>
    <row r="40" spans="1:9" x14ac:dyDescent="0.25">
      <c r="A40" s="362" t="s">
        <v>90</v>
      </c>
      <c r="B40" s="2450" t="s">
        <v>1132</v>
      </c>
      <c r="C40" s="2487"/>
      <c r="D40" s="2487"/>
      <c r="E40" s="2487"/>
      <c r="F40" s="2487"/>
      <c r="G40" s="2487"/>
      <c r="H40" s="2487"/>
      <c r="I40" s="3420"/>
    </row>
    <row r="41" spans="1:9" x14ac:dyDescent="0.25">
      <c r="A41" s="363" t="s">
        <v>92</v>
      </c>
      <c r="B41" s="3299" t="s">
        <v>1157</v>
      </c>
      <c r="C41" s="3300"/>
      <c r="D41" s="3300"/>
      <c r="E41" s="3300"/>
      <c r="F41" s="3300"/>
      <c r="G41" s="3300"/>
      <c r="H41" s="3300"/>
      <c r="I41" s="3301"/>
    </row>
    <row r="42" spans="1:9" x14ac:dyDescent="0.25">
      <c r="A42" s="362" t="s">
        <v>94</v>
      </c>
      <c r="B42" s="3299" t="s">
        <v>1158</v>
      </c>
      <c r="C42" s="3300"/>
      <c r="D42" s="3300"/>
      <c r="E42" s="3300"/>
      <c r="F42" s="3300"/>
      <c r="G42" s="3300"/>
      <c r="H42" s="3300"/>
      <c r="I42" s="3301"/>
    </row>
    <row r="43" spans="1:9" x14ac:dyDescent="0.25">
      <c r="A43" s="362" t="s">
        <v>96</v>
      </c>
      <c r="B43" s="3299" t="s">
        <v>1159</v>
      </c>
      <c r="C43" s="3300"/>
      <c r="D43" s="3300"/>
      <c r="E43" s="3300"/>
      <c r="F43" s="3300"/>
      <c r="G43" s="3300"/>
      <c r="H43" s="3300"/>
      <c r="I43" s="3301"/>
    </row>
    <row r="44" spans="1:9" x14ac:dyDescent="0.25">
      <c r="A44" s="362" t="s">
        <v>98</v>
      </c>
      <c r="B44" s="3299" t="s">
        <v>1160</v>
      </c>
      <c r="C44" s="3300"/>
      <c r="D44" s="3300"/>
      <c r="E44" s="3300"/>
      <c r="F44" s="3300"/>
      <c r="G44" s="3300"/>
      <c r="H44" s="3300"/>
      <c r="I44" s="3301"/>
    </row>
    <row r="45" spans="1:9" x14ac:dyDescent="0.25">
      <c r="A45" s="362" t="s">
        <v>100</v>
      </c>
      <c r="B45" s="3299">
        <v>1</v>
      </c>
      <c r="C45" s="3300"/>
      <c r="D45" s="3300"/>
      <c r="E45" s="3300"/>
      <c r="F45" s="3300"/>
      <c r="G45" s="3300"/>
      <c r="H45" s="3300"/>
      <c r="I45" s="3301"/>
    </row>
    <row r="46" spans="1:9" ht="12.95" customHeight="1" x14ac:dyDescent="0.25">
      <c r="A46" s="363" t="s">
        <v>101</v>
      </c>
      <c r="B46" s="3299" t="s">
        <v>1161</v>
      </c>
      <c r="C46" s="3300"/>
      <c r="D46" s="3300"/>
      <c r="E46" s="3300"/>
      <c r="F46" s="3300"/>
      <c r="G46" s="3300"/>
      <c r="H46" s="3300"/>
      <c r="I46" s="3301"/>
    </row>
    <row r="47" spans="1:9" x14ac:dyDescent="0.25">
      <c r="A47" s="363" t="s">
        <v>103</v>
      </c>
      <c r="B47" s="3299" t="s">
        <v>1162</v>
      </c>
      <c r="C47" s="3300"/>
      <c r="D47" s="3300"/>
      <c r="E47" s="3300"/>
      <c r="F47" s="3300"/>
      <c r="G47" s="3300"/>
      <c r="H47" s="3300"/>
      <c r="I47" s="3301"/>
    </row>
    <row r="48" spans="1:9" x14ac:dyDescent="0.25">
      <c r="A48" s="362" t="s">
        <v>105</v>
      </c>
      <c r="B48" s="3299" t="s">
        <v>1163</v>
      </c>
      <c r="C48" s="3300"/>
      <c r="D48" s="3300"/>
      <c r="E48" s="3300"/>
      <c r="F48" s="3300"/>
      <c r="G48" s="3300"/>
      <c r="H48" s="3300"/>
      <c r="I48" s="3301"/>
    </row>
    <row r="49" spans="1:9" ht="25.5" x14ac:dyDescent="0.25">
      <c r="A49" s="363" t="s">
        <v>107</v>
      </c>
      <c r="B49" s="3299">
        <v>0</v>
      </c>
      <c r="C49" s="3300"/>
      <c r="D49" s="3300"/>
      <c r="E49" s="3300"/>
      <c r="F49" s="3300"/>
      <c r="G49" s="3300"/>
      <c r="H49" s="3300"/>
      <c r="I49" s="3301"/>
    </row>
    <row r="50" spans="1:9" ht="25.5" x14ac:dyDescent="0.25">
      <c r="A50" s="364" t="s">
        <v>108</v>
      </c>
      <c r="B50" s="3299" t="s">
        <v>1140</v>
      </c>
      <c r="C50" s="3300"/>
      <c r="D50" s="3300"/>
      <c r="E50" s="3300"/>
      <c r="F50" s="3300"/>
      <c r="G50" s="3300"/>
      <c r="H50" s="3300"/>
      <c r="I50" s="3301"/>
    </row>
    <row r="51" spans="1:9" ht="32.25" customHeight="1" x14ac:dyDescent="0.25">
      <c r="A51" s="365" t="s">
        <v>110</v>
      </c>
      <c r="B51" s="3299" t="s">
        <v>1164</v>
      </c>
      <c r="C51" s="3300"/>
      <c r="D51" s="3300"/>
      <c r="E51" s="3300"/>
      <c r="F51" s="3300"/>
      <c r="G51" s="3300"/>
      <c r="H51" s="3300"/>
      <c r="I51" s="3301"/>
    </row>
    <row r="52" spans="1:9" ht="25.5" x14ac:dyDescent="0.25">
      <c r="A52" s="372" t="s">
        <v>112</v>
      </c>
      <c r="B52" s="373" t="s">
        <v>113</v>
      </c>
      <c r="C52" s="373" t="s">
        <v>114</v>
      </c>
      <c r="D52" s="373" t="s">
        <v>115</v>
      </c>
      <c r="E52" s="373" t="s">
        <v>116</v>
      </c>
      <c r="F52" s="373" t="s">
        <v>117</v>
      </c>
      <c r="G52" s="373" t="s">
        <v>118</v>
      </c>
      <c r="H52" s="373" t="s">
        <v>119</v>
      </c>
      <c r="I52" s="374" t="s">
        <v>120</v>
      </c>
    </row>
    <row r="53" spans="1:9" ht="25.5" x14ac:dyDescent="0.25">
      <c r="A53" s="3421" t="s">
        <v>1165</v>
      </c>
      <c r="B53" s="2481" t="s">
        <v>1078</v>
      </c>
      <c r="C53" s="3413" t="s">
        <v>1161</v>
      </c>
      <c r="D53" s="377" t="s">
        <v>1166</v>
      </c>
      <c r="E53" s="377" t="s">
        <v>1167</v>
      </c>
      <c r="F53" s="377" t="s">
        <v>1168</v>
      </c>
      <c r="G53" s="3413" t="s">
        <v>1169</v>
      </c>
      <c r="H53" s="3424">
        <v>0</v>
      </c>
      <c r="I53" s="3426" t="s">
        <v>1170</v>
      </c>
    </row>
    <row r="54" spans="1:9" ht="25.5" x14ac:dyDescent="0.25">
      <c r="A54" s="3422"/>
      <c r="B54" s="2468"/>
      <c r="C54" s="3349"/>
      <c r="D54" s="377" t="s">
        <v>1171</v>
      </c>
      <c r="E54" s="377" t="s">
        <v>1172</v>
      </c>
      <c r="F54" s="377"/>
      <c r="G54" s="3349"/>
      <c r="H54" s="3425"/>
      <c r="I54" s="3427"/>
    </row>
    <row r="55" spans="1:9" x14ac:dyDescent="0.25">
      <c r="A55" s="3422"/>
      <c r="B55" s="2468"/>
      <c r="C55" s="3349"/>
      <c r="D55" s="377" t="s">
        <v>1154</v>
      </c>
      <c r="E55" s="377" t="s">
        <v>1173</v>
      </c>
      <c r="F55" s="377"/>
      <c r="G55" s="3349"/>
      <c r="H55" s="3425"/>
      <c r="I55" s="3427"/>
    </row>
    <row r="56" spans="1:9" x14ac:dyDescent="0.25">
      <c r="A56" s="3422"/>
      <c r="B56" s="2468"/>
      <c r="C56" s="3349"/>
      <c r="D56" s="377"/>
      <c r="E56" s="377" t="s">
        <v>1174</v>
      </c>
      <c r="F56" s="377"/>
      <c r="G56" s="3349"/>
      <c r="H56" s="3425"/>
      <c r="I56" s="3427"/>
    </row>
    <row r="57" spans="1:9" x14ac:dyDescent="0.25">
      <c r="A57" s="3422"/>
      <c r="B57" s="2468"/>
      <c r="C57" s="3349"/>
      <c r="D57" s="377"/>
      <c r="E57" s="377" t="s">
        <v>1175</v>
      </c>
      <c r="F57" s="377"/>
      <c r="G57" s="3349"/>
      <c r="H57" s="3425"/>
      <c r="I57" s="3427"/>
    </row>
    <row r="58" spans="1:9" x14ac:dyDescent="0.25">
      <c r="A58" s="3422"/>
      <c r="B58" s="2468"/>
      <c r="C58" s="3349"/>
      <c r="D58" s="377"/>
      <c r="E58" s="377" t="s">
        <v>1176</v>
      </c>
      <c r="F58" s="377"/>
      <c r="G58" s="3349"/>
      <c r="H58" s="3425"/>
      <c r="I58" s="3427"/>
    </row>
    <row r="59" spans="1:9" ht="51" x14ac:dyDescent="0.25">
      <c r="A59" s="3422"/>
      <c r="B59" s="377"/>
      <c r="C59" s="377"/>
      <c r="D59" s="377"/>
      <c r="E59" s="377" t="s">
        <v>1177</v>
      </c>
      <c r="F59" s="377" t="s">
        <v>1178</v>
      </c>
      <c r="G59" s="377"/>
      <c r="H59" s="377"/>
      <c r="I59" s="390" t="s">
        <v>1179</v>
      </c>
    </row>
    <row r="60" spans="1:9" ht="12.6" customHeight="1" x14ac:dyDescent="0.25">
      <c r="A60" s="3422"/>
      <c r="B60" s="2481" t="s">
        <v>895</v>
      </c>
      <c r="C60" s="3413" t="s">
        <v>1161</v>
      </c>
      <c r="D60" s="377" t="s">
        <v>1166</v>
      </c>
      <c r="E60" s="377" t="s">
        <v>1167</v>
      </c>
      <c r="F60" s="377" t="s">
        <v>1168</v>
      </c>
      <c r="G60" s="3413" t="s">
        <v>1169</v>
      </c>
      <c r="H60" s="3424">
        <v>0</v>
      </c>
      <c r="I60" s="3426" t="s">
        <v>1170</v>
      </c>
    </row>
    <row r="61" spans="1:9" ht="25.5" x14ac:dyDescent="0.25">
      <c r="A61" s="3422"/>
      <c r="B61" s="2468"/>
      <c r="C61" s="3349"/>
      <c r="D61" s="377" t="s">
        <v>1171</v>
      </c>
      <c r="E61" s="377" t="s">
        <v>1172</v>
      </c>
      <c r="F61" s="377"/>
      <c r="G61" s="3349"/>
      <c r="H61" s="3425"/>
      <c r="I61" s="3427"/>
    </row>
    <row r="62" spans="1:9" x14ac:dyDescent="0.25">
      <c r="A62" s="3422"/>
      <c r="B62" s="2468"/>
      <c r="C62" s="3349"/>
      <c r="D62" s="377" t="s">
        <v>1154</v>
      </c>
      <c r="E62" s="377" t="s">
        <v>1173</v>
      </c>
      <c r="F62" s="377"/>
      <c r="G62" s="3349"/>
      <c r="H62" s="3425"/>
      <c r="I62" s="3427"/>
    </row>
    <row r="63" spans="1:9" x14ac:dyDescent="0.25">
      <c r="A63" s="3422"/>
      <c r="B63" s="2468"/>
      <c r="C63" s="3349"/>
      <c r="D63" s="377"/>
      <c r="E63" s="377" t="s">
        <v>1174</v>
      </c>
      <c r="F63" s="377"/>
      <c r="G63" s="3349"/>
      <c r="H63" s="3425"/>
      <c r="I63" s="3427"/>
    </row>
    <row r="64" spans="1:9" x14ac:dyDescent="0.25">
      <c r="A64" s="3422"/>
      <c r="B64" s="2468"/>
      <c r="C64" s="3349"/>
      <c r="D64" s="377"/>
      <c r="E64" s="377" t="s">
        <v>1175</v>
      </c>
      <c r="F64" s="377"/>
      <c r="G64" s="3349"/>
      <c r="H64" s="3425"/>
      <c r="I64" s="3427"/>
    </row>
    <row r="65" spans="1:9" x14ac:dyDescent="0.25">
      <c r="A65" s="3422"/>
      <c r="B65" s="2468"/>
      <c r="C65" s="3349"/>
      <c r="D65" s="377"/>
      <c r="E65" s="377" t="s">
        <v>1176</v>
      </c>
      <c r="F65" s="377"/>
      <c r="G65" s="3349"/>
      <c r="H65" s="3425"/>
      <c r="I65" s="3427"/>
    </row>
    <row r="66" spans="1:9" ht="51" x14ac:dyDescent="0.25">
      <c r="A66" s="3422"/>
      <c r="B66" s="2468"/>
      <c r="C66" s="2482"/>
      <c r="D66" s="377"/>
      <c r="E66" s="377" t="s">
        <v>1177</v>
      </c>
      <c r="F66" s="377" t="s">
        <v>1178</v>
      </c>
      <c r="G66" s="377"/>
      <c r="H66" s="377"/>
      <c r="I66" s="390" t="s">
        <v>1179</v>
      </c>
    </row>
    <row r="67" spans="1:9" x14ac:dyDescent="0.25">
      <c r="A67" s="3422"/>
      <c r="B67" s="377"/>
      <c r="C67" s="377"/>
      <c r="D67" s="377"/>
      <c r="E67" s="391"/>
      <c r="F67" s="377"/>
      <c r="G67" s="377"/>
      <c r="H67" s="377"/>
      <c r="I67" s="392"/>
    </row>
    <row r="68" spans="1:9" ht="25.5" x14ac:dyDescent="0.25">
      <c r="A68" s="3422"/>
      <c r="B68" s="2481" t="s">
        <v>898</v>
      </c>
      <c r="C68" s="3413" t="s">
        <v>1161</v>
      </c>
      <c r="D68" s="377" t="s">
        <v>1166</v>
      </c>
      <c r="E68" s="377" t="s">
        <v>1167</v>
      </c>
      <c r="F68" s="377" t="s">
        <v>1168</v>
      </c>
      <c r="G68" s="3413" t="s">
        <v>1169</v>
      </c>
      <c r="H68" s="3424">
        <v>0</v>
      </c>
      <c r="I68" s="3426" t="s">
        <v>1170</v>
      </c>
    </row>
    <row r="69" spans="1:9" ht="25.5" x14ac:dyDescent="0.25">
      <c r="A69" s="3422"/>
      <c r="B69" s="2468"/>
      <c r="C69" s="3349"/>
      <c r="D69" s="377" t="s">
        <v>1171</v>
      </c>
      <c r="E69" s="377" t="s">
        <v>1172</v>
      </c>
      <c r="F69" s="377"/>
      <c r="G69" s="3349"/>
      <c r="H69" s="3425"/>
      <c r="I69" s="3427"/>
    </row>
    <row r="70" spans="1:9" x14ac:dyDescent="0.25">
      <c r="A70" s="3422"/>
      <c r="B70" s="2468"/>
      <c r="C70" s="3349"/>
      <c r="D70" s="377" t="s">
        <v>1154</v>
      </c>
      <c r="E70" s="377" t="s">
        <v>1173</v>
      </c>
      <c r="F70" s="377"/>
      <c r="G70" s="3349"/>
      <c r="H70" s="3425"/>
      <c r="I70" s="3427"/>
    </row>
    <row r="71" spans="1:9" x14ac:dyDescent="0.25">
      <c r="A71" s="3422"/>
      <c r="B71" s="2468"/>
      <c r="C71" s="3349"/>
      <c r="D71" s="377"/>
      <c r="E71" s="377" t="s">
        <v>1174</v>
      </c>
      <c r="F71" s="377"/>
      <c r="G71" s="3349"/>
      <c r="H71" s="3425"/>
      <c r="I71" s="3427"/>
    </row>
    <row r="72" spans="1:9" x14ac:dyDescent="0.25">
      <c r="A72" s="3422"/>
      <c r="B72" s="2468"/>
      <c r="C72" s="3349"/>
      <c r="D72" s="377"/>
      <c r="E72" s="377" t="s">
        <v>1175</v>
      </c>
      <c r="F72" s="377"/>
      <c r="G72" s="3349"/>
      <c r="H72" s="3425"/>
      <c r="I72" s="3427"/>
    </row>
    <row r="73" spans="1:9" x14ac:dyDescent="0.25">
      <c r="A73" s="3422"/>
      <c r="B73" s="2468"/>
      <c r="C73" s="3349"/>
      <c r="D73" s="377"/>
      <c r="E73" s="377" t="s">
        <v>1176</v>
      </c>
      <c r="F73" s="377"/>
      <c r="G73" s="3349"/>
      <c r="H73" s="3425"/>
      <c r="I73" s="3427"/>
    </row>
    <row r="74" spans="1:9" ht="38.25" x14ac:dyDescent="0.25">
      <c r="A74" s="3422"/>
      <c r="B74" s="2468"/>
      <c r="C74" s="3349"/>
      <c r="D74" s="377"/>
      <c r="E74" s="377" t="s">
        <v>1177</v>
      </c>
      <c r="F74" s="377" t="s">
        <v>1178</v>
      </c>
      <c r="G74" s="3349"/>
      <c r="H74" s="3425"/>
      <c r="I74" s="3433"/>
    </row>
    <row r="75" spans="1:9" ht="51" x14ac:dyDescent="0.25">
      <c r="A75" s="3422"/>
      <c r="B75" s="2468"/>
      <c r="C75" s="3349"/>
      <c r="D75" s="377"/>
      <c r="E75" s="377"/>
      <c r="F75" s="377"/>
      <c r="G75" s="3349"/>
      <c r="H75" s="3425"/>
      <c r="I75" s="390" t="s">
        <v>1179</v>
      </c>
    </row>
    <row r="76" spans="1:9" x14ac:dyDescent="0.25">
      <c r="A76" s="3422"/>
      <c r="B76" s="2468"/>
      <c r="C76" s="2482"/>
      <c r="D76" s="377"/>
      <c r="E76" s="377"/>
      <c r="F76" s="377"/>
      <c r="G76" s="2482"/>
      <c r="H76" s="3432"/>
      <c r="I76" s="393"/>
    </row>
    <row r="77" spans="1:9" x14ac:dyDescent="0.25">
      <c r="A77" s="3422"/>
      <c r="B77" s="377"/>
      <c r="C77" s="377"/>
      <c r="D77" s="377"/>
      <c r="E77" s="391"/>
      <c r="F77" s="377"/>
      <c r="G77" s="377"/>
      <c r="H77" s="377"/>
      <c r="I77" s="392"/>
    </row>
    <row r="78" spans="1:9" ht="12.6" customHeight="1" x14ac:dyDescent="0.25">
      <c r="A78" s="3422"/>
      <c r="B78" s="3428" t="s">
        <v>902</v>
      </c>
      <c r="C78" s="3413" t="s">
        <v>1161</v>
      </c>
      <c r="D78" s="377"/>
      <c r="E78" s="377" t="s">
        <v>1167</v>
      </c>
      <c r="F78" s="377" t="s">
        <v>1168</v>
      </c>
      <c r="G78" s="3413" t="s">
        <v>1169</v>
      </c>
      <c r="H78" s="3424">
        <v>0</v>
      </c>
      <c r="I78" s="394" t="s">
        <v>1170</v>
      </c>
    </row>
    <row r="79" spans="1:9" ht="25.5" x14ac:dyDescent="0.25">
      <c r="A79" s="3422"/>
      <c r="B79" s="3429"/>
      <c r="C79" s="3349"/>
      <c r="D79" s="377" t="s">
        <v>1166</v>
      </c>
      <c r="E79" s="377" t="s">
        <v>1172</v>
      </c>
      <c r="F79" s="377"/>
      <c r="G79" s="3349"/>
      <c r="H79" s="3425"/>
      <c r="I79" s="395"/>
    </row>
    <row r="80" spans="1:9" x14ac:dyDescent="0.25">
      <c r="A80" s="3422"/>
      <c r="B80" s="3429"/>
      <c r="C80" s="3349"/>
      <c r="D80" s="377" t="s">
        <v>1171</v>
      </c>
      <c r="E80" s="377" t="s">
        <v>1173</v>
      </c>
      <c r="F80" s="377"/>
      <c r="G80" s="3349"/>
      <c r="H80" s="3425"/>
      <c r="I80" s="395"/>
    </row>
    <row r="81" spans="1:9" x14ac:dyDescent="0.25">
      <c r="A81" s="3422"/>
      <c r="B81" s="3429"/>
      <c r="C81" s="3349"/>
      <c r="D81" s="377" t="s">
        <v>1154</v>
      </c>
      <c r="E81" s="377" t="s">
        <v>1174</v>
      </c>
      <c r="F81" s="377"/>
      <c r="G81" s="3349"/>
      <c r="H81" s="3425"/>
      <c r="I81" s="395"/>
    </row>
    <row r="82" spans="1:9" x14ac:dyDescent="0.25">
      <c r="A82" s="3422"/>
      <c r="B82" s="3429"/>
      <c r="C82" s="3349"/>
      <c r="D82" s="377"/>
      <c r="E82" s="377" t="s">
        <v>1175</v>
      </c>
      <c r="F82" s="377"/>
      <c r="G82" s="3349"/>
      <c r="H82" s="3425"/>
      <c r="I82" s="395"/>
    </row>
    <row r="83" spans="1:9" x14ac:dyDescent="0.25">
      <c r="A83" s="3422"/>
      <c r="B83" s="3429"/>
      <c r="C83" s="3349"/>
      <c r="D83" s="377"/>
      <c r="E83" s="377" t="s">
        <v>1176</v>
      </c>
      <c r="F83" s="377"/>
      <c r="G83" s="3349"/>
      <c r="H83" s="3425"/>
      <c r="I83" s="395"/>
    </row>
    <row r="84" spans="1:9" ht="51" x14ac:dyDescent="0.25">
      <c r="A84" s="3422"/>
      <c r="B84" s="3429"/>
      <c r="C84" s="3349"/>
      <c r="D84" s="377"/>
      <c r="E84" s="377" t="s">
        <v>1177</v>
      </c>
      <c r="F84" s="377" t="s">
        <v>1178</v>
      </c>
      <c r="G84" s="3349"/>
      <c r="H84" s="3425"/>
      <c r="I84" s="390" t="s">
        <v>1179</v>
      </c>
    </row>
    <row r="85" spans="1:9" ht="64.5" hidden="1" customHeight="1" x14ac:dyDescent="0.25">
      <c r="A85" s="3423"/>
      <c r="B85" s="3430"/>
      <c r="C85" s="3431"/>
      <c r="D85" s="396"/>
      <c r="E85" s="396"/>
      <c r="F85" s="396"/>
      <c r="G85" s="2482"/>
      <c r="H85" s="3432"/>
      <c r="I85" s="397"/>
    </row>
    <row r="86" spans="1:9" x14ac:dyDescent="0.25">
      <c r="I86" s="392"/>
    </row>
    <row r="87" spans="1:9" x14ac:dyDescent="0.25">
      <c r="A87" s="2449"/>
      <c r="B87" s="2449"/>
      <c r="C87" s="2449"/>
      <c r="D87" s="2449"/>
      <c r="E87" s="2449"/>
      <c r="F87" s="2449"/>
      <c r="G87" s="2449"/>
      <c r="H87" s="2449"/>
      <c r="I87" s="2449"/>
    </row>
    <row r="88" spans="1:9" x14ac:dyDescent="0.25">
      <c r="A88" s="358" t="s">
        <v>86</v>
      </c>
      <c r="B88" s="2450" t="s">
        <v>1130</v>
      </c>
      <c r="C88" s="2487"/>
      <c r="D88" s="2487"/>
      <c r="E88" s="2487"/>
      <c r="F88" s="2487"/>
      <c r="G88" s="2487"/>
      <c r="H88" s="2487"/>
      <c r="I88" s="2487"/>
    </row>
    <row r="89" spans="1:9" x14ac:dyDescent="0.25">
      <c r="A89" s="358" t="s">
        <v>88</v>
      </c>
      <c r="B89" s="2450" t="s">
        <v>1131</v>
      </c>
      <c r="C89" s="2487"/>
      <c r="D89" s="2487"/>
      <c r="E89" s="2487"/>
      <c r="F89" s="2487"/>
      <c r="G89" s="2487"/>
      <c r="H89" s="2487"/>
      <c r="I89" s="2487"/>
    </row>
    <row r="90" spans="1:9" x14ac:dyDescent="0.25">
      <c r="A90" s="358" t="s">
        <v>90</v>
      </c>
      <c r="B90" s="2450" t="s">
        <v>1132</v>
      </c>
      <c r="C90" s="2487"/>
      <c r="D90" s="2487"/>
      <c r="E90" s="2487"/>
      <c r="F90" s="2487"/>
      <c r="G90" s="2487"/>
      <c r="H90" s="2487"/>
      <c r="I90" s="2487"/>
    </row>
    <row r="91" spans="1:9" ht="24" customHeight="1" x14ac:dyDescent="0.25">
      <c r="A91" s="359" t="s">
        <v>92</v>
      </c>
      <c r="B91" s="3299" t="s">
        <v>1180</v>
      </c>
      <c r="C91" s="3300"/>
      <c r="D91" s="3300"/>
      <c r="E91" s="3300"/>
      <c r="F91" s="3300"/>
      <c r="G91" s="3300"/>
      <c r="H91" s="3300"/>
      <c r="I91" s="3352"/>
    </row>
    <row r="92" spans="1:9" x14ac:dyDescent="0.25">
      <c r="A92" s="358" t="s">
        <v>94</v>
      </c>
      <c r="B92" s="2450" t="s">
        <v>1181</v>
      </c>
      <c r="C92" s="2487"/>
      <c r="D92" s="2487"/>
      <c r="E92" s="2487"/>
      <c r="F92" s="2487"/>
      <c r="G92" s="2487"/>
      <c r="H92" s="2487"/>
      <c r="I92" s="2487"/>
    </row>
    <row r="93" spans="1:9" x14ac:dyDescent="0.25">
      <c r="A93" s="358" t="s">
        <v>96</v>
      </c>
      <c r="B93" s="3299" t="s">
        <v>1159</v>
      </c>
      <c r="C93" s="3300"/>
      <c r="D93" s="3300"/>
      <c r="E93" s="3300"/>
      <c r="F93" s="3300"/>
      <c r="G93" s="3300"/>
      <c r="H93" s="3300"/>
      <c r="I93" s="3352"/>
    </row>
    <row r="94" spans="1:9" x14ac:dyDescent="0.25">
      <c r="A94" s="358" t="s">
        <v>98</v>
      </c>
      <c r="B94" s="3299" t="s">
        <v>1182</v>
      </c>
      <c r="C94" s="3300"/>
      <c r="D94" s="3300"/>
      <c r="E94" s="3300"/>
      <c r="F94" s="3300"/>
      <c r="G94" s="3300"/>
      <c r="H94" s="3300"/>
      <c r="I94" s="3352"/>
    </row>
    <row r="95" spans="1:9" x14ac:dyDescent="0.25">
      <c r="A95" s="358" t="s">
        <v>100</v>
      </c>
      <c r="B95" s="3299" t="s">
        <v>1183</v>
      </c>
      <c r="C95" s="3300"/>
      <c r="D95" s="3300"/>
      <c r="E95" s="3300"/>
      <c r="F95" s="3300"/>
      <c r="G95" s="3300"/>
      <c r="H95" s="3300"/>
      <c r="I95" s="3352"/>
    </row>
    <row r="96" spans="1:9" x14ac:dyDescent="0.25">
      <c r="A96" s="359" t="s">
        <v>101</v>
      </c>
      <c r="B96" s="3299" t="s">
        <v>1184</v>
      </c>
      <c r="C96" s="3300"/>
      <c r="D96" s="3300"/>
      <c r="E96" s="3300"/>
      <c r="F96" s="3300"/>
      <c r="G96" s="3300"/>
      <c r="H96" s="3300"/>
      <c r="I96" s="3352"/>
    </row>
    <row r="97" spans="1:9" x14ac:dyDescent="0.25">
      <c r="A97" s="359" t="s">
        <v>103</v>
      </c>
      <c r="B97" s="3299" t="s">
        <v>1185</v>
      </c>
      <c r="C97" s="3300"/>
      <c r="D97" s="3300"/>
      <c r="E97" s="3300"/>
      <c r="F97" s="3300"/>
      <c r="G97" s="3300"/>
      <c r="H97" s="3300"/>
      <c r="I97" s="3352"/>
    </row>
    <row r="98" spans="1:9" x14ac:dyDescent="0.25">
      <c r="A98" s="358" t="s">
        <v>105</v>
      </c>
      <c r="B98" s="3396" t="s">
        <v>1186</v>
      </c>
      <c r="C98" s="3397"/>
      <c r="D98" s="3397"/>
      <c r="E98" s="3397"/>
      <c r="F98" s="3397"/>
      <c r="G98" s="3397"/>
      <c r="H98" s="3397"/>
      <c r="I98" s="3434"/>
    </row>
    <row r="99" spans="1:9" ht="25.5" x14ac:dyDescent="0.25">
      <c r="A99" s="359" t="s">
        <v>107</v>
      </c>
      <c r="B99" s="3299">
        <v>0</v>
      </c>
      <c r="C99" s="3300"/>
      <c r="D99" s="3300"/>
      <c r="E99" s="3300"/>
      <c r="F99" s="3300"/>
      <c r="G99" s="3300"/>
      <c r="H99" s="3300"/>
      <c r="I99" s="3352"/>
    </row>
    <row r="100" spans="1:9" ht="25.5" x14ac:dyDescent="0.25">
      <c r="A100" s="360" t="s">
        <v>108</v>
      </c>
      <c r="B100" s="3299" t="s">
        <v>1140</v>
      </c>
      <c r="C100" s="3300"/>
      <c r="D100" s="3300"/>
      <c r="E100" s="3300"/>
      <c r="F100" s="3300"/>
      <c r="G100" s="3300"/>
      <c r="H100" s="3300"/>
      <c r="I100" s="3352"/>
    </row>
    <row r="101" spans="1:9" ht="25.5" x14ac:dyDescent="0.25">
      <c r="A101" s="361" t="s">
        <v>110</v>
      </c>
      <c r="B101" s="3299" t="s">
        <v>1187</v>
      </c>
      <c r="C101" s="3300"/>
      <c r="D101" s="3300"/>
      <c r="E101" s="3300"/>
      <c r="F101" s="3300"/>
      <c r="G101" s="3300"/>
      <c r="H101" s="3300"/>
      <c r="I101" s="3352"/>
    </row>
    <row r="102" spans="1:9" ht="25.5" x14ac:dyDescent="0.25">
      <c r="A102" s="373" t="s">
        <v>112</v>
      </c>
      <c r="B102" s="373" t="s">
        <v>113</v>
      </c>
      <c r="C102" s="373" t="s">
        <v>114</v>
      </c>
      <c r="D102" s="373" t="s">
        <v>115</v>
      </c>
      <c r="E102" s="373" t="s">
        <v>116</v>
      </c>
      <c r="F102" s="373" t="s">
        <v>117</v>
      </c>
      <c r="G102" s="373" t="s">
        <v>118</v>
      </c>
      <c r="H102" s="373" t="s">
        <v>119</v>
      </c>
      <c r="I102" s="373" t="s">
        <v>120</v>
      </c>
    </row>
    <row r="103" spans="1:9" ht="25.5" x14ac:dyDescent="0.25">
      <c r="A103" s="3413"/>
      <c r="B103" s="2481" t="s">
        <v>1078</v>
      </c>
      <c r="C103" s="3413" t="s">
        <v>1188</v>
      </c>
      <c r="D103" s="3413" t="s">
        <v>1189</v>
      </c>
      <c r="E103" s="377" t="s">
        <v>1190</v>
      </c>
      <c r="F103" s="3413" t="s">
        <v>1191</v>
      </c>
      <c r="G103" s="3413" t="s">
        <v>1192</v>
      </c>
      <c r="H103" s="398">
        <v>0</v>
      </c>
      <c r="I103" s="3413" t="s">
        <v>1193</v>
      </c>
    </row>
    <row r="104" spans="1:9" x14ac:dyDescent="0.25">
      <c r="A104" s="3349"/>
      <c r="B104" s="2468"/>
      <c r="C104" s="3349"/>
      <c r="D104" s="3349"/>
      <c r="E104" s="377" t="s">
        <v>1194</v>
      </c>
      <c r="F104" s="3349"/>
      <c r="G104" s="3349"/>
      <c r="H104" s="377"/>
      <c r="I104" s="3349"/>
    </row>
    <row r="105" spans="1:9" x14ac:dyDescent="0.25">
      <c r="A105" s="3349"/>
      <c r="B105" s="2468"/>
      <c r="C105" s="3349"/>
      <c r="D105" s="3349"/>
      <c r="E105" s="377"/>
      <c r="F105" s="3349"/>
      <c r="G105" s="3349"/>
      <c r="H105" s="377"/>
      <c r="I105" s="3349"/>
    </row>
    <row r="106" spans="1:9" x14ac:dyDescent="0.25">
      <c r="A106" s="3349"/>
      <c r="B106" s="2468"/>
      <c r="C106" s="2482"/>
      <c r="D106" s="2482"/>
      <c r="E106" s="377"/>
      <c r="F106" s="2482"/>
      <c r="G106" s="2482"/>
      <c r="H106" s="377"/>
      <c r="I106" s="2482"/>
    </row>
    <row r="107" spans="1:9" x14ac:dyDescent="0.25">
      <c r="A107" s="3349"/>
      <c r="B107" s="377"/>
      <c r="C107" s="377"/>
      <c r="D107" s="377"/>
      <c r="E107" s="377"/>
      <c r="F107" s="377"/>
      <c r="G107" s="377"/>
      <c r="H107" s="377"/>
      <c r="I107" s="377"/>
    </row>
    <row r="108" spans="1:9" ht="12.6" customHeight="1" x14ac:dyDescent="0.25">
      <c r="A108" s="3349"/>
      <c r="B108" s="2481" t="s">
        <v>895</v>
      </c>
      <c r="C108" s="3413" t="s">
        <v>1195</v>
      </c>
      <c r="D108" s="3413" t="s">
        <v>1189</v>
      </c>
      <c r="E108" s="377" t="s">
        <v>1190</v>
      </c>
      <c r="F108" s="3413" t="s">
        <v>1191</v>
      </c>
      <c r="G108" s="3413" t="s">
        <v>1192</v>
      </c>
      <c r="H108" s="398">
        <v>0</v>
      </c>
      <c r="I108" s="3413" t="s">
        <v>1193</v>
      </c>
    </row>
    <row r="109" spans="1:9" x14ac:dyDescent="0.25">
      <c r="A109" s="3349"/>
      <c r="B109" s="2468"/>
      <c r="C109" s="3349"/>
      <c r="D109" s="3349"/>
      <c r="E109" s="377" t="s">
        <v>1194</v>
      </c>
      <c r="F109" s="3349"/>
      <c r="G109" s="3349"/>
      <c r="H109" s="377"/>
      <c r="I109" s="3349"/>
    </row>
    <row r="110" spans="1:9" x14ac:dyDescent="0.25">
      <c r="A110" s="3349"/>
      <c r="B110" s="2468"/>
      <c r="C110" s="3349"/>
      <c r="D110" s="3349"/>
      <c r="E110" s="377"/>
      <c r="F110" s="3349"/>
      <c r="G110" s="3349"/>
      <c r="H110" s="377"/>
      <c r="I110" s="3349"/>
    </row>
    <row r="111" spans="1:9" x14ac:dyDescent="0.25">
      <c r="A111" s="3349"/>
      <c r="B111" s="2468"/>
      <c r="C111" s="3349"/>
      <c r="D111" s="3349"/>
      <c r="E111" s="377"/>
      <c r="F111" s="3349"/>
      <c r="G111" s="3349"/>
      <c r="H111" s="377"/>
      <c r="I111" s="3349"/>
    </row>
    <row r="112" spans="1:9" x14ac:dyDescent="0.25">
      <c r="A112" s="3349"/>
      <c r="B112" s="2468"/>
      <c r="C112" s="3349"/>
      <c r="D112" s="3349"/>
      <c r="E112" s="377"/>
      <c r="F112" s="3349"/>
      <c r="G112" s="3349"/>
      <c r="H112" s="377"/>
      <c r="I112" s="3349"/>
    </row>
    <row r="113" spans="1:9" x14ac:dyDescent="0.25">
      <c r="A113" s="3349"/>
      <c r="B113" s="2468"/>
      <c r="C113" s="3349"/>
      <c r="D113" s="3349"/>
      <c r="E113" s="377"/>
      <c r="F113" s="3349"/>
      <c r="G113" s="3349"/>
      <c r="H113" s="377"/>
      <c r="I113" s="3349"/>
    </row>
    <row r="114" spans="1:9" x14ac:dyDescent="0.25">
      <c r="A114" s="3349"/>
      <c r="B114" s="2468"/>
      <c r="C114" s="2482"/>
      <c r="D114" s="2482"/>
      <c r="E114" s="377"/>
      <c r="F114" s="2482"/>
      <c r="G114" s="2482"/>
      <c r="H114" s="377"/>
      <c r="I114" s="2482"/>
    </row>
    <row r="115" spans="1:9" ht="12.6" customHeight="1" x14ac:dyDescent="0.25">
      <c r="A115" s="3349"/>
      <c r="B115" s="2481" t="s">
        <v>898</v>
      </c>
      <c r="C115" s="3413" t="s">
        <v>1196</v>
      </c>
      <c r="D115" s="3413" t="s">
        <v>1189</v>
      </c>
      <c r="E115" s="377" t="s">
        <v>1190</v>
      </c>
      <c r="F115" s="3413" t="s">
        <v>1191</v>
      </c>
      <c r="G115" s="3413" t="s">
        <v>1192</v>
      </c>
      <c r="H115" s="398">
        <v>0</v>
      </c>
      <c r="I115" s="3413" t="s">
        <v>1193</v>
      </c>
    </row>
    <row r="116" spans="1:9" x14ac:dyDescent="0.25">
      <c r="A116" s="3349"/>
      <c r="B116" s="2468"/>
      <c r="C116" s="3349"/>
      <c r="D116" s="3349"/>
      <c r="E116" s="377" t="s">
        <v>1194</v>
      </c>
      <c r="F116" s="3349"/>
      <c r="G116" s="3349"/>
      <c r="H116" s="377"/>
      <c r="I116" s="3349"/>
    </row>
    <row r="117" spans="1:9" x14ac:dyDescent="0.25">
      <c r="A117" s="3349"/>
      <c r="B117" s="2468"/>
      <c r="C117" s="3349"/>
      <c r="D117" s="3349"/>
      <c r="E117" s="377"/>
      <c r="F117" s="3349"/>
      <c r="G117" s="3349"/>
      <c r="H117" s="377"/>
      <c r="I117" s="3349"/>
    </row>
    <row r="118" spans="1:9" x14ac:dyDescent="0.25">
      <c r="A118" s="3349"/>
      <c r="B118" s="2468"/>
      <c r="C118" s="3349"/>
      <c r="D118" s="3349"/>
      <c r="E118" s="377"/>
      <c r="F118" s="3349"/>
      <c r="G118" s="3349"/>
      <c r="H118" s="377"/>
      <c r="I118" s="3349"/>
    </row>
    <row r="119" spans="1:9" x14ac:dyDescent="0.25">
      <c r="A119" s="3349"/>
      <c r="B119" s="2468"/>
      <c r="C119" s="3349"/>
      <c r="D119" s="3349"/>
      <c r="E119" s="377"/>
      <c r="F119" s="3349"/>
      <c r="G119" s="3349"/>
      <c r="H119" s="377"/>
      <c r="I119" s="3349"/>
    </row>
    <row r="120" spans="1:9" x14ac:dyDescent="0.25">
      <c r="A120" s="3349"/>
      <c r="B120" s="2468"/>
      <c r="C120" s="3349"/>
      <c r="D120" s="3349"/>
      <c r="E120" s="377"/>
      <c r="F120" s="3349"/>
      <c r="G120" s="3349"/>
      <c r="H120" s="377"/>
      <c r="I120" s="3349"/>
    </row>
    <row r="121" spans="1:9" x14ac:dyDescent="0.25">
      <c r="A121" s="3349"/>
      <c r="B121" s="2468"/>
      <c r="C121" s="2482"/>
      <c r="D121" s="2482"/>
      <c r="E121" s="377"/>
      <c r="F121" s="2482"/>
      <c r="G121" s="2482"/>
      <c r="H121" s="377"/>
      <c r="I121" s="2482"/>
    </row>
    <row r="122" spans="1:9" x14ac:dyDescent="0.25">
      <c r="A122" s="3349"/>
      <c r="B122" s="377"/>
      <c r="C122" s="377"/>
      <c r="D122" s="377"/>
      <c r="E122" s="377"/>
      <c r="F122" s="377"/>
      <c r="G122" s="377"/>
      <c r="H122" s="377"/>
      <c r="I122" s="377"/>
    </row>
    <row r="123" spans="1:9" ht="12.6" customHeight="1" x14ac:dyDescent="0.25">
      <c r="A123" s="3349"/>
      <c r="B123" s="2481" t="s">
        <v>902</v>
      </c>
      <c r="C123" s="3413" t="s">
        <v>1197</v>
      </c>
      <c r="D123" s="3413" t="s">
        <v>1189</v>
      </c>
      <c r="E123" s="377" t="s">
        <v>1190</v>
      </c>
      <c r="F123" s="3413" t="s">
        <v>1191</v>
      </c>
      <c r="G123" s="3413" t="s">
        <v>1192</v>
      </c>
      <c r="H123" s="398">
        <v>0</v>
      </c>
      <c r="I123" s="3413" t="s">
        <v>1193</v>
      </c>
    </row>
    <row r="124" spans="1:9" x14ac:dyDescent="0.25">
      <c r="A124" s="3349"/>
      <c r="B124" s="2468"/>
      <c r="C124" s="3349"/>
      <c r="D124" s="3349"/>
      <c r="E124" s="377" t="s">
        <v>1194</v>
      </c>
      <c r="F124" s="3349"/>
      <c r="G124" s="3349"/>
      <c r="H124" s="377"/>
      <c r="I124" s="3349"/>
    </row>
    <row r="125" spans="1:9" x14ac:dyDescent="0.25">
      <c r="A125" s="3349"/>
      <c r="B125" s="2468"/>
      <c r="C125" s="3349"/>
      <c r="D125" s="3349"/>
      <c r="E125" s="377"/>
      <c r="F125" s="3349"/>
      <c r="G125" s="3349"/>
      <c r="H125" s="377"/>
      <c r="I125" s="3349"/>
    </row>
    <row r="126" spans="1:9" x14ac:dyDescent="0.25">
      <c r="A126" s="3349"/>
      <c r="B126" s="2468"/>
      <c r="C126" s="3349"/>
      <c r="D126" s="3349"/>
      <c r="E126" s="377"/>
      <c r="F126" s="3349"/>
      <c r="G126" s="3349"/>
      <c r="H126" s="377"/>
      <c r="I126" s="3349"/>
    </row>
    <row r="127" spans="1:9" x14ac:dyDescent="0.25">
      <c r="A127" s="2482"/>
      <c r="B127" s="2468"/>
      <c r="C127" s="2482"/>
      <c r="D127" s="2482"/>
      <c r="E127" s="377"/>
      <c r="F127" s="2482"/>
      <c r="G127" s="2482"/>
      <c r="H127" s="377"/>
      <c r="I127" s="2482"/>
    </row>
    <row r="128" spans="1:9" x14ac:dyDescent="0.25">
      <c r="B128" s="54" t="s">
        <v>521</v>
      </c>
    </row>
    <row r="130" spans="1:9" x14ac:dyDescent="0.25">
      <c r="B130" s="54" t="s">
        <v>521</v>
      </c>
      <c r="D130" s="377"/>
    </row>
    <row r="131" spans="1:9" x14ac:dyDescent="0.25">
      <c r="A131" s="362" t="s">
        <v>345</v>
      </c>
      <c r="B131" s="3299" t="s">
        <v>1130</v>
      </c>
      <c r="C131" s="3300"/>
      <c r="D131" s="3300"/>
      <c r="E131" s="3300"/>
      <c r="F131" s="3300"/>
      <c r="G131" s="3300"/>
      <c r="H131" s="3300"/>
      <c r="I131" s="3301"/>
    </row>
    <row r="132" spans="1:9" ht="25.5" customHeight="1" x14ac:dyDescent="0.25">
      <c r="A132" s="362" t="s">
        <v>88</v>
      </c>
      <c r="B132" s="3299" t="s">
        <v>1131</v>
      </c>
      <c r="C132" s="3300"/>
      <c r="D132" s="3300"/>
      <c r="E132" s="3300"/>
      <c r="F132" s="3300"/>
      <c r="G132" s="3300"/>
      <c r="H132" s="3300"/>
      <c r="I132" s="3301"/>
    </row>
    <row r="133" spans="1:9" x14ac:dyDescent="0.25">
      <c r="A133" s="362" t="s">
        <v>90</v>
      </c>
      <c r="B133" s="3299" t="s">
        <v>1132</v>
      </c>
      <c r="C133" s="3300"/>
      <c r="D133" s="3300"/>
      <c r="E133" s="3300"/>
      <c r="F133" s="3300"/>
      <c r="G133" s="3300"/>
      <c r="H133" s="3300"/>
      <c r="I133" s="3301"/>
    </row>
    <row r="134" spans="1:9" x14ac:dyDescent="0.25">
      <c r="A134" s="363" t="s">
        <v>92</v>
      </c>
      <c r="B134" s="3299" t="s">
        <v>1198</v>
      </c>
      <c r="C134" s="3300"/>
      <c r="D134" s="3300"/>
      <c r="E134" s="3300"/>
      <c r="F134" s="3300"/>
      <c r="G134" s="3300"/>
      <c r="H134" s="3300"/>
      <c r="I134" s="3301"/>
    </row>
    <row r="135" spans="1:9" x14ac:dyDescent="0.25">
      <c r="A135" s="399" t="s">
        <v>94</v>
      </c>
      <c r="B135" s="3299" t="s">
        <v>1199</v>
      </c>
      <c r="C135" s="3300"/>
      <c r="D135" s="3300"/>
      <c r="E135" s="3300"/>
      <c r="F135" s="3300"/>
      <c r="G135" s="3300"/>
      <c r="H135" s="3300"/>
      <c r="I135" s="3301"/>
    </row>
    <row r="136" spans="1:9" x14ac:dyDescent="0.25">
      <c r="A136" s="399" t="s">
        <v>96</v>
      </c>
      <c r="B136" s="3299" t="s">
        <v>1159</v>
      </c>
      <c r="C136" s="3300"/>
      <c r="D136" s="3300"/>
      <c r="E136" s="3300"/>
      <c r="F136" s="3300"/>
      <c r="G136" s="3300"/>
      <c r="H136" s="3300"/>
      <c r="I136" s="3301"/>
    </row>
    <row r="137" spans="1:9" ht="16.5" customHeight="1" x14ac:dyDescent="0.25">
      <c r="A137" s="399" t="s">
        <v>98</v>
      </c>
      <c r="B137" s="3299" t="s">
        <v>1200</v>
      </c>
      <c r="C137" s="3300"/>
      <c r="D137" s="3300"/>
      <c r="E137" s="3300"/>
      <c r="F137" s="3300"/>
      <c r="G137" s="3300"/>
      <c r="H137" s="3300"/>
      <c r="I137" s="3301"/>
    </row>
    <row r="138" spans="1:9" x14ac:dyDescent="0.25">
      <c r="A138" s="399" t="s">
        <v>100</v>
      </c>
      <c r="B138" s="3435">
        <v>0</v>
      </c>
      <c r="C138" s="3436"/>
      <c r="D138" s="3436"/>
      <c r="E138" s="3436"/>
      <c r="F138" s="3436"/>
      <c r="G138" s="3436"/>
      <c r="H138" s="3436"/>
      <c r="I138" s="3437"/>
    </row>
    <row r="139" spans="1:9" ht="30" customHeight="1" x14ac:dyDescent="0.25">
      <c r="A139" s="363" t="s">
        <v>101</v>
      </c>
      <c r="B139" s="3299" t="s">
        <v>1201</v>
      </c>
      <c r="C139" s="3300"/>
      <c r="D139" s="3300"/>
      <c r="E139" s="3300"/>
      <c r="F139" s="3300"/>
      <c r="G139" s="3300"/>
      <c r="H139" s="3300"/>
      <c r="I139" s="3301"/>
    </row>
    <row r="140" spans="1:9" ht="17.25" customHeight="1" x14ac:dyDescent="0.25">
      <c r="A140" s="363" t="s">
        <v>103</v>
      </c>
      <c r="B140" s="3299" t="s">
        <v>1202</v>
      </c>
      <c r="C140" s="3300"/>
      <c r="D140" s="3300"/>
      <c r="E140" s="3300"/>
      <c r="F140" s="3300"/>
      <c r="G140" s="3300"/>
      <c r="H140" s="3300"/>
      <c r="I140" s="3301"/>
    </row>
    <row r="141" spans="1:9" x14ac:dyDescent="0.25">
      <c r="A141" s="362" t="s">
        <v>105</v>
      </c>
      <c r="B141" s="3299" t="s">
        <v>1203</v>
      </c>
      <c r="C141" s="3300"/>
      <c r="D141" s="3300"/>
      <c r="E141" s="3300"/>
      <c r="F141" s="3300"/>
      <c r="G141" s="3300"/>
      <c r="H141" s="3300"/>
      <c r="I141" s="3301"/>
    </row>
    <row r="142" spans="1:9" ht="25.5" x14ac:dyDescent="0.25">
      <c r="A142" s="363" t="s">
        <v>107</v>
      </c>
      <c r="B142" s="3414">
        <v>1300000</v>
      </c>
      <c r="C142" s="3300"/>
      <c r="D142" s="3300"/>
      <c r="E142" s="3300"/>
      <c r="F142" s="3300"/>
      <c r="G142" s="3300"/>
      <c r="H142" s="3300"/>
      <c r="I142" s="3301"/>
    </row>
    <row r="143" spans="1:9" ht="25.5" x14ac:dyDescent="0.25">
      <c r="A143" s="364" t="s">
        <v>108</v>
      </c>
      <c r="B143" s="3299" t="s">
        <v>1204</v>
      </c>
      <c r="C143" s="3300"/>
      <c r="D143" s="3300"/>
      <c r="E143" s="3300"/>
      <c r="F143" s="3300"/>
      <c r="G143" s="3300"/>
      <c r="H143" s="3300"/>
      <c r="I143" s="3301"/>
    </row>
    <row r="144" spans="1:9" ht="25.5" x14ac:dyDescent="0.25">
      <c r="A144" s="365" t="s">
        <v>110</v>
      </c>
      <c r="B144" s="3299" t="s">
        <v>1205</v>
      </c>
      <c r="C144" s="3300"/>
      <c r="D144" s="3300"/>
      <c r="E144" s="3300"/>
      <c r="F144" s="3300"/>
      <c r="G144" s="3300"/>
      <c r="H144" s="3300"/>
      <c r="I144" s="3301"/>
    </row>
    <row r="145" spans="1:9" ht="25.5" x14ac:dyDescent="0.25">
      <c r="A145" s="400" t="s">
        <v>112</v>
      </c>
      <c r="B145" s="401"/>
      <c r="C145" s="373" t="s">
        <v>114</v>
      </c>
      <c r="D145" s="373" t="s">
        <v>115</v>
      </c>
      <c r="E145" s="373" t="s">
        <v>116</v>
      </c>
      <c r="F145" s="373" t="s">
        <v>117</v>
      </c>
      <c r="G145" s="373" t="s">
        <v>118</v>
      </c>
      <c r="H145" s="373" t="s">
        <v>119</v>
      </c>
      <c r="I145" s="374" t="s">
        <v>120</v>
      </c>
    </row>
    <row r="146" spans="1:9" x14ac:dyDescent="0.25">
      <c r="A146" s="3413" t="s">
        <v>1199</v>
      </c>
      <c r="B146" s="3428" t="s">
        <v>1078</v>
      </c>
      <c r="C146" s="3413" t="s">
        <v>1206</v>
      </c>
      <c r="D146" s="377" t="s">
        <v>1207</v>
      </c>
      <c r="E146" s="376"/>
      <c r="F146" s="3413" t="s">
        <v>1208</v>
      </c>
      <c r="G146" s="3439" t="s">
        <v>1209</v>
      </c>
      <c r="H146" s="3424">
        <v>325000</v>
      </c>
      <c r="I146" s="380" t="s">
        <v>1210</v>
      </c>
    </row>
    <row r="147" spans="1:9" ht="25.5" x14ac:dyDescent="0.25">
      <c r="A147" s="3349"/>
      <c r="B147" s="3429"/>
      <c r="C147" s="3349"/>
      <c r="D147" s="377" t="s">
        <v>1211</v>
      </c>
      <c r="E147" s="377" t="s">
        <v>1212</v>
      </c>
      <c r="F147" s="3349"/>
      <c r="G147" s="3440"/>
      <c r="H147" s="3425"/>
      <c r="I147" s="384" t="s">
        <v>1213</v>
      </c>
    </row>
    <row r="148" spans="1:9" ht="25.5" x14ac:dyDescent="0.25">
      <c r="A148" s="3349"/>
      <c r="B148" s="3429"/>
      <c r="C148" s="3349" t="s">
        <v>1214</v>
      </c>
      <c r="D148" s="377" t="s">
        <v>1215</v>
      </c>
      <c r="E148" s="377" t="s">
        <v>1216</v>
      </c>
      <c r="F148" s="3349" t="s">
        <v>1214</v>
      </c>
      <c r="G148" s="3440"/>
      <c r="H148" s="3425"/>
      <c r="I148" s="384" t="s">
        <v>1217</v>
      </c>
    </row>
    <row r="149" spans="1:9" x14ac:dyDescent="0.25">
      <c r="A149" s="3349"/>
      <c r="B149" s="3429"/>
      <c r="C149" s="3349"/>
      <c r="D149" s="377" t="s">
        <v>1218</v>
      </c>
      <c r="E149" s="377" t="s">
        <v>1219</v>
      </c>
      <c r="F149" s="3349"/>
      <c r="G149" s="3440"/>
      <c r="H149" s="3425"/>
      <c r="I149" s="384"/>
    </row>
    <row r="150" spans="1:9" x14ac:dyDescent="0.25">
      <c r="A150" s="3349"/>
      <c r="B150" s="3429"/>
      <c r="C150" s="3349"/>
      <c r="D150" s="377" t="s">
        <v>1220</v>
      </c>
      <c r="E150" s="377" t="s">
        <v>1221</v>
      </c>
      <c r="F150" s="3349"/>
      <c r="G150" s="3440"/>
      <c r="H150" s="3425"/>
      <c r="I150" s="384"/>
    </row>
    <row r="151" spans="1:9" x14ac:dyDescent="0.25">
      <c r="A151" s="3349"/>
      <c r="B151" s="3429"/>
      <c r="C151" s="3349"/>
      <c r="D151" s="377"/>
      <c r="E151" s="377"/>
      <c r="F151" s="3349"/>
      <c r="G151" s="3440"/>
      <c r="H151" s="3425"/>
      <c r="I151" s="384"/>
    </row>
    <row r="152" spans="1:9" x14ac:dyDescent="0.25">
      <c r="A152" s="3349"/>
      <c r="B152" s="3438"/>
      <c r="C152" s="2482"/>
      <c r="D152" s="377"/>
      <c r="E152" s="377"/>
      <c r="F152" s="2482"/>
      <c r="G152" s="3441"/>
      <c r="H152" s="3432"/>
      <c r="I152" s="386"/>
    </row>
    <row r="153" spans="1:9" x14ac:dyDescent="0.25">
      <c r="A153" s="3349"/>
      <c r="B153" s="377"/>
      <c r="C153" s="377"/>
      <c r="D153" s="377"/>
      <c r="E153" s="377"/>
      <c r="F153" s="377"/>
      <c r="G153" s="377"/>
      <c r="H153" s="377"/>
      <c r="I153" s="377"/>
    </row>
    <row r="154" spans="1:9" ht="25.5" x14ac:dyDescent="0.25">
      <c r="A154" s="3349"/>
      <c r="B154" s="3428" t="s">
        <v>895</v>
      </c>
      <c r="C154" s="380" t="s">
        <v>1222</v>
      </c>
      <c r="D154" s="377" t="s">
        <v>1207</v>
      </c>
      <c r="E154" s="377" t="s">
        <v>1212</v>
      </c>
      <c r="F154" s="380" t="s">
        <v>1222</v>
      </c>
      <c r="G154" s="3439" t="s">
        <v>1223</v>
      </c>
      <c r="H154" s="3424">
        <v>325000</v>
      </c>
      <c r="I154" s="380" t="s">
        <v>1210</v>
      </c>
    </row>
    <row r="155" spans="1:9" ht="15" customHeight="1" x14ac:dyDescent="0.25">
      <c r="A155" s="3349"/>
      <c r="B155" s="3429"/>
      <c r="C155" s="3349" t="s">
        <v>1224</v>
      </c>
      <c r="D155" s="377" t="s">
        <v>1211</v>
      </c>
      <c r="E155" s="377" t="s">
        <v>1216</v>
      </c>
      <c r="F155" s="3349"/>
      <c r="G155" s="3440"/>
      <c r="H155" s="3425"/>
      <c r="I155" s="384" t="s">
        <v>1213</v>
      </c>
    </row>
    <row r="156" spans="1:9" ht="25.5" x14ac:dyDescent="0.25">
      <c r="A156" s="3349"/>
      <c r="B156" s="3429"/>
      <c r="C156" s="3349"/>
      <c r="D156" s="377" t="s">
        <v>1215</v>
      </c>
      <c r="E156" s="377" t="s">
        <v>1219</v>
      </c>
      <c r="F156" s="3349"/>
      <c r="G156" s="3440"/>
      <c r="H156" s="3425"/>
      <c r="I156" s="384" t="s">
        <v>1217</v>
      </c>
    </row>
    <row r="157" spans="1:9" x14ac:dyDescent="0.25">
      <c r="A157" s="3349"/>
      <c r="B157" s="3429"/>
      <c r="C157" s="3349"/>
      <c r="D157" s="377" t="s">
        <v>1218</v>
      </c>
      <c r="E157" s="377" t="s">
        <v>1221</v>
      </c>
      <c r="F157" s="3349"/>
      <c r="G157" s="3440"/>
      <c r="H157" s="3425"/>
      <c r="I157" s="384"/>
    </row>
    <row r="158" spans="1:9" x14ac:dyDescent="0.25">
      <c r="A158" s="3349"/>
      <c r="B158" s="3429"/>
      <c r="C158" s="3349"/>
      <c r="D158" s="377" t="s">
        <v>1220</v>
      </c>
      <c r="E158" s="377"/>
      <c r="F158" s="3349"/>
      <c r="G158" s="3440"/>
      <c r="H158" s="3425"/>
      <c r="I158" s="384"/>
    </row>
    <row r="159" spans="1:9" x14ac:dyDescent="0.25">
      <c r="A159" s="3349"/>
      <c r="B159" s="3429"/>
      <c r="C159" s="3349"/>
      <c r="D159" s="377"/>
      <c r="E159" s="377"/>
      <c r="F159" s="3349"/>
      <c r="G159" s="3440"/>
      <c r="H159" s="3425"/>
      <c r="I159" s="384"/>
    </row>
    <row r="160" spans="1:9" x14ac:dyDescent="0.25">
      <c r="A160" s="3349"/>
      <c r="B160" s="3438"/>
      <c r="C160" s="2482"/>
      <c r="D160" s="377"/>
      <c r="E160" s="377"/>
      <c r="F160" s="2482"/>
      <c r="G160" s="3441"/>
      <c r="H160" s="3432"/>
      <c r="I160" s="386"/>
    </row>
    <row r="161" spans="1:9" ht="39" customHeight="1" x14ac:dyDescent="0.25">
      <c r="A161" s="3349"/>
      <c r="B161" s="3428" t="s">
        <v>898</v>
      </c>
      <c r="C161" s="380" t="s">
        <v>1222</v>
      </c>
      <c r="D161" s="377" t="s">
        <v>1207</v>
      </c>
      <c r="E161" s="377" t="s">
        <v>1212</v>
      </c>
      <c r="F161" s="380" t="s">
        <v>1222</v>
      </c>
      <c r="G161" s="3439" t="s">
        <v>1225</v>
      </c>
      <c r="H161" s="3424">
        <v>325000</v>
      </c>
      <c r="I161" s="380" t="s">
        <v>1210</v>
      </c>
    </row>
    <row r="162" spans="1:9" ht="25.5" x14ac:dyDescent="0.25">
      <c r="A162" s="3349"/>
      <c r="B162" s="3429"/>
      <c r="C162" s="3349" t="s">
        <v>1224</v>
      </c>
      <c r="D162" s="377" t="s">
        <v>1226</v>
      </c>
      <c r="E162" s="377" t="s">
        <v>1216</v>
      </c>
      <c r="F162" s="3349"/>
      <c r="G162" s="3440"/>
      <c r="H162" s="3425"/>
      <c r="I162" s="384" t="s">
        <v>1213</v>
      </c>
    </row>
    <row r="163" spans="1:9" ht="25.5" x14ac:dyDescent="0.25">
      <c r="A163" s="3349"/>
      <c r="B163" s="3429"/>
      <c r="C163" s="3349"/>
      <c r="D163" s="377" t="s">
        <v>1215</v>
      </c>
      <c r="E163" s="377" t="s">
        <v>1219</v>
      </c>
      <c r="F163" s="3349"/>
      <c r="G163" s="3440"/>
      <c r="H163" s="3425"/>
      <c r="I163" s="384" t="s">
        <v>1217</v>
      </c>
    </row>
    <row r="164" spans="1:9" x14ac:dyDescent="0.25">
      <c r="A164" s="3349"/>
      <c r="B164" s="3429"/>
      <c r="C164" s="3349"/>
      <c r="D164" s="377" t="s">
        <v>1218</v>
      </c>
      <c r="E164" s="377" t="s">
        <v>1221</v>
      </c>
      <c r="F164" s="3349"/>
      <c r="G164" s="3440"/>
      <c r="H164" s="3425"/>
      <c r="I164" s="384"/>
    </row>
    <row r="165" spans="1:9" x14ac:dyDescent="0.25">
      <c r="A165" s="3349"/>
      <c r="B165" s="3429"/>
      <c r="C165" s="3349"/>
      <c r="D165" s="377" t="s">
        <v>1220</v>
      </c>
      <c r="E165" s="377"/>
      <c r="F165" s="3349"/>
      <c r="G165" s="3440"/>
      <c r="H165" s="3425"/>
      <c r="I165" s="384"/>
    </row>
    <row r="166" spans="1:9" x14ac:dyDescent="0.25">
      <c r="A166" s="3349"/>
      <c r="B166" s="3429"/>
      <c r="C166" s="3349"/>
      <c r="D166" s="377"/>
      <c r="E166" s="377"/>
      <c r="F166" s="3349"/>
      <c r="G166" s="3440"/>
      <c r="H166" s="3425"/>
      <c r="I166" s="384"/>
    </row>
    <row r="167" spans="1:9" x14ac:dyDescent="0.25">
      <c r="A167" s="3349"/>
      <c r="B167" s="3438"/>
      <c r="C167" s="2482"/>
      <c r="D167" s="377"/>
      <c r="E167" s="377"/>
      <c r="F167" s="2482"/>
      <c r="G167" s="3441"/>
      <c r="H167" s="3432"/>
      <c r="I167" s="386"/>
    </row>
    <row r="168" spans="1:9" x14ac:dyDescent="0.25">
      <c r="A168" s="3349"/>
      <c r="B168" s="377"/>
      <c r="C168" s="377"/>
      <c r="D168" s="377"/>
      <c r="E168" s="377"/>
      <c r="F168" s="377"/>
      <c r="G168" s="377"/>
      <c r="H168" s="377"/>
      <c r="I168" s="377"/>
    </row>
    <row r="169" spans="1:9" ht="22.5" customHeight="1" x14ac:dyDescent="0.25">
      <c r="A169" s="3349"/>
      <c r="B169" s="3428" t="s">
        <v>902</v>
      </c>
      <c r="C169" s="380" t="s">
        <v>1222</v>
      </c>
      <c r="D169" s="377" t="s">
        <v>1207</v>
      </c>
      <c r="E169" s="377" t="s">
        <v>1212</v>
      </c>
      <c r="F169" s="380" t="s">
        <v>1222</v>
      </c>
      <c r="G169" s="3439" t="s">
        <v>1227</v>
      </c>
      <c r="H169" s="3424">
        <v>325000</v>
      </c>
      <c r="I169" s="380" t="s">
        <v>1210</v>
      </c>
    </row>
    <row r="170" spans="1:9" ht="25.5" x14ac:dyDescent="0.25">
      <c r="A170" s="3349"/>
      <c r="B170" s="3429"/>
      <c r="C170" s="3349" t="s">
        <v>1224</v>
      </c>
      <c r="D170" s="377" t="s">
        <v>1226</v>
      </c>
      <c r="E170" s="377" t="s">
        <v>1216</v>
      </c>
      <c r="F170" s="3349"/>
      <c r="G170" s="3440"/>
      <c r="H170" s="3425"/>
      <c r="I170" s="384" t="s">
        <v>1213</v>
      </c>
    </row>
    <row r="171" spans="1:9" ht="25.5" x14ac:dyDescent="0.25">
      <c r="A171" s="3349"/>
      <c r="B171" s="3429"/>
      <c r="C171" s="3349"/>
      <c r="D171" s="377" t="s">
        <v>1215</v>
      </c>
      <c r="E171" s="377" t="s">
        <v>1219</v>
      </c>
      <c r="F171" s="3349"/>
      <c r="G171" s="3440"/>
      <c r="H171" s="3425"/>
      <c r="I171" s="384" t="s">
        <v>1217</v>
      </c>
    </row>
    <row r="172" spans="1:9" x14ac:dyDescent="0.25">
      <c r="A172" s="3349"/>
      <c r="B172" s="3429"/>
      <c r="C172" s="3349"/>
      <c r="D172" s="377" t="s">
        <v>1218</v>
      </c>
      <c r="E172" s="377" t="s">
        <v>1221</v>
      </c>
      <c r="F172" s="3349"/>
      <c r="G172" s="3440"/>
      <c r="H172" s="3425"/>
      <c r="I172" s="384"/>
    </row>
    <row r="173" spans="1:9" x14ac:dyDescent="0.25">
      <c r="A173" s="3349"/>
      <c r="B173" s="3429"/>
      <c r="C173" s="3349"/>
      <c r="D173" s="377" t="s">
        <v>1220</v>
      </c>
      <c r="E173" s="377"/>
      <c r="F173" s="3349"/>
      <c r="G173" s="3440"/>
      <c r="H173" s="3425"/>
      <c r="I173" s="384"/>
    </row>
    <row r="174" spans="1:9" x14ac:dyDescent="0.25">
      <c r="A174" s="3349"/>
      <c r="B174" s="3429"/>
      <c r="C174" s="3349"/>
      <c r="D174" s="377"/>
      <c r="E174" s="377"/>
      <c r="F174" s="3349"/>
      <c r="G174" s="3440"/>
      <c r="H174" s="3425"/>
      <c r="I174" s="384"/>
    </row>
    <row r="175" spans="1:9" x14ac:dyDescent="0.25">
      <c r="A175" s="2482"/>
      <c r="B175" s="3438"/>
      <c r="C175" s="2482"/>
      <c r="D175" s="377"/>
      <c r="E175" s="377"/>
      <c r="F175" s="2482"/>
      <c r="G175" s="3441"/>
      <c r="H175" s="3432"/>
      <c r="I175" s="386"/>
    </row>
    <row r="176" spans="1:9" x14ac:dyDescent="0.25">
      <c r="A176" s="402"/>
      <c r="B176" s="403"/>
      <c r="C176" s="404"/>
      <c r="D176" s="405"/>
      <c r="E176" s="405"/>
      <c r="F176" s="404"/>
      <c r="G176" s="406"/>
      <c r="H176" s="407"/>
      <c r="I176" s="404"/>
    </row>
    <row r="177" spans="1:9" x14ac:dyDescent="0.25">
      <c r="A177" s="362" t="s">
        <v>345</v>
      </c>
      <c r="B177" s="3299" t="s">
        <v>1130</v>
      </c>
      <c r="C177" s="3300"/>
      <c r="D177" s="3300"/>
      <c r="E177" s="3300"/>
      <c r="F177" s="3300"/>
      <c r="G177" s="3300"/>
      <c r="H177" s="3300"/>
      <c r="I177" s="3301"/>
    </row>
    <row r="178" spans="1:9" x14ac:dyDescent="0.25">
      <c r="A178" s="362" t="s">
        <v>88</v>
      </c>
      <c r="B178" s="3299" t="s">
        <v>1131</v>
      </c>
      <c r="C178" s="3300"/>
      <c r="D178" s="3300"/>
      <c r="E178" s="3300"/>
      <c r="F178" s="3300"/>
      <c r="G178" s="3300"/>
      <c r="H178" s="3300"/>
      <c r="I178" s="3301"/>
    </row>
    <row r="179" spans="1:9" x14ac:dyDescent="0.25">
      <c r="A179" s="362" t="s">
        <v>90</v>
      </c>
      <c r="B179" s="3299" t="s">
        <v>1132</v>
      </c>
      <c r="C179" s="3300"/>
      <c r="D179" s="3300"/>
      <c r="E179" s="3300"/>
      <c r="F179" s="3300"/>
      <c r="G179" s="3300"/>
      <c r="H179" s="3300"/>
      <c r="I179" s="3301"/>
    </row>
    <row r="180" spans="1:9" x14ac:dyDescent="0.25">
      <c r="A180" s="363" t="s">
        <v>92</v>
      </c>
      <c r="B180" s="3299" t="s">
        <v>1228</v>
      </c>
      <c r="C180" s="3300"/>
      <c r="D180" s="3300"/>
      <c r="E180" s="3300"/>
      <c r="F180" s="3300"/>
      <c r="G180" s="3300"/>
      <c r="H180" s="3300"/>
      <c r="I180" s="3301"/>
    </row>
    <row r="181" spans="1:9" x14ac:dyDescent="0.25">
      <c r="A181" s="399" t="s">
        <v>94</v>
      </c>
      <c r="B181" s="3299" t="s">
        <v>1229</v>
      </c>
      <c r="C181" s="3300"/>
      <c r="D181" s="3300"/>
      <c r="E181" s="3300"/>
      <c r="F181" s="3300"/>
      <c r="G181" s="3300"/>
      <c r="H181" s="3300"/>
      <c r="I181" s="3301"/>
    </row>
    <row r="182" spans="1:9" x14ac:dyDescent="0.25">
      <c r="A182" s="399" t="s">
        <v>96</v>
      </c>
      <c r="B182" s="3299" t="s">
        <v>1159</v>
      </c>
      <c r="C182" s="3300"/>
      <c r="D182" s="3300"/>
      <c r="E182" s="3300"/>
      <c r="F182" s="3300"/>
      <c r="G182" s="3300"/>
      <c r="H182" s="3300"/>
      <c r="I182" s="3301"/>
    </row>
    <row r="183" spans="1:9" ht="26.45" customHeight="1" x14ac:dyDescent="0.25">
      <c r="A183" s="399" t="s">
        <v>98</v>
      </c>
      <c r="B183" s="3299" t="s">
        <v>1230</v>
      </c>
      <c r="C183" s="3300"/>
      <c r="D183" s="3300"/>
      <c r="E183" s="3300"/>
      <c r="F183" s="3300"/>
      <c r="G183" s="3300"/>
      <c r="H183" s="3300"/>
      <c r="I183" s="3301"/>
    </row>
    <row r="184" spans="1:9" x14ac:dyDescent="0.25">
      <c r="A184" s="399" t="s">
        <v>100</v>
      </c>
      <c r="B184" s="3435">
        <v>1</v>
      </c>
      <c r="C184" s="3436"/>
      <c r="D184" s="3436"/>
      <c r="E184" s="3436"/>
      <c r="F184" s="3436"/>
      <c r="G184" s="3436"/>
      <c r="H184" s="3436"/>
      <c r="I184" s="3437"/>
    </row>
    <row r="185" spans="1:9" x14ac:dyDescent="0.25">
      <c r="A185" s="363" t="s">
        <v>101</v>
      </c>
      <c r="B185" s="3435" t="s">
        <v>1231</v>
      </c>
      <c r="C185" s="3436"/>
      <c r="D185" s="3436"/>
      <c r="E185" s="3436"/>
      <c r="F185" s="3436"/>
      <c r="G185" s="3436"/>
      <c r="H185" s="3436"/>
      <c r="I185" s="3437"/>
    </row>
    <row r="186" spans="1:9" x14ac:dyDescent="0.25">
      <c r="A186" s="363" t="s">
        <v>103</v>
      </c>
      <c r="B186" s="3435" t="s">
        <v>1231</v>
      </c>
      <c r="C186" s="3436"/>
      <c r="D186" s="3436"/>
      <c r="E186" s="3436"/>
      <c r="F186" s="3436"/>
      <c r="G186" s="3436"/>
      <c r="H186" s="3436"/>
      <c r="I186" s="3437"/>
    </row>
    <row r="187" spans="1:9" x14ac:dyDescent="0.25">
      <c r="A187" s="362" t="s">
        <v>105</v>
      </c>
      <c r="B187" s="3435" t="s">
        <v>1232</v>
      </c>
      <c r="C187" s="3436"/>
      <c r="D187" s="3436"/>
      <c r="E187" s="3436"/>
      <c r="F187" s="3436"/>
      <c r="G187" s="3436"/>
      <c r="H187" s="3436"/>
      <c r="I187" s="3437"/>
    </row>
    <row r="188" spans="1:9" ht="25.5" x14ac:dyDescent="0.25">
      <c r="A188" s="363" t="s">
        <v>107</v>
      </c>
      <c r="B188" s="3442">
        <v>0</v>
      </c>
      <c r="C188" s="3443"/>
      <c r="D188" s="3443"/>
      <c r="E188" s="3443"/>
      <c r="F188" s="3443"/>
      <c r="G188" s="3443"/>
      <c r="H188" s="3443"/>
      <c r="I188" s="3444"/>
    </row>
    <row r="189" spans="1:9" ht="25.5" x14ac:dyDescent="0.25">
      <c r="A189" s="364" t="s">
        <v>108</v>
      </c>
      <c r="B189" s="3442" t="s">
        <v>1140</v>
      </c>
      <c r="C189" s="3443"/>
      <c r="D189" s="3443"/>
      <c r="E189" s="3443"/>
      <c r="F189" s="3443"/>
      <c r="G189" s="3443"/>
      <c r="H189" s="3443"/>
      <c r="I189" s="3444"/>
    </row>
    <row r="190" spans="1:9" ht="25.5" x14ac:dyDescent="0.25">
      <c r="A190" s="365" t="s">
        <v>110</v>
      </c>
      <c r="B190" s="3442" t="s">
        <v>1233</v>
      </c>
      <c r="C190" s="3443"/>
      <c r="D190" s="3443"/>
      <c r="E190" s="3443"/>
      <c r="F190" s="3443"/>
      <c r="G190" s="3443"/>
      <c r="H190" s="3443"/>
      <c r="I190" s="3444"/>
    </row>
    <row r="191" spans="1:9" ht="25.5" x14ac:dyDescent="0.25">
      <c r="A191" s="400" t="s">
        <v>112</v>
      </c>
      <c r="B191" s="401"/>
      <c r="C191" s="373" t="s">
        <v>114</v>
      </c>
      <c r="D191" s="373" t="s">
        <v>115</v>
      </c>
      <c r="E191" s="373" t="s">
        <v>116</v>
      </c>
      <c r="F191" s="373" t="s">
        <v>117</v>
      </c>
      <c r="G191" s="373" t="s">
        <v>118</v>
      </c>
      <c r="H191" s="373" t="s">
        <v>119</v>
      </c>
      <c r="I191" s="374" t="s">
        <v>120</v>
      </c>
    </row>
    <row r="192" spans="1:9" ht="25.5" x14ac:dyDescent="0.25">
      <c r="A192" s="3413" t="s">
        <v>1234</v>
      </c>
      <c r="B192" s="3428" t="s">
        <v>1078</v>
      </c>
      <c r="C192" s="380" t="s">
        <v>1235</v>
      </c>
      <c r="D192" s="377" t="s">
        <v>1207</v>
      </c>
      <c r="E192" s="377" t="s">
        <v>1236</v>
      </c>
      <c r="F192" s="380" t="s">
        <v>1237</v>
      </c>
      <c r="G192" s="3439" t="s">
        <v>1238</v>
      </c>
      <c r="H192" s="3424">
        <v>0</v>
      </c>
      <c r="I192" s="3413" t="s">
        <v>1239</v>
      </c>
    </row>
    <row r="193" spans="1:9" ht="25.5" x14ac:dyDescent="0.25">
      <c r="A193" s="3349"/>
      <c r="B193" s="3429"/>
      <c r="C193" s="3349"/>
      <c r="D193" s="377" t="s">
        <v>1240</v>
      </c>
      <c r="E193" s="391" t="s">
        <v>1241</v>
      </c>
      <c r="F193" s="3349" t="s">
        <v>1242</v>
      </c>
      <c r="G193" s="3440"/>
      <c r="H193" s="3425"/>
      <c r="I193" s="3349"/>
    </row>
    <row r="194" spans="1:9" x14ac:dyDescent="0.25">
      <c r="A194" s="3349"/>
      <c r="B194" s="3429"/>
      <c r="C194" s="3349"/>
      <c r="D194" s="377" t="s">
        <v>1215</v>
      </c>
      <c r="E194" s="377" t="s">
        <v>1243</v>
      </c>
      <c r="F194" s="3349"/>
      <c r="G194" s="3440"/>
      <c r="H194" s="3425"/>
      <c r="I194" s="3349"/>
    </row>
    <row r="195" spans="1:9" x14ac:dyDescent="0.25">
      <c r="A195" s="3349"/>
      <c r="B195" s="3429"/>
      <c r="C195" s="3349"/>
      <c r="D195" s="377" t="s">
        <v>1154</v>
      </c>
      <c r="E195" s="391" t="s">
        <v>1244</v>
      </c>
      <c r="F195" s="3349"/>
      <c r="G195" s="3440"/>
      <c r="H195" s="3425"/>
      <c r="I195" s="3349"/>
    </row>
    <row r="196" spans="1:9" x14ac:dyDescent="0.25">
      <c r="A196" s="3349"/>
      <c r="B196" s="3429"/>
      <c r="C196" s="3349"/>
      <c r="D196" s="377" t="s">
        <v>1245</v>
      </c>
      <c r="E196" s="377" t="s">
        <v>1246</v>
      </c>
      <c r="F196" s="3349"/>
      <c r="G196" s="3440"/>
      <c r="H196" s="3425"/>
      <c r="I196" s="3349"/>
    </row>
    <row r="197" spans="1:9" x14ac:dyDescent="0.25">
      <c r="A197" s="3349"/>
      <c r="B197" s="3429"/>
      <c r="C197" s="3349"/>
      <c r="D197" s="377"/>
      <c r="E197" s="391"/>
      <c r="F197" s="3349"/>
      <c r="G197" s="3440"/>
      <c r="H197" s="3425"/>
      <c r="I197" s="3349"/>
    </row>
    <row r="198" spans="1:9" x14ac:dyDescent="0.25">
      <c r="A198" s="3349"/>
      <c r="B198" s="3438"/>
      <c r="C198" s="2482"/>
      <c r="D198" s="377"/>
      <c r="E198" s="377"/>
      <c r="F198" s="2482"/>
      <c r="G198" s="3441"/>
      <c r="H198" s="3432"/>
      <c r="I198" s="2482"/>
    </row>
    <row r="199" spans="1:9" x14ac:dyDescent="0.25">
      <c r="A199" s="3349"/>
      <c r="B199" s="377"/>
      <c r="C199" s="377"/>
      <c r="D199" s="377"/>
      <c r="E199" s="377"/>
      <c r="F199" s="377"/>
      <c r="G199" s="377"/>
      <c r="H199" s="377"/>
      <c r="I199" s="377"/>
    </row>
    <row r="200" spans="1:9" ht="24.95" customHeight="1" x14ac:dyDescent="0.25">
      <c r="A200" s="3349"/>
      <c r="B200" s="3428" t="s">
        <v>895</v>
      </c>
      <c r="C200" s="380" t="s">
        <v>1235</v>
      </c>
      <c r="D200" s="377" t="s">
        <v>1207</v>
      </c>
      <c r="E200" s="377" t="s">
        <v>1236</v>
      </c>
      <c r="F200" s="380" t="s">
        <v>1237</v>
      </c>
      <c r="G200" s="3439" t="s">
        <v>1238</v>
      </c>
      <c r="H200" s="3424">
        <v>0</v>
      </c>
      <c r="I200" s="3413" t="s">
        <v>1239</v>
      </c>
    </row>
    <row r="201" spans="1:9" ht="25.5" x14ac:dyDescent="0.25">
      <c r="A201" s="3349"/>
      <c r="B201" s="3429"/>
      <c r="C201" s="3349"/>
      <c r="D201" s="377" t="s">
        <v>1240</v>
      </c>
      <c r="E201" s="391" t="s">
        <v>1241</v>
      </c>
      <c r="F201" s="3349" t="s">
        <v>1242</v>
      </c>
      <c r="G201" s="3440"/>
      <c r="H201" s="3425"/>
      <c r="I201" s="3349"/>
    </row>
    <row r="202" spans="1:9" x14ac:dyDescent="0.25">
      <c r="A202" s="3349"/>
      <c r="B202" s="3429"/>
      <c r="C202" s="3349"/>
      <c r="D202" s="377" t="s">
        <v>1215</v>
      </c>
      <c r="E202" s="377" t="s">
        <v>1243</v>
      </c>
      <c r="F202" s="3349"/>
      <c r="G202" s="3440"/>
      <c r="H202" s="3425"/>
      <c r="I202" s="3349"/>
    </row>
    <row r="203" spans="1:9" x14ac:dyDescent="0.25">
      <c r="A203" s="3349"/>
      <c r="B203" s="3429"/>
      <c r="C203" s="3349"/>
      <c r="D203" s="377" t="s">
        <v>1154</v>
      </c>
      <c r="E203" s="391" t="s">
        <v>1244</v>
      </c>
      <c r="F203" s="3349"/>
      <c r="G203" s="3440"/>
      <c r="H203" s="3425"/>
      <c r="I203" s="3349"/>
    </row>
    <row r="204" spans="1:9" x14ac:dyDescent="0.25">
      <c r="A204" s="3349"/>
      <c r="B204" s="3429"/>
      <c r="C204" s="3349"/>
      <c r="D204" s="377" t="s">
        <v>1245</v>
      </c>
      <c r="E204" s="377" t="s">
        <v>1246</v>
      </c>
      <c r="F204" s="3349"/>
      <c r="G204" s="3440"/>
      <c r="H204" s="3425"/>
      <c r="I204" s="3349"/>
    </row>
    <row r="205" spans="1:9" x14ac:dyDescent="0.25">
      <c r="A205" s="3349"/>
      <c r="B205" s="3429"/>
      <c r="C205" s="3349"/>
      <c r="D205" s="377"/>
      <c r="E205" s="391"/>
      <c r="F205" s="3349"/>
      <c r="G205" s="3440"/>
      <c r="H205" s="3425"/>
      <c r="I205" s="3349"/>
    </row>
    <row r="206" spans="1:9" x14ac:dyDescent="0.25">
      <c r="A206" s="3349"/>
      <c r="B206" s="3438"/>
      <c r="C206" s="2482"/>
      <c r="D206" s="377"/>
      <c r="E206" s="377"/>
      <c r="F206" s="2482"/>
      <c r="G206" s="3441"/>
      <c r="H206" s="3432"/>
      <c r="I206" s="2482"/>
    </row>
    <row r="207" spans="1:9" ht="24.95" customHeight="1" x14ac:dyDescent="0.25">
      <c r="A207" s="3349"/>
      <c r="B207" s="3428" t="s">
        <v>898</v>
      </c>
      <c r="C207" s="380" t="s">
        <v>1235</v>
      </c>
      <c r="D207" s="377" t="s">
        <v>1207</v>
      </c>
      <c r="E207" s="377" t="s">
        <v>1236</v>
      </c>
      <c r="F207" s="380" t="s">
        <v>1237</v>
      </c>
      <c r="G207" s="3439" t="s">
        <v>1238</v>
      </c>
      <c r="H207" s="3424">
        <v>0</v>
      </c>
      <c r="I207" s="3413" t="s">
        <v>1239</v>
      </c>
    </row>
    <row r="208" spans="1:9" ht="25.5" x14ac:dyDescent="0.25">
      <c r="A208" s="3349"/>
      <c r="B208" s="3429"/>
      <c r="C208" s="3349"/>
      <c r="D208" s="377" t="s">
        <v>1240</v>
      </c>
      <c r="E208" s="391" t="s">
        <v>1241</v>
      </c>
      <c r="F208" s="3349" t="s">
        <v>1242</v>
      </c>
      <c r="G208" s="3440"/>
      <c r="H208" s="3425"/>
      <c r="I208" s="3349"/>
    </row>
    <row r="209" spans="1:9" x14ac:dyDescent="0.25">
      <c r="A209" s="3349"/>
      <c r="B209" s="3429"/>
      <c r="C209" s="3349"/>
      <c r="D209" s="377" t="s">
        <v>1215</v>
      </c>
      <c r="E209" s="377" t="s">
        <v>1243</v>
      </c>
      <c r="F209" s="3349"/>
      <c r="G209" s="3440"/>
      <c r="H209" s="3425"/>
      <c r="I209" s="3349"/>
    </row>
    <row r="210" spans="1:9" x14ac:dyDescent="0.25">
      <c r="A210" s="3349"/>
      <c r="B210" s="3429"/>
      <c r="C210" s="3349"/>
      <c r="D210" s="377" t="s">
        <v>1154</v>
      </c>
      <c r="E210" s="391" t="s">
        <v>1244</v>
      </c>
      <c r="F210" s="3349"/>
      <c r="G210" s="3440"/>
      <c r="H210" s="3425"/>
      <c r="I210" s="3349"/>
    </row>
    <row r="211" spans="1:9" x14ac:dyDescent="0.25">
      <c r="A211" s="3349"/>
      <c r="B211" s="3429"/>
      <c r="C211" s="3349"/>
      <c r="D211" s="377" t="s">
        <v>1245</v>
      </c>
      <c r="E211" s="377" t="s">
        <v>1246</v>
      </c>
      <c r="F211" s="3349"/>
      <c r="G211" s="3440"/>
      <c r="H211" s="3425"/>
      <c r="I211" s="3349"/>
    </row>
    <row r="212" spans="1:9" x14ac:dyDescent="0.25">
      <c r="A212" s="3349"/>
      <c r="B212" s="3429"/>
      <c r="C212" s="3349"/>
      <c r="D212" s="377"/>
      <c r="E212" s="377"/>
      <c r="F212" s="3349"/>
      <c r="G212" s="3440"/>
      <c r="H212" s="3425"/>
      <c r="I212" s="3349"/>
    </row>
    <row r="213" spans="1:9" x14ac:dyDescent="0.25">
      <c r="A213" s="3349"/>
      <c r="B213" s="3438"/>
      <c r="C213" s="2482"/>
      <c r="D213" s="377"/>
      <c r="E213" s="391"/>
      <c r="F213" s="2482"/>
      <c r="G213" s="3441"/>
      <c r="H213" s="3432"/>
      <c r="I213" s="2482"/>
    </row>
    <row r="214" spans="1:9" x14ac:dyDescent="0.25">
      <c r="A214" s="3349"/>
      <c r="B214" s="377"/>
      <c r="C214" s="377"/>
      <c r="D214" s="377"/>
      <c r="E214" s="377"/>
      <c r="F214" s="377"/>
      <c r="G214" s="377"/>
      <c r="H214" s="377"/>
      <c r="I214" s="377"/>
    </row>
    <row r="215" spans="1:9" ht="24.95" customHeight="1" x14ac:dyDescent="0.25">
      <c r="A215" s="3349"/>
      <c r="B215" s="3428" t="s">
        <v>902</v>
      </c>
      <c r="C215" s="380" t="s">
        <v>1235</v>
      </c>
      <c r="D215" s="377" t="s">
        <v>1207</v>
      </c>
      <c r="E215" s="377" t="s">
        <v>1236</v>
      </c>
      <c r="F215" s="408"/>
      <c r="G215" s="3439" t="s">
        <v>1238</v>
      </c>
      <c r="H215" s="3424">
        <v>0</v>
      </c>
      <c r="I215" s="3413" t="s">
        <v>1239</v>
      </c>
    </row>
    <row r="216" spans="1:9" ht="25.5" x14ac:dyDescent="0.25">
      <c r="A216" s="3349"/>
      <c r="B216" s="3429"/>
      <c r="C216" s="3349"/>
      <c r="D216" s="377" t="s">
        <v>1240</v>
      </c>
      <c r="E216" s="391" t="s">
        <v>1241</v>
      </c>
      <c r="F216" s="380" t="s">
        <v>1237</v>
      </c>
      <c r="G216" s="3440"/>
      <c r="H216" s="3425"/>
      <c r="I216" s="3349"/>
    </row>
    <row r="217" spans="1:9" x14ac:dyDescent="0.25">
      <c r="A217" s="3349"/>
      <c r="B217" s="3429"/>
      <c r="C217" s="3349"/>
      <c r="D217" s="377" t="s">
        <v>1215</v>
      </c>
      <c r="E217" s="377" t="s">
        <v>1243</v>
      </c>
      <c r="F217" s="3349" t="s">
        <v>1242</v>
      </c>
      <c r="G217" s="3440"/>
      <c r="H217" s="3425"/>
      <c r="I217" s="3349"/>
    </row>
    <row r="218" spans="1:9" x14ac:dyDescent="0.25">
      <c r="A218" s="3349"/>
      <c r="B218" s="3429"/>
      <c r="C218" s="3349"/>
      <c r="D218" s="377" t="s">
        <v>1154</v>
      </c>
      <c r="E218" s="391" t="s">
        <v>1244</v>
      </c>
      <c r="F218" s="3349"/>
      <c r="G218" s="3440"/>
      <c r="H218" s="3425"/>
      <c r="I218" s="3349"/>
    </row>
    <row r="219" spans="1:9" x14ac:dyDescent="0.25">
      <c r="A219" s="3349"/>
      <c r="B219" s="3429"/>
      <c r="C219" s="3349"/>
      <c r="D219" s="377" t="s">
        <v>1245</v>
      </c>
      <c r="E219" s="377" t="s">
        <v>1246</v>
      </c>
      <c r="F219" s="3349"/>
      <c r="G219" s="3440"/>
      <c r="H219" s="3425"/>
      <c r="I219" s="3349"/>
    </row>
    <row r="220" spans="1:9" x14ac:dyDescent="0.25">
      <c r="A220" s="3349"/>
      <c r="B220" s="3429"/>
      <c r="C220" s="3349"/>
      <c r="D220" s="377"/>
      <c r="E220" s="391"/>
      <c r="F220" s="3349"/>
      <c r="G220" s="3440"/>
      <c r="H220" s="3425"/>
      <c r="I220" s="3349"/>
    </row>
    <row r="221" spans="1:9" x14ac:dyDescent="0.25">
      <c r="A221" s="2482"/>
      <c r="B221" s="3438"/>
      <c r="C221" s="2482"/>
      <c r="D221" s="377"/>
      <c r="E221" s="377" t="s">
        <v>521</v>
      </c>
      <c r="F221" s="3349"/>
      <c r="G221" s="3441"/>
      <c r="H221" s="3432"/>
      <c r="I221" s="2482"/>
    </row>
    <row r="222" spans="1:9" x14ac:dyDescent="0.25">
      <c r="E222" s="377" t="s">
        <v>521</v>
      </c>
      <c r="F222" s="2482"/>
    </row>
  </sheetData>
  <mergeCells count="191">
    <mergeCell ref="C208:C213"/>
    <mergeCell ref="B183:I183"/>
    <mergeCell ref="A192:A221"/>
    <mergeCell ref="B192:B198"/>
    <mergeCell ref="G192:G198"/>
    <mergeCell ref="H192:H198"/>
    <mergeCell ref="I192:I198"/>
    <mergeCell ref="C193:C198"/>
    <mergeCell ref="F193:F198"/>
    <mergeCell ref="B200:B206"/>
    <mergeCell ref="G200:G206"/>
    <mergeCell ref="B215:B221"/>
    <mergeCell ref="G215:G221"/>
    <mergeCell ref="H215:H221"/>
    <mergeCell ref="I215:I221"/>
    <mergeCell ref="C216:C221"/>
    <mergeCell ref="F217:F222"/>
    <mergeCell ref="H200:H206"/>
    <mergeCell ref="I200:I206"/>
    <mergeCell ref="C201:C206"/>
    <mergeCell ref="F201:F206"/>
    <mergeCell ref="B207:B213"/>
    <mergeCell ref="G207:G213"/>
    <mergeCell ref="H207:H213"/>
    <mergeCell ref="I207:I213"/>
    <mergeCell ref="F208:F213"/>
    <mergeCell ref="B190:I190"/>
    <mergeCell ref="B177:I177"/>
    <mergeCell ref="B154:B160"/>
    <mergeCell ref="G154:G160"/>
    <mergeCell ref="H154:H160"/>
    <mergeCell ref="C155:C160"/>
    <mergeCell ref="F155:F160"/>
    <mergeCell ref="B161:B167"/>
    <mergeCell ref="G161:G167"/>
    <mergeCell ref="H161:H167"/>
    <mergeCell ref="C162:C167"/>
    <mergeCell ref="F162:F167"/>
    <mergeCell ref="B184:I184"/>
    <mergeCell ref="B185:I185"/>
    <mergeCell ref="B186:I186"/>
    <mergeCell ref="B187:I187"/>
    <mergeCell ref="B188:I188"/>
    <mergeCell ref="B189:I189"/>
    <mergeCell ref="B178:I178"/>
    <mergeCell ref="B179:I179"/>
    <mergeCell ref="B180:I180"/>
    <mergeCell ref="B181:I181"/>
    <mergeCell ref="B182:I182"/>
    <mergeCell ref="B143:I143"/>
    <mergeCell ref="B144:I144"/>
    <mergeCell ref="A146:A175"/>
    <mergeCell ref="B146:B152"/>
    <mergeCell ref="C146:C147"/>
    <mergeCell ref="F146:F147"/>
    <mergeCell ref="G146:G152"/>
    <mergeCell ref="H146:H152"/>
    <mergeCell ref="C148:C152"/>
    <mergeCell ref="F148:F152"/>
    <mergeCell ref="B169:B175"/>
    <mergeCell ref="G169:G175"/>
    <mergeCell ref="H169:H175"/>
    <mergeCell ref="C170:C175"/>
    <mergeCell ref="F170:F175"/>
    <mergeCell ref="G115:G121"/>
    <mergeCell ref="I115:I121"/>
    <mergeCell ref="B137:I137"/>
    <mergeCell ref="B138:I138"/>
    <mergeCell ref="B139:I139"/>
    <mergeCell ref="B140:I140"/>
    <mergeCell ref="B141:I141"/>
    <mergeCell ref="B142:I142"/>
    <mergeCell ref="B131:I131"/>
    <mergeCell ref="B132:I132"/>
    <mergeCell ref="B133:I133"/>
    <mergeCell ref="B134:I134"/>
    <mergeCell ref="B135:I135"/>
    <mergeCell ref="B136:I136"/>
    <mergeCell ref="B101:I101"/>
    <mergeCell ref="A103:A127"/>
    <mergeCell ref="B103:B106"/>
    <mergeCell ref="C103:C106"/>
    <mergeCell ref="D103:D106"/>
    <mergeCell ref="F103:F106"/>
    <mergeCell ref="G103:G106"/>
    <mergeCell ref="I103:I106"/>
    <mergeCell ref="B108:B114"/>
    <mergeCell ref="C108:C114"/>
    <mergeCell ref="B123:B127"/>
    <mergeCell ref="C123:C127"/>
    <mergeCell ref="D123:D127"/>
    <mergeCell ref="F123:F127"/>
    <mergeCell ref="G123:G127"/>
    <mergeCell ref="I123:I127"/>
    <mergeCell ref="D108:D114"/>
    <mergeCell ref="F108:F114"/>
    <mergeCell ref="G108:G114"/>
    <mergeCell ref="I108:I114"/>
    <mergeCell ref="B115:B121"/>
    <mergeCell ref="C115:C121"/>
    <mergeCell ref="D115:D121"/>
    <mergeCell ref="F115:F121"/>
    <mergeCell ref="B95:I95"/>
    <mergeCell ref="B96:I96"/>
    <mergeCell ref="B97:I97"/>
    <mergeCell ref="B98:I98"/>
    <mergeCell ref="B99:I99"/>
    <mergeCell ref="B100:I100"/>
    <mergeCell ref="B89:I89"/>
    <mergeCell ref="B90:I90"/>
    <mergeCell ref="B91:I91"/>
    <mergeCell ref="B92:I92"/>
    <mergeCell ref="B93:I93"/>
    <mergeCell ref="B94:I94"/>
    <mergeCell ref="A87:I87"/>
    <mergeCell ref="B88:I88"/>
    <mergeCell ref="C60:C66"/>
    <mergeCell ref="G60:G65"/>
    <mergeCell ref="H60:H65"/>
    <mergeCell ref="I60:I65"/>
    <mergeCell ref="B68:B76"/>
    <mergeCell ref="C68:C76"/>
    <mergeCell ref="G68:G76"/>
    <mergeCell ref="H68:H76"/>
    <mergeCell ref="I68:I74"/>
    <mergeCell ref="B49:I49"/>
    <mergeCell ref="B50:I50"/>
    <mergeCell ref="B51:I51"/>
    <mergeCell ref="A53:A85"/>
    <mergeCell ref="B53:B58"/>
    <mergeCell ref="C53:C58"/>
    <mergeCell ref="G53:G58"/>
    <mergeCell ref="H53:H58"/>
    <mergeCell ref="I53:I58"/>
    <mergeCell ref="B60:B66"/>
    <mergeCell ref="B78:B85"/>
    <mergeCell ref="C78:C85"/>
    <mergeCell ref="G78:G85"/>
    <mergeCell ref="H78:H85"/>
    <mergeCell ref="B43:I43"/>
    <mergeCell ref="B44:I44"/>
    <mergeCell ref="B45:I45"/>
    <mergeCell ref="B46:I46"/>
    <mergeCell ref="B47:I47"/>
    <mergeCell ref="B48:I48"/>
    <mergeCell ref="A37:I37"/>
    <mergeCell ref="B38:I38"/>
    <mergeCell ref="B39:I39"/>
    <mergeCell ref="B40:I40"/>
    <mergeCell ref="B41:I41"/>
    <mergeCell ref="B42:I42"/>
    <mergeCell ref="I22:I25"/>
    <mergeCell ref="B13:I13"/>
    <mergeCell ref="B14:I14"/>
    <mergeCell ref="B15:I15"/>
    <mergeCell ref="F32:F35"/>
    <mergeCell ref="G32:G35"/>
    <mergeCell ref="H32:H35"/>
    <mergeCell ref="I32:I35"/>
    <mergeCell ref="B33:B35"/>
    <mergeCell ref="C33:C35"/>
    <mergeCell ref="B27:B30"/>
    <mergeCell ref="C27:C30"/>
    <mergeCell ref="F27:F30"/>
    <mergeCell ref="G27:G30"/>
    <mergeCell ref="H27:H30"/>
    <mergeCell ref="I27:I30"/>
    <mergeCell ref="A1:I1"/>
    <mergeCell ref="B2:I2"/>
    <mergeCell ref="B3:I3"/>
    <mergeCell ref="B4:I4"/>
    <mergeCell ref="B5:I5"/>
    <mergeCell ref="B6:I6"/>
    <mergeCell ref="A17:A35"/>
    <mergeCell ref="B17:B20"/>
    <mergeCell ref="C17:C20"/>
    <mergeCell ref="F17:F20"/>
    <mergeCell ref="G17:G20"/>
    <mergeCell ref="H17:H20"/>
    <mergeCell ref="I17:I20"/>
    <mergeCell ref="B7:I7"/>
    <mergeCell ref="B8:I8"/>
    <mergeCell ref="B9:I9"/>
    <mergeCell ref="B10:I10"/>
    <mergeCell ref="B11:I11"/>
    <mergeCell ref="B12:I12"/>
    <mergeCell ref="B22:B25"/>
    <mergeCell ref="C22:C25"/>
    <mergeCell ref="F22:F25"/>
    <mergeCell ref="G22:G25"/>
    <mergeCell ref="H22:H25"/>
  </mergeCells>
  <pageMargins left="0.7" right="0.7" top="0.75" bottom="0.75" header="0.3" footer="0.3"/>
  <pageSetup paperSize="8" scale="7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E9" sqref="E9"/>
    </sheetView>
  </sheetViews>
  <sheetFormatPr defaultColWidth="9.140625" defaultRowHeight="15" x14ac:dyDescent="0.25"/>
  <cols>
    <col min="1" max="1" width="13.140625" style="5" customWidth="1"/>
    <col min="2" max="2" width="15" style="5" customWidth="1"/>
    <col min="3" max="3" width="15.140625" style="5" customWidth="1"/>
    <col min="4" max="4" width="14.7109375" style="5" customWidth="1"/>
    <col min="5" max="5" width="17" style="5" customWidth="1"/>
    <col min="6" max="6" width="19.42578125" style="5" customWidth="1"/>
    <col min="7" max="7" width="16" style="5" customWidth="1"/>
    <col min="8" max="8" width="19.85546875" style="5" customWidth="1"/>
    <col min="9" max="9" width="15" style="5" customWidth="1"/>
    <col min="10" max="10" width="11.42578125" style="5" bestFit="1" customWidth="1"/>
    <col min="11" max="16384" width="9.140625" style="5"/>
  </cols>
  <sheetData>
    <row r="1" spans="1:10" ht="16.5" x14ac:dyDescent="0.25">
      <c r="A1" s="1481" t="s">
        <v>68</v>
      </c>
      <c r="B1" s="1481"/>
      <c r="C1" s="1481"/>
      <c r="D1" s="1481"/>
      <c r="E1" s="1481"/>
      <c r="F1" s="1481"/>
      <c r="G1" s="1481"/>
      <c r="H1" s="1481"/>
      <c r="I1" s="1481"/>
      <c r="J1" s="1481"/>
    </row>
    <row r="2" spans="1:10" ht="15.75" thickBot="1" x14ac:dyDescent="0.3"/>
    <row r="3" spans="1:10" ht="15.75" thickBot="1" x14ac:dyDescent="0.3">
      <c r="A3" s="1458" t="s">
        <v>51</v>
      </c>
      <c r="B3" s="1470" t="s">
        <v>44</v>
      </c>
      <c r="C3" s="1471"/>
      <c r="D3" s="1472"/>
      <c r="E3" s="1470" t="s">
        <v>45</v>
      </c>
      <c r="F3" s="1471"/>
      <c r="G3" s="1472"/>
      <c r="H3" s="1470" t="s">
        <v>46</v>
      </c>
      <c r="I3" s="1471"/>
      <c r="J3" s="1472"/>
    </row>
    <row r="4" spans="1:10" ht="15.75" thickBot="1" x14ac:dyDescent="0.3">
      <c r="A4" s="1459"/>
      <c r="B4" s="21" t="s">
        <v>55</v>
      </c>
      <c r="C4" s="21" t="s">
        <v>56</v>
      </c>
      <c r="D4" s="21" t="s">
        <v>57</v>
      </c>
      <c r="E4" s="21" t="s">
        <v>55</v>
      </c>
      <c r="F4" s="21" t="s">
        <v>56</v>
      </c>
      <c r="G4" s="21" t="s">
        <v>57</v>
      </c>
      <c r="H4" s="21" t="s">
        <v>55</v>
      </c>
      <c r="I4" s="21" t="s">
        <v>56</v>
      </c>
      <c r="J4" s="21" t="s">
        <v>57</v>
      </c>
    </row>
    <row r="5" spans="1:10" ht="27.75" thickBot="1" x14ac:dyDescent="0.3">
      <c r="A5" s="39" t="s">
        <v>58</v>
      </c>
      <c r="B5" s="11">
        <v>4698277.9800000004</v>
      </c>
      <c r="C5" s="23">
        <v>465000</v>
      </c>
      <c r="D5" s="11">
        <v>0</v>
      </c>
      <c r="E5" s="11">
        <v>4698277.9800000004</v>
      </c>
      <c r="F5" s="23">
        <v>465000</v>
      </c>
      <c r="G5" s="11">
        <v>0</v>
      </c>
      <c r="H5" s="11" t="s">
        <v>67</v>
      </c>
      <c r="I5" s="23">
        <v>465000</v>
      </c>
      <c r="J5" s="11">
        <v>0</v>
      </c>
    </row>
    <row r="6" spans="1:10" ht="15.75" thickBot="1" x14ac:dyDescent="0.3">
      <c r="A6" s="39" t="s">
        <v>59</v>
      </c>
      <c r="B6" s="11">
        <v>18094414.969999999</v>
      </c>
      <c r="C6" s="11">
        <v>45037358.329999998</v>
      </c>
      <c r="D6" s="11">
        <v>0</v>
      </c>
      <c r="E6" s="11">
        <v>18094414.969999999</v>
      </c>
      <c r="F6" s="11">
        <v>45037358.329999998</v>
      </c>
      <c r="G6" s="11">
        <v>0</v>
      </c>
      <c r="H6" s="11" t="s">
        <v>69</v>
      </c>
      <c r="I6" s="11">
        <v>45037358.329999998</v>
      </c>
      <c r="J6" s="11">
        <v>0</v>
      </c>
    </row>
    <row r="7" spans="1:10" ht="15.75" thickBot="1" x14ac:dyDescent="0.3">
      <c r="A7" s="39" t="s">
        <v>60</v>
      </c>
      <c r="B7" s="11">
        <v>6297358.5599999996</v>
      </c>
      <c r="C7" s="23">
        <v>245833.33</v>
      </c>
      <c r="D7" s="11">
        <v>0</v>
      </c>
      <c r="E7" s="11">
        <v>6297358.5599999996</v>
      </c>
      <c r="F7" s="23">
        <v>245833.33</v>
      </c>
      <c r="G7" s="11">
        <v>0</v>
      </c>
      <c r="H7" s="11">
        <v>6297358.5599999996</v>
      </c>
      <c r="I7" s="23">
        <v>245833</v>
      </c>
      <c r="J7" s="11">
        <v>0</v>
      </c>
    </row>
    <row r="8" spans="1:10" ht="41.25" thickBot="1" x14ac:dyDescent="0.3">
      <c r="A8" s="39" t="s">
        <v>61</v>
      </c>
      <c r="B8" s="11">
        <v>3073209.2</v>
      </c>
      <c r="C8" s="11">
        <v>10000</v>
      </c>
      <c r="D8" s="11">
        <v>0</v>
      </c>
      <c r="E8" s="11">
        <v>3073209.2</v>
      </c>
      <c r="F8" s="11">
        <v>10000</v>
      </c>
      <c r="G8" s="11">
        <v>0</v>
      </c>
      <c r="H8" s="11">
        <v>3073209.2</v>
      </c>
      <c r="I8" s="11">
        <v>10000</v>
      </c>
      <c r="J8" s="11">
        <v>0</v>
      </c>
    </row>
    <row r="9" spans="1:10" ht="27.75" thickBot="1" x14ac:dyDescent="0.3">
      <c r="A9" s="39" t="s">
        <v>62</v>
      </c>
      <c r="B9" s="11">
        <v>13707271.789999999</v>
      </c>
      <c r="C9" s="11">
        <v>1425000</v>
      </c>
      <c r="D9" s="11">
        <v>-100749972.18000001</v>
      </c>
      <c r="E9" s="11">
        <v>13707271.789999999</v>
      </c>
      <c r="F9" s="11" t="s">
        <v>63</v>
      </c>
      <c r="G9" s="11">
        <v>-100749972.18000001</v>
      </c>
      <c r="H9" s="11">
        <v>13707271.789999999</v>
      </c>
      <c r="I9" s="11" t="s">
        <v>63</v>
      </c>
      <c r="J9" s="11">
        <v>-100749972.18000001</v>
      </c>
    </row>
    <row r="10" spans="1:10" ht="15.75" thickBot="1" x14ac:dyDescent="0.3">
      <c r="A10" s="39" t="s">
        <v>64</v>
      </c>
      <c r="B10" s="11">
        <v>4932470.07</v>
      </c>
      <c r="C10" s="24">
        <v>9283.98</v>
      </c>
      <c r="D10" s="11">
        <v>0</v>
      </c>
      <c r="E10" s="11" t="s">
        <v>65</v>
      </c>
      <c r="F10" s="24">
        <v>9283.98</v>
      </c>
      <c r="G10" s="11"/>
      <c r="H10" s="11" t="s">
        <v>65</v>
      </c>
      <c r="I10" s="24">
        <v>9283.98</v>
      </c>
      <c r="J10" s="11"/>
    </row>
    <row r="11" spans="1:10" ht="15.75" thickBot="1" x14ac:dyDescent="0.3">
      <c r="A11" s="39" t="s">
        <v>24</v>
      </c>
      <c r="B11" s="11">
        <v>50803002.57</v>
      </c>
      <c r="C11" s="11">
        <v>47183475.310000002</v>
      </c>
      <c r="D11" s="11">
        <v>-100749972.18000001</v>
      </c>
      <c r="E11" s="11">
        <v>50803002.57</v>
      </c>
      <c r="F11" s="11">
        <v>47183475.310000002</v>
      </c>
      <c r="G11" s="11">
        <v>-100749972.18000001</v>
      </c>
      <c r="H11" s="11">
        <v>50803002.57</v>
      </c>
      <c r="I11" s="11">
        <v>47183475.310000002</v>
      </c>
      <c r="J11" s="11">
        <v>-100749972.18000001</v>
      </c>
    </row>
    <row r="13" spans="1:10" ht="16.5" x14ac:dyDescent="0.25">
      <c r="A13" s="1481" t="s">
        <v>70</v>
      </c>
      <c r="B13" s="1481"/>
      <c r="C13" s="1481"/>
      <c r="D13" s="1481"/>
      <c r="E13" s="1481"/>
      <c r="F13" s="1481"/>
      <c r="G13" s="1481"/>
      <c r="H13" s="1481"/>
      <c r="I13" s="1481"/>
      <c r="J13" s="1481"/>
    </row>
    <row r="14" spans="1:10" ht="15.75" thickBot="1" x14ac:dyDescent="0.3"/>
    <row r="15" spans="1:10" ht="15.75" thickBot="1" x14ac:dyDescent="0.3">
      <c r="A15" s="1490" t="s">
        <v>51</v>
      </c>
      <c r="B15" s="1492" t="s">
        <v>47</v>
      </c>
      <c r="C15" s="1493"/>
      <c r="D15" s="1494"/>
      <c r="E15" s="1492" t="s">
        <v>48</v>
      </c>
      <c r="F15" s="1493"/>
      <c r="G15" s="1494"/>
      <c r="H15" s="1492" t="s">
        <v>71</v>
      </c>
      <c r="I15" s="1493"/>
      <c r="J15" s="1494"/>
    </row>
    <row r="16" spans="1:10" ht="15.75" thickBot="1" x14ac:dyDescent="0.3">
      <c r="A16" s="1491"/>
      <c r="B16" s="22" t="s">
        <v>55</v>
      </c>
      <c r="C16" s="22" t="s">
        <v>56</v>
      </c>
      <c r="D16" s="22" t="s">
        <v>57</v>
      </c>
      <c r="E16" s="22" t="s">
        <v>55</v>
      </c>
      <c r="F16" s="22" t="s">
        <v>56</v>
      </c>
      <c r="G16" s="22" t="s">
        <v>57</v>
      </c>
      <c r="H16" s="22" t="s">
        <v>55</v>
      </c>
      <c r="I16" s="22" t="s">
        <v>56</v>
      </c>
      <c r="J16" s="22" t="s">
        <v>57</v>
      </c>
    </row>
    <row r="17" spans="1:10" ht="27.75" thickBot="1" x14ac:dyDescent="0.3">
      <c r="A17" s="41" t="s">
        <v>58</v>
      </c>
      <c r="B17" s="11">
        <v>4698277.9800000004</v>
      </c>
      <c r="C17" s="23">
        <v>465000</v>
      </c>
      <c r="D17" s="11">
        <v>0</v>
      </c>
      <c r="E17" s="11">
        <v>4698277.9800000004</v>
      </c>
      <c r="F17" s="23">
        <v>465000</v>
      </c>
      <c r="G17" s="11">
        <v>0</v>
      </c>
      <c r="H17" s="11">
        <v>4698277.9800000004</v>
      </c>
      <c r="I17" s="23">
        <v>465000</v>
      </c>
      <c r="J17" s="11">
        <v>0</v>
      </c>
    </row>
    <row r="18" spans="1:10" ht="15.75" thickBot="1" x14ac:dyDescent="0.3">
      <c r="A18" s="41" t="s">
        <v>59</v>
      </c>
      <c r="B18" s="11">
        <v>18094414.969999999</v>
      </c>
      <c r="C18" s="11">
        <v>45037358.329999998</v>
      </c>
      <c r="D18" s="11">
        <v>0</v>
      </c>
      <c r="E18" s="11">
        <v>18094414.969999999</v>
      </c>
      <c r="F18" s="11">
        <v>45037358.329999998</v>
      </c>
      <c r="G18" s="11">
        <v>0</v>
      </c>
      <c r="H18" s="11">
        <v>45037358.329999998</v>
      </c>
      <c r="I18" s="11">
        <v>45037358.329999998</v>
      </c>
      <c r="J18" s="11">
        <v>0</v>
      </c>
    </row>
    <row r="19" spans="1:10" ht="15.75" thickBot="1" x14ac:dyDescent="0.3">
      <c r="A19" s="41" t="s">
        <v>60</v>
      </c>
      <c r="B19" s="11">
        <v>6297358.5599999996</v>
      </c>
      <c r="C19" s="23">
        <v>245833.33</v>
      </c>
      <c r="D19" s="11">
        <v>0</v>
      </c>
      <c r="E19" s="11">
        <v>6297358.5599999996</v>
      </c>
      <c r="F19" s="23">
        <v>245833.33</v>
      </c>
      <c r="G19" s="11">
        <v>0</v>
      </c>
      <c r="H19" s="11">
        <v>6297358.5599999996</v>
      </c>
      <c r="I19" s="23">
        <v>245833.33</v>
      </c>
      <c r="J19" s="11">
        <v>0</v>
      </c>
    </row>
    <row r="20" spans="1:10" ht="41.25" thickBot="1" x14ac:dyDescent="0.3">
      <c r="A20" s="41" t="s">
        <v>61</v>
      </c>
      <c r="B20" s="11">
        <v>3073209.2</v>
      </c>
      <c r="C20" s="11">
        <v>10000</v>
      </c>
      <c r="D20" s="11">
        <v>0</v>
      </c>
      <c r="E20" s="11">
        <v>3073209.2</v>
      </c>
      <c r="F20" s="11">
        <v>10000</v>
      </c>
      <c r="G20" s="11">
        <v>0</v>
      </c>
      <c r="H20" s="11">
        <v>3073209.2</v>
      </c>
      <c r="I20" s="11">
        <v>10000</v>
      </c>
      <c r="J20" s="11">
        <v>0</v>
      </c>
    </row>
    <row r="21" spans="1:10" ht="27.75" thickBot="1" x14ac:dyDescent="0.3">
      <c r="A21" s="41" t="s">
        <v>62</v>
      </c>
      <c r="B21" s="11">
        <v>13707271.789999999</v>
      </c>
      <c r="C21" s="11">
        <v>1425000</v>
      </c>
      <c r="D21" s="11">
        <v>-100749972.18000001</v>
      </c>
      <c r="E21" s="11">
        <v>13707271.789999999</v>
      </c>
      <c r="F21" s="11">
        <v>1425000</v>
      </c>
      <c r="G21" s="11">
        <v>-100749972.18000001</v>
      </c>
      <c r="H21" s="11">
        <v>13707271.789999999</v>
      </c>
      <c r="I21" s="11">
        <v>1425000</v>
      </c>
      <c r="J21" s="11">
        <v>-100749972.18000001</v>
      </c>
    </row>
    <row r="22" spans="1:10" ht="15.75" thickBot="1" x14ac:dyDescent="0.3">
      <c r="A22" s="41" t="s">
        <v>64</v>
      </c>
      <c r="B22" s="11">
        <v>4932470.07</v>
      </c>
      <c r="C22" s="24">
        <v>9283.98</v>
      </c>
      <c r="D22" s="11"/>
      <c r="E22" s="11">
        <v>4932470.07</v>
      </c>
      <c r="F22" s="24">
        <v>9283.98</v>
      </c>
      <c r="G22" s="11"/>
      <c r="H22" s="11">
        <v>4932470.07</v>
      </c>
      <c r="I22" s="24">
        <v>9283.98</v>
      </c>
      <c r="J22" s="11"/>
    </row>
    <row r="23" spans="1:10" ht="15.75" thickBot="1" x14ac:dyDescent="0.3">
      <c r="A23" s="41" t="s">
        <v>24</v>
      </c>
      <c r="B23" s="11">
        <v>50803002.57</v>
      </c>
      <c r="C23" s="11">
        <v>47183475.310000002</v>
      </c>
      <c r="D23" s="11">
        <v>-100749972.18000001</v>
      </c>
      <c r="E23" s="11">
        <v>50803002.57</v>
      </c>
      <c r="F23" s="11">
        <v>47183475.310000002</v>
      </c>
      <c r="G23" s="11">
        <v>-100749972.18000001</v>
      </c>
      <c r="H23" s="11">
        <v>50803002.57</v>
      </c>
      <c r="I23" s="11">
        <v>47183475.310000002</v>
      </c>
      <c r="J23" s="11">
        <v>-100749972.18000001</v>
      </c>
    </row>
  </sheetData>
  <mergeCells count="10">
    <mergeCell ref="A15:A16"/>
    <mergeCell ref="B15:D15"/>
    <mergeCell ref="E15:G15"/>
    <mergeCell ref="H15:J15"/>
    <mergeCell ref="A13:J13"/>
    <mergeCell ref="A3:A4"/>
    <mergeCell ref="B3:D3"/>
    <mergeCell ref="E3:G3"/>
    <mergeCell ref="H3:J3"/>
    <mergeCell ref="A1:J1"/>
  </mergeCells>
  <pageMargins left="0.70866141732283472" right="0.70866141732283472" top="0.74803149606299213" bottom="0.74803149606299213" header="0.31496062992125984" footer="0.31496062992125984"/>
  <pageSetup paperSize="9" scale="84" fitToHeight="0" orientation="landscape" r:id="rId1"/>
  <headerFooter>
    <oddHeader>&amp;CANDM: SDBIP: 2017/18: FINAL JULY 2017</oddHeader>
    <oddFooter>&amp;C&amp;P of &amp;N</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K470"/>
  <sheetViews>
    <sheetView view="pageBreakPreview" topLeftCell="A398" zoomScale="70" zoomScaleNormal="110" zoomScaleSheetLayoutView="70" workbookViewId="0">
      <selection activeCell="C434" sqref="C434"/>
    </sheetView>
  </sheetViews>
  <sheetFormatPr defaultColWidth="9.140625" defaultRowHeight="12.75" x14ac:dyDescent="0.25"/>
  <cols>
    <col min="1" max="1" width="29.42578125" style="69" customWidth="1"/>
    <col min="2" max="2" width="24" style="69" customWidth="1"/>
    <col min="3" max="3" width="45.7109375" style="69" customWidth="1"/>
    <col min="4" max="4" width="43.28515625" style="69" customWidth="1"/>
    <col min="5" max="5" width="57.140625" style="69" customWidth="1"/>
    <col min="6" max="7" width="33.140625" style="69" customWidth="1"/>
    <col min="8" max="8" width="14.42578125" style="69" customWidth="1"/>
    <col min="9" max="9" width="49.5703125" style="69" customWidth="1"/>
    <col min="10" max="10" width="0.28515625" style="69" customWidth="1"/>
    <col min="11" max="16" width="9.140625" style="69" hidden="1" customWidth="1"/>
    <col min="17" max="16384" width="9.140625" style="69"/>
  </cols>
  <sheetData>
    <row r="1" spans="1:9" ht="12.95" customHeight="1" x14ac:dyDescent="0.25">
      <c r="A1" s="3445" t="s">
        <v>1247</v>
      </c>
      <c r="B1" s="3446"/>
      <c r="C1" s="3446"/>
      <c r="D1" s="3446"/>
      <c r="E1" s="3446"/>
      <c r="F1" s="3446"/>
      <c r="G1" s="3446"/>
      <c r="H1" s="3446"/>
      <c r="I1" s="3447"/>
    </row>
    <row r="2" spans="1:9" x14ac:dyDescent="0.25">
      <c r="A2" s="363" t="s">
        <v>345</v>
      </c>
      <c r="B2" s="2473" t="s">
        <v>1248</v>
      </c>
      <c r="C2" s="2474"/>
      <c r="D2" s="2474"/>
      <c r="E2" s="2474"/>
      <c r="F2" s="2474"/>
      <c r="G2" s="2474"/>
      <c r="H2" s="2474"/>
      <c r="I2" s="3325"/>
    </row>
    <row r="3" spans="1:9" ht="12.95" customHeight="1" x14ac:dyDescent="0.25">
      <c r="A3" s="363" t="s">
        <v>88</v>
      </c>
      <c r="B3" s="2473" t="s">
        <v>877</v>
      </c>
      <c r="C3" s="2474"/>
      <c r="D3" s="2474"/>
      <c r="E3" s="2474"/>
      <c r="F3" s="2474"/>
      <c r="G3" s="2474"/>
      <c r="H3" s="2474"/>
      <c r="I3" s="3325"/>
    </row>
    <row r="4" spans="1:9" ht="12.95" customHeight="1" x14ac:dyDescent="0.25">
      <c r="A4" s="363" t="s">
        <v>90</v>
      </c>
      <c r="B4" s="2473" t="s">
        <v>1249</v>
      </c>
      <c r="C4" s="2474"/>
      <c r="D4" s="2474"/>
      <c r="E4" s="2474"/>
      <c r="F4" s="2474"/>
      <c r="G4" s="2474"/>
      <c r="H4" s="2474"/>
      <c r="I4" s="3325"/>
    </row>
    <row r="5" spans="1:9" ht="12.95" customHeight="1" x14ac:dyDescent="0.25">
      <c r="A5" s="363" t="s">
        <v>92</v>
      </c>
      <c r="B5" s="2473" t="s">
        <v>1250</v>
      </c>
      <c r="C5" s="2474"/>
      <c r="D5" s="2474"/>
      <c r="E5" s="2474"/>
      <c r="F5" s="2474"/>
      <c r="G5" s="2474"/>
      <c r="H5" s="2474"/>
      <c r="I5" s="3325"/>
    </row>
    <row r="6" spans="1:9" x14ac:dyDescent="0.25">
      <c r="A6" s="363" t="s">
        <v>94</v>
      </c>
      <c r="B6" s="2473" t="s">
        <v>1251</v>
      </c>
      <c r="C6" s="2474"/>
      <c r="D6" s="2474"/>
      <c r="E6" s="2474"/>
      <c r="F6" s="2474"/>
      <c r="G6" s="2474"/>
      <c r="H6" s="2474"/>
      <c r="I6" s="3325"/>
    </row>
    <row r="7" spans="1:9" x14ac:dyDescent="0.25">
      <c r="A7" s="363" t="s">
        <v>96</v>
      </c>
      <c r="B7" s="2473" t="s">
        <v>97</v>
      </c>
      <c r="C7" s="2474"/>
      <c r="D7" s="2474"/>
      <c r="E7" s="2474"/>
      <c r="F7" s="2474"/>
      <c r="G7" s="2474"/>
      <c r="H7" s="2474"/>
      <c r="I7" s="3325"/>
    </row>
    <row r="8" spans="1:9" ht="12.95" customHeight="1" x14ac:dyDescent="0.25">
      <c r="A8" s="363" t="s">
        <v>98</v>
      </c>
      <c r="B8" s="2473" t="s">
        <v>1252</v>
      </c>
      <c r="C8" s="2474"/>
      <c r="D8" s="2474"/>
      <c r="E8" s="2474"/>
      <c r="F8" s="2474"/>
      <c r="G8" s="2474"/>
      <c r="H8" s="2474"/>
      <c r="I8" s="3325"/>
    </row>
    <row r="9" spans="1:9" ht="12.95" customHeight="1" x14ac:dyDescent="0.25">
      <c r="A9" s="363" t="s">
        <v>100</v>
      </c>
      <c r="B9" s="3456" t="s">
        <v>1253</v>
      </c>
      <c r="C9" s="3457"/>
      <c r="D9" s="3457"/>
      <c r="E9" s="3457"/>
      <c r="F9" s="3457"/>
      <c r="G9" s="3457"/>
      <c r="H9" s="3457"/>
      <c r="I9" s="3458"/>
    </row>
    <row r="10" spans="1:9" ht="12.95" customHeight="1" x14ac:dyDescent="0.25">
      <c r="A10" s="363" t="s">
        <v>101</v>
      </c>
      <c r="B10" s="2473" t="s">
        <v>1254</v>
      </c>
      <c r="C10" s="2474"/>
      <c r="D10" s="2474"/>
      <c r="E10" s="2474"/>
      <c r="F10" s="2474"/>
      <c r="G10" s="2474"/>
      <c r="H10" s="2474"/>
      <c r="I10" s="3325"/>
    </row>
    <row r="11" spans="1:9" ht="18" customHeight="1" x14ac:dyDescent="0.25">
      <c r="A11" s="363" t="s">
        <v>103</v>
      </c>
      <c r="B11" s="2473" t="s">
        <v>1255</v>
      </c>
      <c r="C11" s="2474"/>
      <c r="D11" s="2474"/>
      <c r="E11" s="2474"/>
      <c r="F11" s="2474"/>
      <c r="G11" s="2474"/>
      <c r="H11" s="2474"/>
      <c r="I11" s="3325"/>
    </row>
    <row r="12" spans="1:9" ht="12.95" customHeight="1" x14ac:dyDescent="0.25">
      <c r="A12" s="363" t="s">
        <v>105</v>
      </c>
      <c r="B12" s="3459" t="s">
        <v>1256</v>
      </c>
      <c r="C12" s="3460"/>
      <c r="D12" s="3460"/>
      <c r="E12" s="3460"/>
      <c r="F12" s="3460"/>
      <c r="G12" s="3460"/>
      <c r="H12" s="3460"/>
      <c r="I12" s="3461"/>
    </row>
    <row r="13" spans="1:9" x14ac:dyDescent="0.25">
      <c r="A13" s="363" t="s">
        <v>107</v>
      </c>
      <c r="B13" s="3462">
        <v>2700000</v>
      </c>
      <c r="C13" s="3463"/>
      <c r="D13" s="3463"/>
      <c r="E13" s="3463"/>
      <c r="F13" s="3463"/>
      <c r="G13" s="3463"/>
      <c r="H13" s="3463"/>
      <c r="I13" s="3464"/>
    </row>
    <row r="14" spans="1:9" x14ac:dyDescent="0.25">
      <c r="A14" s="364" t="s">
        <v>108</v>
      </c>
      <c r="B14" s="2473" t="s">
        <v>1257</v>
      </c>
      <c r="C14" s="2474"/>
      <c r="D14" s="2474"/>
      <c r="E14" s="2474"/>
      <c r="F14" s="2474"/>
      <c r="G14" s="2474"/>
      <c r="H14" s="2474"/>
      <c r="I14" s="3325"/>
    </row>
    <row r="15" spans="1:9" x14ac:dyDescent="0.25">
      <c r="A15" s="409" t="s">
        <v>110</v>
      </c>
      <c r="B15" s="2473" t="s">
        <v>1258</v>
      </c>
      <c r="C15" s="2474"/>
      <c r="D15" s="2474"/>
      <c r="E15" s="2474"/>
      <c r="F15" s="2474"/>
      <c r="G15" s="2474"/>
      <c r="H15" s="2474"/>
      <c r="I15" s="3325"/>
    </row>
    <row r="16" spans="1:9" ht="38.25" x14ac:dyDescent="0.25">
      <c r="A16" s="410" t="s">
        <v>112</v>
      </c>
      <c r="B16" s="411" t="s">
        <v>113</v>
      </c>
      <c r="C16" s="412" t="s">
        <v>114</v>
      </c>
      <c r="D16" s="412" t="s">
        <v>115</v>
      </c>
      <c r="E16" s="412" t="s">
        <v>116</v>
      </c>
      <c r="F16" s="412" t="s">
        <v>117</v>
      </c>
      <c r="G16" s="412" t="s">
        <v>118</v>
      </c>
      <c r="H16" s="412" t="s">
        <v>119</v>
      </c>
      <c r="I16" s="413" t="s">
        <v>120</v>
      </c>
    </row>
    <row r="17" spans="1:219" ht="18" customHeight="1" x14ac:dyDescent="0.25">
      <c r="A17" s="3448" t="s">
        <v>1259</v>
      </c>
      <c r="B17" s="2452" t="s">
        <v>1078</v>
      </c>
      <c r="C17" s="2452" t="s">
        <v>1260</v>
      </c>
      <c r="D17" s="414" t="s">
        <v>1144</v>
      </c>
      <c r="E17" s="376" t="s">
        <v>1261</v>
      </c>
      <c r="F17" s="2452" t="s">
        <v>1262</v>
      </c>
      <c r="G17" s="3450" t="s">
        <v>1263</v>
      </c>
      <c r="H17" s="3453">
        <v>650000</v>
      </c>
      <c r="I17" s="2452" t="s">
        <v>1264</v>
      </c>
    </row>
    <row r="18" spans="1:219" ht="25.5" x14ac:dyDescent="0.25">
      <c r="A18" s="3449"/>
      <c r="B18" s="2453"/>
      <c r="C18" s="2453"/>
      <c r="D18" s="415" t="s">
        <v>1265</v>
      </c>
      <c r="E18" s="415" t="s">
        <v>1266</v>
      </c>
      <c r="F18" s="2453"/>
      <c r="G18" s="3451"/>
      <c r="H18" s="3454"/>
      <c r="I18" s="2453"/>
    </row>
    <row r="19" spans="1:219" ht="20.100000000000001" customHeight="1" x14ac:dyDescent="0.25">
      <c r="A19" s="3449"/>
      <c r="B19" s="2453"/>
      <c r="C19" s="2453"/>
      <c r="D19" s="416" t="s">
        <v>1267</v>
      </c>
      <c r="E19" s="376" t="s">
        <v>1268</v>
      </c>
      <c r="F19" s="2453"/>
      <c r="G19" s="3451"/>
      <c r="H19" s="3454"/>
      <c r="I19" s="2453"/>
    </row>
    <row r="20" spans="1:219" x14ac:dyDescent="0.25">
      <c r="A20" s="3449"/>
      <c r="B20" s="2453"/>
      <c r="C20" s="2453"/>
      <c r="D20" s="415" t="s">
        <v>1269</v>
      </c>
      <c r="E20" s="415" t="s">
        <v>1270</v>
      </c>
      <c r="F20" s="2453"/>
      <c r="G20" s="3451"/>
      <c r="H20" s="3454"/>
      <c r="I20" s="2453"/>
    </row>
    <row r="21" spans="1:219" s="376" customFormat="1" ht="15" customHeight="1" x14ac:dyDescent="0.25">
      <c r="A21" s="3449"/>
      <c r="B21" s="2453"/>
      <c r="C21" s="2453"/>
      <c r="E21" s="376" t="s">
        <v>1271</v>
      </c>
      <c r="F21" s="2453"/>
      <c r="G21" s="3451"/>
      <c r="H21" s="3454"/>
      <c r="I21" s="2453"/>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c r="EA21" s="69"/>
      <c r="EB21" s="69"/>
      <c r="EC21" s="69"/>
      <c r="ED21" s="69"/>
      <c r="EE21" s="69"/>
      <c r="EF21" s="69"/>
      <c r="EG21" s="69"/>
      <c r="EH21" s="69"/>
      <c r="EI21" s="69"/>
      <c r="EJ21" s="69"/>
      <c r="EK21" s="69"/>
      <c r="EL21" s="69"/>
      <c r="EM21" s="69"/>
      <c r="EN21" s="69"/>
      <c r="EO21" s="69"/>
      <c r="EP21" s="69"/>
      <c r="EQ21" s="69"/>
      <c r="ER21" s="69"/>
      <c r="ES21" s="69"/>
      <c r="ET21" s="69"/>
      <c r="EU21" s="69"/>
      <c r="EV21" s="69"/>
      <c r="EW21" s="69"/>
      <c r="EX21" s="69"/>
      <c r="EY21" s="69"/>
      <c r="EZ21" s="69"/>
      <c r="FA21" s="69"/>
      <c r="FB21" s="69"/>
      <c r="FC21" s="69"/>
      <c r="FD21" s="69"/>
      <c r="FE21" s="69"/>
      <c r="FF21" s="69"/>
      <c r="FG21" s="69"/>
      <c r="FH21" s="69"/>
      <c r="FI21" s="69"/>
      <c r="FJ21" s="69"/>
      <c r="FK21" s="69"/>
      <c r="FL21" s="69"/>
      <c r="FM21" s="69"/>
      <c r="FN21" s="69"/>
      <c r="FO21" s="69"/>
      <c r="FP21" s="69"/>
      <c r="FQ21" s="69"/>
      <c r="FR21" s="69"/>
      <c r="FS21" s="69"/>
      <c r="FT21" s="69"/>
      <c r="FU21" s="69"/>
      <c r="FV21" s="69"/>
      <c r="FW21" s="69"/>
      <c r="FX21" s="69"/>
      <c r="FY21" s="69"/>
      <c r="FZ21" s="69"/>
      <c r="GA21" s="69"/>
      <c r="GB21" s="69"/>
      <c r="GC21" s="69"/>
      <c r="GD21" s="69"/>
      <c r="GE21" s="69"/>
      <c r="GF21" s="69"/>
      <c r="GG21" s="69"/>
      <c r="GH21" s="69"/>
      <c r="GI21" s="69"/>
      <c r="GJ21" s="69"/>
      <c r="GK21" s="69"/>
      <c r="GL21" s="69"/>
      <c r="GM21" s="69"/>
      <c r="GN21" s="69"/>
      <c r="GO21" s="69"/>
      <c r="GP21" s="69"/>
      <c r="GQ21" s="69"/>
      <c r="GR21" s="69"/>
      <c r="GS21" s="69"/>
      <c r="GT21" s="69"/>
      <c r="GU21" s="69"/>
      <c r="GV21" s="69"/>
      <c r="GW21" s="69"/>
      <c r="GX21" s="69"/>
      <c r="GY21" s="69"/>
      <c r="GZ21" s="69"/>
      <c r="HA21" s="69"/>
      <c r="HB21" s="69"/>
      <c r="HC21" s="69"/>
      <c r="HD21" s="69"/>
      <c r="HE21" s="69"/>
      <c r="HF21" s="69"/>
      <c r="HG21" s="69"/>
      <c r="HH21" s="69"/>
      <c r="HI21" s="69"/>
      <c r="HJ21" s="69"/>
      <c r="HK21" s="69"/>
    </row>
    <row r="22" spans="1:219" s="376" customFormat="1" x14ac:dyDescent="0.25">
      <c r="A22" s="3449"/>
      <c r="B22" s="2453"/>
      <c r="C22" s="2453"/>
      <c r="D22" s="376" t="s">
        <v>1272</v>
      </c>
      <c r="F22" s="2453"/>
      <c r="G22" s="3451"/>
      <c r="H22" s="3454"/>
      <c r="I22" s="2453"/>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c r="EC22" s="69"/>
      <c r="ED22" s="69"/>
      <c r="EE22" s="69"/>
      <c r="EF22" s="69"/>
      <c r="EG22" s="69"/>
      <c r="EH22" s="69"/>
      <c r="EI22" s="69"/>
      <c r="EJ22" s="69"/>
      <c r="EK22" s="69"/>
      <c r="EL22" s="69"/>
      <c r="EM22" s="69"/>
      <c r="EN22" s="69"/>
      <c r="EO22" s="69"/>
      <c r="EP22" s="69"/>
      <c r="EQ22" s="69"/>
      <c r="ER22" s="69"/>
      <c r="ES22" s="69"/>
      <c r="ET22" s="69"/>
      <c r="EU22" s="69"/>
      <c r="EV22" s="69"/>
      <c r="EW22" s="69"/>
      <c r="EX22" s="69"/>
      <c r="EY22" s="69"/>
      <c r="EZ22" s="69"/>
      <c r="FA22" s="69"/>
      <c r="FB22" s="69"/>
      <c r="FC22" s="69"/>
      <c r="FD22" s="69"/>
      <c r="FE22" s="69"/>
      <c r="FF22" s="69"/>
      <c r="FG22" s="69"/>
      <c r="FH22" s="69"/>
      <c r="FI22" s="69"/>
      <c r="FJ22" s="69"/>
      <c r="FK22" s="69"/>
      <c r="FL22" s="69"/>
      <c r="FM22" s="69"/>
      <c r="FN22" s="69"/>
      <c r="FO22" s="69"/>
      <c r="FP22" s="69"/>
      <c r="FQ22" s="69"/>
      <c r="FR22" s="69"/>
      <c r="FS22" s="69"/>
      <c r="FT22" s="69"/>
      <c r="FU22" s="69"/>
      <c r="FV22" s="69"/>
      <c r="FW22" s="69"/>
      <c r="FX22" s="69"/>
      <c r="FY22" s="69"/>
      <c r="FZ22" s="69"/>
      <c r="GA22" s="69"/>
      <c r="GB22" s="69"/>
      <c r="GC22" s="69"/>
      <c r="GD22" s="69"/>
      <c r="GE22" s="69"/>
      <c r="GF22" s="69"/>
      <c r="GG22" s="69"/>
      <c r="GH22" s="69"/>
      <c r="GI22" s="69"/>
      <c r="GJ22" s="69"/>
      <c r="GK22" s="69"/>
      <c r="GL22" s="69"/>
      <c r="GM22" s="69"/>
      <c r="GN22" s="69"/>
      <c r="GO22" s="69"/>
      <c r="GP22" s="69"/>
      <c r="GQ22" s="69"/>
      <c r="GR22" s="69"/>
      <c r="GS22" s="69"/>
      <c r="GT22" s="69"/>
      <c r="GU22" s="69"/>
      <c r="GV22" s="69"/>
      <c r="GW22" s="69"/>
      <c r="GX22" s="69"/>
      <c r="GY22" s="69"/>
      <c r="GZ22" s="69"/>
      <c r="HA22" s="69"/>
      <c r="HB22" s="69"/>
      <c r="HC22" s="69"/>
      <c r="HD22" s="69"/>
      <c r="HE22" s="69"/>
      <c r="HF22" s="69"/>
      <c r="HG22" s="69"/>
      <c r="HH22" s="69"/>
      <c r="HI22" s="69"/>
      <c r="HJ22" s="69"/>
      <c r="HK22" s="69"/>
    </row>
    <row r="23" spans="1:219" s="376" customFormat="1" x14ac:dyDescent="0.25">
      <c r="A23" s="3449"/>
      <c r="B23" s="2453"/>
      <c r="C23" s="2453"/>
      <c r="D23" s="376" t="s">
        <v>1273</v>
      </c>
      <c r="F23" s="2453"/>
      <c r="G23" s="3451"/>
      <c r="H23" s="3454"/>
      <c r="I23" s="2453"/>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c r="FZ23" s="69"/>
      <c r="GA23" s="69"/>
      <c r="GB23" s="69"/>
      <c r="GC23" s="69"/>
      <c r="GD23" s="69"/>
      <c r="GE23" s="69"/>
      <c r="GF23" s="69"/>
      <c r="GG23" s="69"/>
      <c r="GH23" s="69"/>
      <c r="GI23" s="69"/>
      <c r="GJ23" s="69"/>
      <c r="GK23" s="69"/>
      <c r="GL23" s="69"/>
      <c r="GM23" s="69"/>
      <c r="GN23" s="69"/>
      <c r="GO23" s="69"/>
      <c r="GP23" s="69"/>
      <c r="GQ23" s="69"/>
      <c r="GR23" s="69"/>
      <c r="GS23" s="69"/>
      <c r="GT23" s="69"/>
      <c r="GU23" s="69"/>
      <c r="GV23" s="69"/>
      <c r="GW23" s="69"/>
      <c r="GX23" s="69"/>
      <c r="GY23" s="69"/>
      <c r="GZ23" s="69"/>
      <c r="HA23" s="69"/>
      <c r="HB23" s="69"/>
      <c r="HC23" s="69"/>
      <c r="HD23" s="69"/>
      <c r="HE23" s="69"/>
      <c r="HF23" s="69"/>
      <c r="HG23" s="69"/>
      <c r="HH23" s="69"/>
      <c r="HI23" s="69"/>
      <c r="HJ23" s="69"/>
      <c r="HK23" s="69"/>
    </row>
    <row r="24" spans="1:219" s="376" customFormat="1" x14ac:dyDescent="0.25">
      <c r="A24" s="3449"/>
      <c r="B24" s="2454"/>
      <c r="C24" s="2454"/>
      <c r="F24" s="2454"/>
      <c r="G24" s="3452"/>
      <c r="H24" s="3455"/>
      <c r="I24" s="2454"/>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c r="EA24" s="69"/>
      <c r="EB24" s="69"/>
      <c r="EC24" s="69"/>
      <c r="ED24" s="69"/>
      <c r="EE24" s="69"/>
      <c r="EF24" s="69"/>
      <c r="EG24" s="69"/>
      <c r="EH24" s="69"/>
      <c r="EI24" s="69"/>
      <c r="EJ24" s="69"/>
      <c r="EK24" s="69"/>
      <c r="EL24" s="69"/>
      <c r="EM24" s="69"/>
      <c r="EN24" s="69"/>
      <c r="EO24" s="69"/>
      <c r="EP24" s="69"/>
      <c r="EQ24" s="69"/>
      <c r="ER24" s="69"/>
      <c r="ES24" s="69"/>
      <c r="ET24" s="69"/>
      <c r="EU24" s="69"/>
      <c r="EV24" s="69"/>
      <c r="EW24" s="69"/>
      <c r="EX24" s="69"/>
      <c r="EY24" s="69"/>
      <c r="EZ24" s="69"/>
      <c r="FA24" s="69"/>
      <c r="FB24" s="69"/>
      <c r="FC24" s="69"/>
      <c r="FD24" s="69"/>
      <c r="FE24" s="69"/>
      <c r="FF24" s="69"/>
      <c r="FG24" s="69"/>
      <c r="FH24" s="69"/>
      <c r="FI24" s="69"/>
      <c r="FJ24" s="69"/>
      <c r="FK24" s="69"/>
      <c r="FL24" s="69"/>
      <c r="FM24" s="69"/>
      <c r="FN24" s="69"/>
      <c r="FO24" s="69"/>
      <c r="FP24" s="69"/>
      <c r="FQ24" s="69"/>
      <c r="FR24" s="69"/>
      <c r="FS24" s="69"/>
      <c r="FT24" s="69"/>
      <c r="FU24" s="69"/>
      <c r="FV24" s="69"/>
      <c r="FW24" s="69"/>
      <c r="FX24" s="69"/>
      <c r="FY24" s="69"/>
      <c r="FZ24" s="69"/>
      <c r="GA24" s="69"/>
      <c r="GB24" s="69"/>
      <c r="GC24" s="69"/>
      <c r="GD24" s="69"/>
      <c r="GE24" s="69"/>
      <c r="GF24" s="69"/>
      <c r="GG24" s="69"/>
      <c r="GH24" s="69"/>
      <c r="GI24" s="69"/>
      <c r="GJ24" s="69"/>
      <c r="GK24" s="69"/>
      <c r="GL24" s="69"/>
      <c r="GM24" s="69"/>
      <c r="GN24" s="69"/>
      <c r="GO24" s="69"/>
      <c r="GP24" s="69"/>
      <c r="GQ24" s="69"/>
      <c r="GR24" s="69"/>
      <c r="GS24" s="69"/>
      <c r="GT24" s="69"/>
      <c r="GU24" s="69"/>
      <c r="GV24" s="69"/>
      <c r="GW24" s="69"/>
      <c r="GX24" s="69"/>
      <c r="GY24" s="69"/>
      <c r="GZ24" s="69"/>
      <c r="HA24" s="69"/>
      <c r="HB24" s="69"/>
      <c r="HC24" s="69"/>
      <c r="HD24" s="69"/>
      <c r="HE24" s="69"/>
      <c r="HF24" s="69"/>
      <c r="HG24" s="69"/>
      <c r="HH24" s="69"/>
      <c r="HI24" s="69"/>
      <c r="HJ24" s="69"/>
      <c r="HK24" s="69"/>
    </row>
    <row r="25" spans="1:219" s="376" customFormat="1" ht="13.5" customHeight="1" x14ac:dyDescent="0.25">
      <c r="A25" s="3449"/>
      <c r="B25" s="2452" t="s">
        <v>1274</v>
      </c>
      <c r="C25" s="2452" t="s">
        <v>1275</v>
      </c>
      <c r="D25" s="417" t="s">
        <v>1144</v>
      </c>
      <c r="E25" s="376" t="s">
        <v>1276</v>
      </c>
      <c r="F25" s="2452" t="s">
        <v>1262</v>
      </c>
      <c r="G25" s="3450" t="s">
        <v>1263</v>
      </c>
      <c r="H25" s="3453">
        <v>550000</v>
      </c>
      <c r="I25" s="2452" t="s">
        <v>1264</v>
      </c>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69"/>
      <c r="DZ25" s="69"/>
      <c r="EA25" s="69"/>
      <c r="EB25" s="69"/>
      <c r="EC25" s="69"/>
      <c r="ED25" s="69"/>
      <c r="EE25" s="69"/>
      <c r="EF25" s="69"/>
      <c r="EG25" s="69"/>
      <c r="EH25" s="69"/>
      <c r="EI25" s="69"/>
      <c r="EJ25" s="69"/>
      <c r="EK25" s="69"/>
      <c r="EL25" s="69"/>
      <c r="EM25" s="69"/>
      <c r="EN25" s="69"/>
      <c r="EO25" s="69"/>
      <c r="EP25" s="69"/>
      <c r="EQ25" s="69"/>
      <c r="ER25" s="69"/>
      <c r="ES25" s="69"/>
      <c r="ET25" s="69"/>
      <c r="EU25" s="69"/>
      <c r="EV25" s="69"/>
      <c r="EW25" s="69"/>
      <c r="EX25" s="69"/>
      <c r="EY25" s="69"/>
      <c r="EZ25" s="69"/>
      <c r="FA25" s="69"/>
      <c r="FB25" s="69"/>
      <c r="FC25" s="69"/>
      <c r="FD25" s="69"/>
      <c r="FE25" s="69"/>
      <c r="FF25" s="69"/>
      <c r="FG25" s="69"/>
      <c r="FH25" s="69"/>
      <c r="FI25" s="69"/>
      <c r="FJ25" s="69"/>
      <c r="FK25" s="69"/>
      <c r="FL25" s="69"/>
      <c r="FM25" s="69"/>
      <c r="FN25" s="69"/>
      <c r="FO25" s="69"/>
      <c r="FP25" s="69"/>
      <c r="FQ25" s="69"/>
      <c r="FR25" s="69"/>
      <c r="FS25" s="69"/>
      <c r="FT25" s="69"/>
      <c r="FU25" s="69"/>
      <c r="FV25" s="69"/>
      <c r="FW25" s="69"/>
      <c r="FX25" s="69"/>
      <c r="FY25" s="69"/>
      <c r="FZ25" s="69"/>
      <c r="GA25" s="69"/>
      <c r="GB25" s="69"/>
      <c r="GC25" s="69"/>
      <c r="GD25" s="69"/>
      <c r="GE25" s="69"/>
      <c r="GF25" s="69"/>
      <c r="GG25" s="69"/>
      <c r="GH25" s="69"/>
      <c r="GI25" s="69"/>
      <c r="GJ25" s="69"/>
      <c r="GK25" s="69"/>
      <c r="GL25" s="69"/>
      <c r="GM25" s="69"/>
      <c r="GN25" s="69"/>
      <c r="GO25" s="69"/>
      <c r="GP25" s="69"/>
      <c r="GQ25" s="69"/>
      <c r="GR25" s="69"/>
      <c r="GS25" s="69"/>
      <c r="GT25" s="69"/>
      <c r="GU25" s="69"/>
      <c r="GV25" s="69"/>
      <c r="GW25" s="69"/>
      <c r="GX25" s="69"/>
      <c r="GY25" s="69"/>
      <c r="GZ25" s="69"/>
      <c r="HA25" s="69"/>
      <c r="HB25" s="69"/>
      <c r="HC25" s="69"/>
      <c r="HD25" s="69"/>
      <c r="HE25" s="69"/>
      <c r="HF25" s="69"/>
      <c r="HG25" s="69"/>
      <c r="HH25" s="69"/>
      <c r="HI25" s="69"/>
      <c r="HJ25" s="69"/>
      <c r="HK25" s="69"/>
    </row>
    <row r="26" spans="1:219" s="376" customFormat="1" ht="25.5" x14ac:dyDescent="0.25">
      <c r="A26" s="3449"/>
      <c r="B26" s="2453"/>
      <c r="C26" s="2453"/>
      <c r="D26" s="415" t="s">
        <v>1277</v>
      </c>
      <c r="E26" s="415" t="s">
        <v>1278</v>
      </c>
      <c r="F26" s="2453"/>
      <c r="G26" s="3451"/>
      <c r="H26" s="3454"/>
      <c r="I26" s="2453"/>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c r="DE26" s="69"/>
      <c r="DF26" s="69"/>
      <c r="DG26" s="69"/>
      <c r="DH26" s="69"/>
      <c r="DI26" s="69"/>
      <c r="DJ26" s="69"/>
      <c r="DK26" s="69"/>
      <c r="DL26" s="69"/>
      <c r="DM26" s="69"/>
      <c r="DN26" s="69"/>
      <c r="DO26" s="69"/>
      <c r="DP26" s="69"/>
      <c r="DQ26" s="69"/>
      <c r="DR26" s="69"/>
      <c r="DS26" s="69"/>
      <c r="DT26" s="69"/>
      <c r="DU26" s="69"/>
      <c r="DV26" s="69"/>
      <c r="DW26" s="69"/>
      <c r="DX26" s="69"/>
      <c r="DY26" s="69"/>
      <c r="DZ26" s="69"/>
      <c r="EA26" s="69"/>
      <c r="EB26" s="69"/>
      <c r="EC26" s="69"/>
      <c r="ED26" s="69"/>
      <c r="EE26" s="69"/>
      <c r="EF26" s="69"/>
      <c r="EG26" s="69"/>
      <c r="EH26" s="69"/>
      <c r="EI26" s="69"/>
      <c r="EJ26" s="69"/>
      <c r="EK26" s="69"/>
      <c r="EL26" s="69"/>
      <c r="EM26" s="69"/>
      <c r="EN26" s="69"/>
      <c r="EO26" s="69"/>
      <c r="EP26" s="69"/>
      <c r="EQ26" s="69"/>
      <c r="ER26" s="69"/>
      <c r="ES26" s="69"/>
      <c r="ET26" s="69"/>
      <c r="EU26" s="69"/>
      <c r="EV26" s="69"/>
      <c r="EW26" s="69"/>
      <c r="EX26" s="69"/>
      <c r="EY26" s="69"/>
      <c r="EZ26" s="69"/>
      <c r="FA26" s="69"/>
      <c r="FB26" s="69"/>
      <c r="FC26" s="69"/>
      <c r="FD26" s="69"/>
      <c r="FE26" s="69"/>
      <c r="FF26" s="69"/>
      <c r="FG26" s="69"/>
      <c r="FH26" s="69"/>
      <c r="FI26" s="69"/>
      <c r="FJ26" s="69"/>
      <c r="FK26" s="69"/>
      <c r="FL26" s="69"/>
      <c r="FM26" s="69"/>
      <c r="FN26" s="69"/>
      <c r="FO26" s="69"/>
      <c r="FP26" s="69"/>
      <c r="FQ26" s="69"/>
      <c r="FR26" s="69"/>
      <c r="FS26" s="69"/>
      <c r="FT26" s="69"/>
      <c r="FU26" s="69"/>
      <c r="FV26" s="69"/>
      <c r="FW26" s="69"/>
      <c r="FX26" s="69"/>
      <c r="FY26" s="69"/>
      <c r="FZ26" s="69"/>
      <c r="GA26" s="69"/>
      <c r="GB26" s="69"/>
      <c r="GC26" s="69"/>
      <c r="GD26" s="69"/>
      <c r="GE26" s="69"/>
      <c r="GF26" s="69"/>
      <c r="GG26" s="69"/>
      <c r="GH26" s="69"/>
      <c r="GI26" s="69"/>
      <c r="GJ26" s="69"/>
      <c r="GK26" s="69"/>
      <c r="GL26" s="69"/>
      <c r="GM26" s="69"/>
      <c r="GN26" s="69"/>
      <c r="GO26" s="69"/>
      <c r="GP26" s="69"/>
      <c r="GQ26" s="69"/>
      <c r="GR26" s="69"/>
      <c r="GS26" s="69"/>
      <c r="GT26" s="69"/>
      <c r="GU26" s="69"/>
      <c r="GV26" s="69"/>
      <c r="GW26" s="69"/>
      <c r="GX26" s="69"/>
      <c r="GY26" s="69"/>
      <c r="GZ26" s="69"/>
      <c r="HA26" s="69"/>
      <c r="HB26" s="69"/>
      <c r="HC26" s="69"/>
      <c r="HD26" s="69"/>
      <c r="HE26" s="69"/>
      <c r="HF26" s="69"/>
      <c r="HG26" s="69"/>
      <c r="HH26" s="69"/>
      <c r="HI26" s="69"/>
      <c r="HJ26" s="69"/>
      <c r="HK26" s="69"/>
    </row>
    <row r="27" spans="1:219" s="376" customFormat="1" x14ac:dyDescent="0.25">
      <c r="A27" s="3449"/>
      <c r="B27" s="2453"/>
      <c r="C27" s="2453"/>
      <c r="D27" s="416" t="s">
        <v>1267</v>
      </c>
      <c r="E27" s="415"/>
      <c r="F27" s="2453"/>
      <c r="G27" s="3451"/>
      <c r="H27" s="3454"/>
      <c r="I27" s="2453"/>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69"/>
      <c r="DZ27" s="69"/>
      <c r="EA27" s="69"/>
      <c r="EB27" s="69"/>
      <c r="EC27" s="69"/>
      <c r="ED27" s="69"/>
      <c r="EE27" s="69"/>
      <c r="EF27" s="69"/>
      <c r="EG27" s="69"/>
      <c r="EH27" s="69"/>
      <c r="EI27" s="69"/>
      <c r="EJ27" s="69"/>
      <c r="EK27" s="69"/>
      <c r="EL27" s="69"/>
      <c r="EM27" s="69"/>
      <c r="EN27" s="69"/>
      <c r="EO27" s="69"/>
      <c r="EP27" s="69"/>
      <c r="EQ27" s="69"/>
      <c r="ER27" s="69"/>
      <c r="ES27" s="69"/>
      <c r="ET27" s="69"/>
      <c r="EU27" s="69"/>
      <c r="EV27" s="69"/>
      <c r="EW27" s="69"/>
      <c r="EX27" s="69"/>
      <c r="EY27" s="69"/>
      <c r="EZ27" s="69"/>
      <c r="FA27" s="69"/>
      <c r="FB27" s="69"/>
      <c r="FC27" s="69"/>
      <c r="FD27" s="69"/>
      <c r="FE27" s="69"/>
      <c r="FF27" s="69"/>
      <c r="FG27" s="69"/>
      <c r="FH27" s="69"/>
      <c r="FI27" s="69"/>
      <c r="FJ27" s="69"/>
      <c r="FK27" s="69"/>
      <c r="FL27" s="69"/>
      <c r="FM27" s="69"/>
      <c r="FN27" s="69"/>
      <c r="FO27" s="69"/>
      <c r="FP27" s="69"/>
      <c r="FQ27" s="69"/>
      <c r="FR27" s="69"/>
      <c r="FS27" s="69"/>
      <c r="FT27" s="69"/>
      <c r="FU27" s="69"/>
      <c r="FV27" s="69"/>
      <c r="FW27" s="69"/>
      <c r="FX27" s="69"/>
      <c r="FY27" s="69"/>
      <c r="FZ27" s="69"/>
      <c r="GA27" s="69"/>
      <c r="GB27" s="69"/>
      <c r="GC27" s="69"/>
      <c r="GD27" s="69"/>
      <c r="GE27" s="69"/>
      <c r="GF27" s="69"/>
      <c r="GG27" s="69"/>
      <c r="GH27" s="69"/>
      <c r="GI27" s="69"/>
      <c r="GJ27" s="69"/>
      <c r="GK27" s="69"/>
      <c r="GL27" s="69"/>
      <c r="GM27" s="69"/>
      <c r="GN27" s="69"/>
      <c r="GO27" s="69"/>
      <c r="GP27" s="69"/>
      <c r="GQ27" s="69"/>
      <c r="GR27" s="69"/>
      <c r="GS27" s="69"/>
      <c r="GT27" s="69"/>
      <c r="GU27" s="69"/>
      <c r="GV27" s="69"/>
      <c r="GW27" s="69"/>
      <c r="GX27" s="69"/>
      <c r="GY27" s="69"/>
      <c r="GZ27" s="69"/>
      <c r="HA27" s="69"/>
      <c r="HB27" s="69"/>
      <c r="HC27" s="69"/>
      <c r="HD27" s="69"/>
      <c r="HE27" s="69"/>
      <c r="HF27" s="69"/>
      <c r="HG27" s="69"/>
      <c r="HH27" s="69"/>
      <c r="HI27" s="69"/>
      <c r="HJ27" s="69"/>
      <c r="HK27" s="69"/>
    </row>
    <row r="28" spans="1:219" s="376" customFormat="1" x14ac:dyDescent="0.25">
      <c r="A28" s="3449"/>
      <c r="B28" s="2453"/>
      <c r="C28" s="2453"/>
      <c r="D28" s="418" t="s">
        <v>1279</v>
      </c>
      <c r="E28" s="415"/>
      <c r="F28" s="2453"/>
      <c r="G28" s="3451"/>
      <c r="H28" s="3454"/>
      <c r="I28" s="2453"/>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69"/>
      <c r="CP28" s="69"/>
      <c r="CQ28" s="69"/>
      <c r="CR28" s="69"/>
      <c r="CS28" s="69"/>
      <c r="CT28" s="69"/>
      <c r="CU28" s="69"/>
      <c r="CV28" s="69"/>
      <c r="CW28" s="69"/>
      <c r="CX28" s="69"/>
      <c r="CY28" s="69"/>
      <c r="CZ28" s="69"/>
      <c r="DA28" s="69"/>
      <c r="DB28" s="69"/>
      <c r="DC28" s="69"/>
      <c r="DD28" s="69"/>
      <c r="DE28" s="69"/>
      <c r="DF28" s="69"/>
      <c r="DG28" s="69"/>
      <c r="DH28" s="69"/>
      <c r="DI28" s="69"/>
      <c r="DJ28" s="69"/>
      <c r="DK28" s="69"/>
      <c r="DL28" s="69"/>
      <c r="DM28" s="69"/>
      <c r="DN28" s="69"/>
      <c r="DO28" s="69"/>
      <c r="DP28" s="69"/>
      <c r="DQ28" s="69"/>
      <c r="DR28" s="69"/>
      <c r="DS28" s="69"/>
      <c r="DT28" s="69"/>
      <c r="DU28" s="69"/>
      <c r="DV28" s="69"/>
      <c r="DW28" s="69"/>
      <c r="DX28" s="69"/>
      <c r="DY28" s="69"/>
      <c r="DZ28" s="69"/>
      <c r="EA28" s="69"/>
      <c r="EB28" s="69"/>
      <c r="EC28" s="69"/>
      <c r="ED28" s="69"/>
      <c r="EE28" s="69"/>
      <c r="EF28" s="69"/>
      <c r="EG28" s="69"/>
      <c r="EH28" s="69"/>
      <c r="EI28" s="69"/>
      <c r="EJ28" s="69"/>
      <c r="EK28" s="69"/>
      <c r="EL28" s="69"/>
      <c r="EM28" s="69"/>
      <c r="EN28" s="69"/>
      <c r="EO28" s="69"/>
      <c r="EP28" s="69"/>
      <c r="EQ28" s="69"/>
      <c r="ER28" s="69"/>
      <c r="ES28" s="69"/>
      <c r="ET28" s="69"/>
      <c r="EU28" s="69"/>
      <c r="EV28" s="69"/>
      <c r="EW28" s="69"/>
      <c r="EX28" s="69"/>
      <c r="EY28" s="69"/>
      <c r="EZ28" s="69"/>
      <c r="FA28" s="69"/>
      <c r="FB28" s="69"/>
      <c r="FC28" s="69"/>
      <c r="FD28" s="69"/>
      <c r="FE28" s="69"/>
      <c r="FF28" s="69"/>
      <c r="FG28" s="69"/>
      <c r="FH28" s="69"/>
      <c r="FI28" s="69"/>
      <c r="FJ28" s="69"/>
      <c r="FK28" s="69"/>
      <c r="FL28" s="69"/>
      <c r="FM28" s="69"/>
      <c r="FN28" s="69"/>
      <c r="FO28" s="69"/>
      <c r="FP28" s="69"/>
      <c r="FQ28" s="69"/>
      <c r="FR28" s="69"/>
      <c r="FS28" s="69"/>
      <c r="FT28" s="69"/>
      <c r="FU28" s="69"/>
      <c r="FV28" s="69"/>
      <c r="FW28" s="69"/>
      <c r="FX28" s="69"/>
      <c r="FY28" s="69"/>
      <c r="FZ28" s="69"/>
      <c r="GA28" s="69"/>
      <c r="GB28" s="69"/>
      <c r="GC28" s="69"/>
      <c r="GD28" s="69"/>
      <c r="GE28" s="69"/>
      <c r="GF28" s="69"/>
      <c r="GG28" s="69"/>
      <c r="GH28" s="69"/>
      <c r="GI28" s="69"/>
      <c r="GJ28" s="69"/>
      <c r="GK28" s="69"/>
      <c r="GL28" s="69"/>
      <c r="GM28" s="69"/>
      <c r="GN28" s="69"/>
      <c r="GO28" s="69"/>
      <c r="GP28" s="69"/>
      <c r="GQ28" s="69"/>
      <c r="GR28" s="69"/>
      <c r="GS28" s="69"/>
      <c r="GT28" s="69"/>
      <c r="GU28" s="69"/>
      <c r="GV28" s="69"/>
      <c r="GW28" s="69"/>
      <c r="GX28" s="69"/>
      <c r="GY28" s="69"/>
      <c r="GZ28" s="69"/>
      <c r="HA28" s="69"/>
      <c r="HB28" s="69"/>
      <c r="HC28" s="69"/>
      <c r="HD28" s="69"/>
      <c r="HE28" s="69"/>
      <c r="HF28" s="69"/>
      <c r="HG28" s="69"/>
      <c r="HH28" s="69"/>
      <c r="HI28" s="69"/>
      <c r="HJ28" s="69"/>
      <c r="HK28" s="69"/>
    </row>
    <row r="29" spans="1:219" s="376" customFormat="1" ht="25.5" x14ac:dyDescent="0.25">
      <c r="A29" s="3449"/>
      <c r="B29" s="2453"/>
      <c r="C29" s="2453"/>
      <c r="E29" s="376" t="s">
        <v>1280</v>
      </c>
      <c r="F29" s="2453"/>
      <c r="G29" s="3451"/>
      <c r="H29" s="3454"/>
      <c r="I29" s="2453"/>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c r="EA29" s="69"/>
      <c r="EB29" s="69"/>
      <c r="EC29" s="69"/>
      <c r="ED29" s="69"/>
      <c r="EE29" s="69"/>
      <c r="EF29" s="69"/>
      <c r="EG29" s="69"/>
      <c r="EH29" s="69"/>
      <c r="EI29" s="69"/>
      <c r="EJ29" s="69"/>
      <c r="EK29" s="69"/>
      <c r="EL29" s="69"/>
      <c r="EM29" s="69"/>
      <c r="EN29" s="69"/>
      <c r="EO29" s="69"/>
      <c r="EP29" s="69"/>
      <c r="EQ29" s="69"/>
      <c r="ER29" s="69"/>
      <c r="ES29" s="69"/>
      <c r="ET29" s="69"/>
      <c r="EU29" s="69"/>
      <c r="EV29" s="69"/>
      <c r="EW29" s="69"/>
      <c r="EX29" s="69"/>
      <c r="EY29" s="69"/>
      <c r="EZ29" s="69"/>
      <c r="FA29" s="69"/>
      <c r="FB29" s="69"/>
      <c r="FC29" s="69"/>
      <c r="FD29" s="69"/>
      <c r="FE29" s="69"/>
      <c r="FF29" s="69"/>
      <c r="FG29" s="69"/>
      <c r="FH29" s="69"/>
      <c r="FI29" s="69"/>
      <c r="FJ29" s="69"/>
      <c r="FK29" s="69"/>
      <c r="FL29" s="69"/>
      <c r="FM29" s="69"/>
      <c r="FN29" s="69"/>
      <c r="FO29" s="69"/>
      <c r="FP29" s="69"/>
      <c r="FQ29" s="69"/>
      <c r="FR29" s="69"/>
      <c r="FS29" s="69"/>
      <c r="FT29" s="69"/>
      <c r="FU29" s="69"/>
      <c r="FV29" s="69"/>
      <c r="FW29" s="69"/>
      <c r="FX29" s="69"/>
      <c r="FY29" s="69"/>
      <c r="FZ29" s="69"/>
      <c r="GA29" s="69"/>
      <c r="GB29" s="69"/>
      <c r="GC29" s="69"/>
      <c r="GD29" s="69"/>
      <c r="GE29" s="69"/>
      <c r="GF29" s="69"/>
      <c r="GG29" s="69"/>
      <c r="GH29" s="69"/>
      <c r="GI29" s="69"/>
      <c r="GJ29" s="69"/>
      <c r="GK29" s="69"/>
      <c r="GL29" s="69"/>
      <c r="GM29" s="69"/>
      <c r="GN29" s="69"/>
      <c r="GO29" s="69"/>
      <c r="GP29" s="69"/>
      <c r="GQ29" s="69"/>
      <c r="GR29" s="69"/>
      <c r="GS29" s="69"/>
      <c r="GT29" s="69"/>
      <c r="GU29" s="69"/>
      <c r="GV29" s="69"/>
      <c r="GW29" s="69"/>
      <c r="GX29" s="69"/>
      <c r="GY29" s="69"/>
      <c r="GZ29" s="69"/>
      <c r="HA29" s="69"/>
      <c r="HB29" s="69"/>
      <c r="HC29" s="69"/>
      <c r="HD29" s="69"/>
      <c r="HE29" s="69"/>
      <c r="HF29" s="69"/>
      <c r="HG29" s="69"/>
      <c r="HH29" s="69"/>
      <c r="HI29" s="69"/>
      <c r="HJ29" s="69"/>
      <c r="HK29" s="69"/>
    </row>
    <row r="30" spans="1:219" s="376" customFormat="1" ht="63.75" x14ac:dyDescent="0.25">
      <c r="A30" s="3449"/>
      <c r="B30" s="2453"/>
      <c r="C30" s="2453"/>
      <c r="D30" s="376" t="s">
        <v>1272</v>
      </c>
      <c r="E30" s="376" t="s">
        <v>1281</v>
      </c>
      <c r="F30" s="2453"/>
      <c r="G30" s="3451"/>
      <c r="H30" s="3454"/>
      <c r="I30" s="2453"/>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c r="GP30" s="69"/>
      <c r="GQ30" s="69"/>
      <c r="GR30" s="69"/>
      <c r="GS30" s="69"/>
      <c r="GT30" s="69"/>
      <c r="GU30" s="69"/>
      <c r="GV30" s="69"/>
      <c r="GW30" s="69"/>
      <c r="GX30" s="69"/>
      <c r="GY30" s="69"/>
      <c r="GZ30" s="69"/>
      <c r="HA30" s="69"/>
      <c r="HB30" s="69"/>
      <c r="HC30" s="69"/>
      <c r="HD30" s="69"/>
      <c r="HE30" s="69"/>
      <c r="HF30" s="69"/>
      <c r="HG30" s="69"/>
      <c r="HH30" s="69"/>
      <c r="HI30" s="69"/>
      <c r="HJ30" s="69"/>
      <c r="HK30" s="69"/>
    </row>
    <row r="31" spans="1:219" s="376" customFormat="1" x14ac:dyDescent="0.25">
      <c r="A31" s="3449"/>
      <c r="B31" s="2453"/>
      <c r="C31" s="2453"/>
      <c r="D31" s="376" t="s">
        <v>1273</v>
      </c>
      <c r="E31" s="376" t="s">
        <v>1282</v>
      </c>
      <c r="F31" s="2453"/>
      <c r="G31" s="3451"/>
      <c r="H31" s="3454"/>
      <c r="I31" s="2453"/>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69"/>
      <c r="GM31" s="69"/>
      <c r="GN31" s="69"/>
      <c r="GO31" s="69"/>
      <c r="GP31" s="69"/>
      <c r="GQ31" s="69"/>
      <c r="GR31" s="69"/>
      <c r="GS31" s="69"/>
      <c r="GT31" s="69"/>
      <c r="GU31" s="69"/>
      <c r="GV31" s="69"/>
      <c r="GW31" s="69"/>
      <c r="GX31" s="69"/>
      <c r="GY31" s="69"/>
      <c r="GZ31" s="69"/>
      <c r="HA31" s="69"/>
      <c r="HB31" s="69"/>
      <c r="HC31" s="69"/>
      <c r="HD31" s="69"/>
      <c r="HE31" s="69"/>
      <c r="HF31" s="69"/>
      <c r="HG31" s="69"/>
      <c r="HH31" s="69"/>
      <c r="HI31" s="69"/>
      <c r="HJ31" s="69"/>
      <c r="HK31" s="69"/>
    </row>
    <row r="32" spans="1:219" s="376" customFormat="1" x14ac:dyDescent="0.25">
      <c r="A32" s="3449"/>
      <c r="B32" s="2454"/>
      <c r="C32" s="2454"/>
      <c r="F32" s="2454"/>
      <c r="G32" s="3452"/>
      <c r="H32" s="3455"/>
      <c r="I32" s="2454"/>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69"/>
      <c r="DZ32" s="69"/>
      <c r="EA32" s="69"/>
      <c r="EB32" s="69"/>
      <c r="EC32" s="69"/>
      <c r="ED32" s="69"/>
      <c r="EE32" s="69"/>
      <c r="EF32" s="69"/>
      <c r="EG32" s="69"/>
      <c r="EH32" s="69"/>
      <c r="EI32" s="69"/>
      <c r="EJ32" s="69"/>
      <c r="EK32" s="69"/>
      <c r="EL32" s="69"/>
      <c r="EM32" s="69"/>
      <c r="EN32" s="69"/>
      <c r="EO32" s="69"/>
      <c r="EP32" s="69"/>
      <c r="EQ32" s="69"/>
      <c r="ER32" s="69"/>
      <c r="ES32" s="69"/>
      <c r="ET32" s="69"/>
      <c r="EU32" s="69"/>
      <c r="EV32" s="69"/>
      <c r="EW32" s="69"/>
      <c r="EX32" s="69"/>
      <c r="EY32" s="69"/>
      <c r="EZ32" s="69"/>
      <c r="FA32" s="69"/>
      <c r="FB32" s="69"/>
      <c r="FC32" s="69"/>
      <c r="FD32" s="69"/>
      <c r="FE32" s="69"/>
      <c r="FF32" s="69"/>
      <c r="FG32" s="69"/>
      <c r="FH32" s="69"/>
      <c r="FI32" s="69"/>
      <c r="FJ32" s="69"/>
      <c r="FK32" s="69"/>
      <c r="FL32" s="69"/>
      <c r="FM32" s="69"/>
      <c r="FN32" s="69"/>
      <c r="FO32" s="69"/>
      <c r="FP32" s="69"/>
      <c r="FQ32" s="69"/>
      <c r="FR32" s="69"/>
      <c r="FS32" s="69"/>
      <c r="FT32" s="69"/>
      <c r="FU32" s="69"/>
      <c r="FV32" s="69"/>
      <c r="FW32" s="69"/>
      <c r="FX32" s="69"/>
      <c r="FY32" s="69"/>
      <c r="FZ32" s="69"/>
      <c r="GA32" s="69"/>
      <c r="GB32" s="69"/>
      <c r="GC32" s="69"/>
      <c r="GD32" s="69"/>
      <c r="GE32" s="69"/>
      <c r="GF32" s="69"/>
      <c r="GG32" s="69"/>
      <c r="GH32" s="69"/>
      <c r="GI32" s="69"/>
      <c r="GJ32" s="69"/>
      <c r="GK32" s="69"/>
      <c r="GL32" s="69"/>
      <c r="GM32" s="69"/>
      <c r="GN32" s="69"/>
      <c r="GO32" s="69"/>
      <c r="GP32" s="69"/>
      <c r="GQ32" s="69"/>
      <c r="GR32" s="69"/>
      <c r="GS32" s="69"/>
      <c r="GT32" s="69"/>
      <c r="GU32" s="69"/>
      <c r="GV32" s="69"/>
      <c r="GW32" s="69"/>
      <c r="GX32" s="69"/>
      <c r="GY32" s="69"/>
      <c r="GZ32" s="69"/>
      <c r="HA32" s="69"/>
      <c r="HB32" s="69"/>
      <c r="HC32" s="69"/>
      <c r="HD32" s="69"/>
      <c r="HE32" s="69"/>
      <c r="HF32" s="69"/>
      <c r="HG32" s="69"/>
      <c r="HH32" s="69"/>
      <c r="HI32" s="69"/>
      <c r="HJ32" s="69"/>
      <c r="HK32" s="69"/>
    </row>
    <row r="33" spans="1:219" s="376" customFormat="1" ht="13.5" customHeight="1" x14ac:dyDescent="0.25">
      <c r="A33" s="3449"/>
      <c r="B33" s="2452" t="s">
        <v>898</v>
      </c>
      <c r="C33" s="2452" t="s">
        <v>1283</v>
      </c>
      <c r="D33" s="417" t="s">
        <v>1144</v>
      </c>
      <c r="E33" s="376" t="s">
        <v>1261</v>
      </c>
      <c r="F33" s="2452" t="s">
        <v>1262</v>
      </c>
      <c r="G33" s="2452" t="s">
        <v>1263</v>
      </c>
      <c r="H33" s="3453">
        <v>750000</v>
      </c>
      <c r="I33" s="2452" t="s">
        <v>1264</v>
      </c>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69"/>
      <c r="DZ33" s="69"/>
      <c r="EA33" s="69"/>
      <c r="EB33" s="69"/>
      <c r="EC33" s="69"/>
      <c r="ED33" s="69"/>
      <c r="EE33" s="69"/>
      <c r="EF33" s="69"/>
      <c r="EG33" s="69"/>
      <c r="EH33" s="69"/>
      <c r="EI33" s="69"/>
      <c r="EJ33" s="69"/>
      <c r="EK33" s="69"/>
      <c r="EL33" s="69"/>
      <c r="EM33" s="69"/>
      <c r="EN33" s="69"/>
      <c r="EO33" s="69"/>
      <c r="EP33" s="69"/>
      <c r="EQ33" s="69"/>
      <c r="ER33" s="69"/>
      <c r="ES33" s="69"/>
      <c r="ET33" s="69"/>
      <c r="EU33" s="69"/>
      <c r="EV33" s="69"/>
      <c r="EW33" s="69"/>
      <c r="EX33" s="69"/>
      <c r="EY33" s="69"/>
      <c r="EZ33" s="69"/>
      <c r="FA33" s="69"/>
      <c r="FB33" s="69"/>
      <c r="FC33" s="69"/>
      <c r="FD33" s="69"/>
      <c r="FE33" s="69"/>
      <c r="FF33" s="69"/>
      <c r="FG33" s="69"/>
      <c r="FH33" s="69"/>
      <c r="FI33" s="69"/>
      <c r="FJ33" s="69"/>
      <c r="FK33" s="69"/>
      <c r="FL33" s="69"/>
      <c r="FM33" s="69"/>
      <c r="FN33" s="69"/>
      <c r="FO33" s="69"/>
      <c r="FP33" s="69"/>
      <c r="FQ33" s="69"/>
      <c r="FR33" s="69"/>
      <c r="FS33" s="69"/>
      <c r="FT33" s="69"/>
      <c r="FU33" s="69"/>
      <c r="FV33" s="69"/>
      <c r="FW33" s="69"/>
      <c r="FX33" s="69"/>
      <c r="FY33" s="69"/>
      <c r="FZ33" s="69"/>
      <c r="GA33" s="69"/>
      <c r="GB33" s="69"/>
      <c r="GC33" s="69"/>
      <c r="GD33" s="69"/>
      <c r="GE33" s="69"/>
      <c r="GF33" s="69"/>
      <c r="GG33" s="69"/>
      <c r="GH33" s="69"/>
      <c r="GI33" s="69"/>
      <c r="GJ33" s="69"/>
      <c r="GK33" s="69"/>
      <c r="GL33" s="69"/>
      <c r="GM33" s="69"/>
      <c r="GN33" s="69"/>
      <c r="GO33" s="69"/>
      <c r="GP33" s="69"/>
      <c r="GQ33" s="69"/>
      <c r="GR33" s="69"/>
      <c r="GS33" s="69"/>
      <c r="GT33" s="69"/>
      <c r="GU33" s="69"/>
      <c r="GV33" s="69"/>
      <c r="GW33" s="69"/>
      <c r="GX33" s="69"/>
      <c r="GY33" s="69"/>
      <c r="GZ33" s="69"/>
      <c r="HA33" s="69"/>
      <c r="HB33" s="69"/>
      <c r="HC33" s="69"/>
      <c r="HD33" s="69"/>
      <c r="HE33" s="69"/>
      <c r="HF33" s="69"/>
      <c r="HG33" s="69"/>
      <c r="HH33" s="69"/>
      <c r="HI33" s="69"/>
      <c r="HJ33" s="69"/>
      <c r="HK33" s="69"/>
    </row>
    <row r="34" spans="1:219" s="376" customFormat="1" ht="25.5" x14ac:dyDescent="0.25">
      <c r="A34" s="3449"/>
      <c r="B34" s="2453"/>
      <c r="C34" s="2453"/>
      <c r="D34" s="415" t="s">
        <v>1277</v>
      </c>
      <c r="E34" s="415" t="s">
        <v>1284</v>
      </c>
      <c r="F34" s="2453"/>
      <c r="G34" s="2453"/>
      <c r="H34" s="3454"/>
      <c r="I34" s="2453"/>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c r="DH34" s="69"/>
      <c r="DI34" s="69"/>
      <c r="DJ34" s="69"/>
      <c r="DK34" s="69"/>
      <c r="DL34" s="69"/>
      <c r="DM34" s="69"/>
      <c r="DN34" s="69"/>
      <c r="DO34" s="69"/>
      <c r="DP34" s="69"/>
      <c r="DQ34" s="69"/>
      <c r="DR34" s="69"/>
      <c r="DS34" s="69"/>
      <c r="DT34" s="69"/>
      <c r="DU34" s="69"/>
      <c r="DV34" s="69"/>
      <c r="DW34" s="69"/>
      <c r="DX34" s="69"/>
      <c r="DY34" s="69"/>
      <c r="DZ34" s="69"/>
      <c r="EA34" s="69"/>
      <c r="EB34" s="69"/>
      <c r="EC34" s="69"/>
      <c r="ED34" s="69"/>
      <c r="EE34" s="69"/>
      <c r="EF34" s="69"/>
      <c r="EG34" s="69"/>
      <c r="EH34" s="69"/>
      <c r="EI34" s="69"/>
      <c r="EJ34" s="69"/>
      <c r="EK34" s="69"/>
      <c r="EL34" s="69"/>
      <c r="EM34" s="69"/>
      <c r="EN34" s="69"/>
      <c r="EO34" s="69"/>
      <c r="EP34" s="69"/>
      <c r="EQ34" s="69"/>
      <c r="ER34" s="69"/>
      <c r="ES34" s="69"/>
      <c r="ET34" s="69"/>
      <c r="EU34" s="69"/>
      <c r="EV34" s="69"/>
      <c r="EW34" s="69"/>
      <c r="EX34" s="69"/>
      <c r="EY34" s="69"/>
      <c r="EZ34" s="69"/>
      <c r="FA34" s="69"/>
      <c r="FB34" s="69"/>
      <c r="FC34" s="69"/>
      <c r="FD34" s="69"/>
      <c r="FE34" s="69"/>
      <c r="FF34" s="69"/>
      <c r="FG34" s="69"/>
      <c r="FH34" s="69"/>
      <c r="FI34" s="69"/>
      <c r="FJ34" s="69"/>
      <c r="FK34" s="69"/>
      <c r="FL34" s="69"/>
      <c r="FM34" s="69"/>
      <c r="FN34" s="69"/>
      <c r="FO34" s="69"/>
      <c r="FP34" s="69"/>
      <c r="FQ34" s="69"/>
      <c r="FR34" s="69"/>
      <c r="FS34" s="69"/>
      <c r="FT34" s="69"/>
      <c r="FU34" s="69"/>
      <c r="FV34" s="69"/>
      <c r="FW34" s="69"/>
      <c r="FX34" s="69"/>
      <c r="FY34" s="69"/>
      <c r="FZ34" s="69"/>
      <c r="GA34" s="69"/>
      <c r="GB34" s="69"/>
      <c r="GC34" s="69"/>
      <c r="GD34" s="69"/>
      <c r="GE34" s="69"/>
      <c r="GF34" s="69"/>
      <c r="GG34" s="69"/>
      <c r="GH34" s="69"/>
      <c r="GI34" s="69"/>
      <c r="GJ34" s="69"/>
      <c r="GK34" s="69"/>
      <c r="GL34" s="69"/>
      <c r="GM34" s="69"/>
      <c r="GN34" s="69"/>
      <c r="GO34" s="69"/>
      <c r="GP34" s="69"/>
      <c r="GQ34" s="69"/>
      <c r="GR34" s="69"/>
      <c r="GS34" s="69"/>
      <c r="GT34" s="69"/>
      <c r="GU34" s="69"/>
      <c r="GV34" s="69"/>
      <c r="GW34" s="69"/>
      <c r="GX34" s="69"/>
      <c r="GY34" s="69"/>
      <c r="GZ34" s="69"/>
      <c r="HA34" s="69"/>
      <c r="HB34" s="69"/>
      <c r="HC34" s="69"/>
      <c r="HD34" s="69"/>
      <c r="HE34" s="69"/>
      <c r="HF34" s="69"/>
      <c r="HG34" s="69"/>
      <c r="HH34" s="69"/>
      <c r="HI34" s="69"/>
      <c r="HJ34" s="69"/>
      <c r="HK34" s="69"/>
    </row>
    <row r="35" spans="1:219" s="376" customFormat="1" ht="25.5" x14ac:dyDescent="0.25">
      <c r="A35" s="3449"/>
      <c r="B35" s="2453"/>
      <c r="C35" s="2453"/>
      <c r="D35" s="416" t="s">
        <v>1267</v>
      </c>
      <c r="E35" s="415" t="s">
        <v>1285</v>
      </c>
      <c r="F35" s="2453"/>
      <c r="G35" s="2453"/>
      <c r="H35" s="3454"/>
      <c r="I35" s="2453"/>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69"/>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69"/>
      <c r="GM35" s="69"/>
      <c r="GN35" s="69"/>
      <c r="GO35" s="69"/>
      <c r="GP35" s="69"/>
      <c r="GQ35" s="69"/>
      <c r="GR35" s="69"/>
      <c r="GS35" s="69"/>
      <c r="GT35" s="69"/>
      <c r="GU35" s="69"/>
      <c r="GV35" s="69"/>
      <c r="GW35" s="69"/>
      <c r="GX35" s="69"/>
      <c r="GY35" s="69"/>
      <c r="GZ35" s="69"/>
      <c r="HA35" s="69"/>
      <c r="HB35" s="69"/>
      <c r="HC35" s="69"/>
      <c r="HD35" s="69"/>
      <c r="HE35" s="69"/>
      <c r="HF35" s="69"/>
      <c r="HG35" s="69"/>
      <c r="HH35" s="69"/>
      <c r="HI35" s="69"/>
      <c r="HJ35" s="69"/>
      <c r="HK35" s="69"/>
    </row>
    <row r="36" spans="1:219" s="376" customFormat="1" ht="25.5" x14ac:dyDescent="0.25">
      <c r="A36" s="3449"/>
      <c r="B36" s="2453"/>
      <c r="C36" s="2453"/>
      <c r="D36" s="415" t="s">
        <v>1286</v>
      </c>
      <c r="E36" s="415" t="s">
        <v>1287</v>
      </c>
      <c r="F36" s="2453"/>
      <c r="G36" s="2453"/>
      <c r="H36" s="3454"/>
      <c r="I36" s="2453"/>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c r="DZ36" s="69"/>
      <c r="EA36" s="69"/>
      <c r="EB36" s="69"/>
      <c r="EC36" s="69"/>
      <c r="ED36" s="69"/>
      <c r="EE36" s="69"/>
      <c r="EF36" s="69"/>
      <c r="EG36" s="69"/>
      <c r="EH36" s="69"/>
      <c r="EI36" s="69"/>
      <c r="EJ36" s="69"/>
      <c r="EK36" s="69"/>
      <c r="EL36" s="69"/>
      <c r="EM36" s="69"/>
      <c r="EN36" s="69"/>
      <c r="EO36" s="69"/>
      <c r="EP36" s="69"/>
      <c r="EQ36" s="69"/>
      <c r="ER36" s="69"/>
      <c r="ES36" s="69"/>
      <c r="ET36" s="69"/>
      <c r="EU36" s="69"/>
      <c r="EV36" s="69"/>
      <c r="EW36" s="69"/>
      <c r="EX36" s="69"/>
      <c r="EY36" s="69"/>
      <c r="EZ36" s="69"/>
      <c r="FA36" s="69"/>
      <c r="FB36" s="69"/>
      <c r="FC36" s="69"/>
      <c r="FD36" s="69"/>
      <c r="FE36" s="69"/>
      <c r="FF36" s="69"/>
      <c r="FG36" s="69"/>
      <c r="FH36" s="69"/>
      <c r="FI36" s="69"/>
      <c r="FJ36" s="69"/>
      <c r="FK36" s="69"/>
      <c r="FL36" s="69"/>
      <c r="FM36" s="69"/>
      <c r="FN36" s="69"/>
      <c r="FO36" s="69"/>
      <c r="FP36" s="69"/>
      <c r="FQ36" s="69"/>
      <c r="FR36" s="69"/>
      <c r="FS36" s="69"/>
      <c r="FT36" s="69"/>
      <c r="FU36" s="69"/>
      <c r="FV36" s="69"/>
      <c r="FW36" s="69"/>
      <c r="FX36" s="69"/>
      <c r="FY36" s="69"/>
      <c r="FZ36" s="69"/>
      <c r="GA36" s="69"/>
      <c r="GB36" s="69"/>
      <c r="GC36" s="69"/>
      <c r="GD36" s="69"/>
      <c r="GE36" s="69"/>
      <c r="GF36" s="69"/>
      <c r="GG36" s="69"/>
      <c r="GH36" s="69"/>
      <c r="GI36" s="69"/>
      <c r="GJ36" s="69"/>
      <c r="GK36" s="69"/>
      <c r="GL36" s="69"/>
      <c r="GM36" s="69"/>
      <c r="GN36" s="69"/>
      <c r="GO36" s="69"/>
      <c r="GP36" s="69"/>
      <c r="GQ36" s="69"/>
      <c r="GR36" s="69"/>
      <c r="GS36" s="69"/>
      <c r="GT36" s="69"/>
      <c r="GU36" s="69"/>
      <c r="GV36" s="69"/>
      <c r="GW36" s="69"/>
      <c r="GX36" s="69"/>
      <c r="GY36" s="69"/>
      <c r="GZ36" s="69"/>
      <c r="HA36" s="69"/>
      <c r="HB36" s="69"/>
      <c r="HC36" s="69"/>
      <c r="HD36" s="69"/>
      <c r="HE36" s="69"/>
      <c r="HF36" s="69"/>
      <c r="HG36" s="69"/>
      <c r="HH36" s="69"/>
      <c r="HI36" s="69"/>
      <c r="HJ36" s="69"/>
      <c r="HK36" s="69"/>
    </row>
    <row r="37" spans="1:219" s="376" customFormat="1" ht="13.5" customHeight="1" x14ac:dyDescent="0.25">
      <c r="A37" s="3449"/>
      <c r="B37" s="2453"/>
      <c r="C37" s="2453"/>
      <c r="E37" s="376" t="s">
        <v>1288</v>
      </c>
      <c r="F37" s="2453"/>
      <c r="G37" s="2453"/>
      <c r="H37" s="3454"/>
      <c r="I37" s="2453"/>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69"/>
      <c r="CN37" s="69"/>
      <c r="CO37" s="69"/>
      <c r="CP37" s="69"/>
      <c r="CQ37" s="69"/>
      <c r="CR37" s="69"/>
      <c r="CS37" s="69"/>
      <c r="CT37" s="69"/>
      <c r="CU37" s="69"/>
      <c r="CV37" s="69"/>
      <c r="CW37" s="69"/>
      <c r="CX37" s="69"/>
      <c r="CY37" s="69"/>
      <c r="CZ37" s="69"/>
      <c r="DA37" s="69"/>
      <c r="DB37" s="69"/>
      <c r="DC37" s="69"/>
      <c r="DD37" s="69"/>
      <c r="DE37" s="69"/>
      <c r="DF37" s="69"/>
      <c r="DG37" s="69"/>
      <c r="DH37" s="69"/>
      <c r="DI37" s="69"/>
      <c r="DJ37" s="69"/>
      <c r="DK37" s="69"/>
      <c r="DL37" s="69"/>
      <c r="DM37" s="69"/>
      <c r="DN37" s="69"/>
      <c r="DO37" s="69"/>
      <c r="DP37" s="69"/>
      <c r="DQ37" s="69"/>
      <c r="DR37" s="69"/>
      <c r="DS37" s="69"/>
      <c r="DT37" s="69"/>
      <c r="DU37" s="69"/>
      <c r="DV37" s="69"/>
      <c r="DW37" s="69"/>
      <c r="DX37" s="69"/>
      <c r="DY37" s="69"/>
      <c r="DZ37" s="69"/>
      <c r="EA37" s="69"/>
      <c r="EB37" s="69"/>
      <c r="EC37" s="69"/>
      <c r="ED37" s="69"/>
      <c r="EE37" s="69"/>
      <c r="EF37" s="69"/>
      <c r="EG37" s="69"/>
      <c r="EH37" s="69"/>
      <c r="EI37" s="69"/>
      <c r="EJ37" s="69"/>
      <c r="EK37" s="69"/>
      <c r="EL37" s="69"/>
      <c r="EM37" s="69"/>
      <c r="EN37" s="69"/>
      <c r="EO37" s="69"/>
      <c r="EP37" s="69"/>
      <c r="EQ37" s="69"/>
      <c r="ER37" s="69"/>
      <c r="ES37" s="69"/>
      <c r="ET37" s="69"/>
      <c r="EU37" s="69"/>
      <c r="EV37" s="69"/>
      <c r="EW37" s="69"/>
      <c r="EX37" s="69"/>
      <c r="EY37" s="69"/>
      <c r="EZ37" s="69"/>
      <c r="FA37" s="69"/>
      <c r="FB37" s="69"/>
      <c r="FC37" s="69"/>
      <c r="FD37" s="69"/>
      <c r="FE37" s="69"/>
      <c r="FF37" s="69"/>
      <c r="FG37" s="69"/>
      <c r="FH37" s="69"/>
      <c r="FI37" s="69"/>
      <c r="FJ37" s="69"/>
      <c r="FK37" s="69"/>
      <c r="FL37" s="69"/>
      <c r="FM37" s="69"/>
      <c r="FN37" s="69"/>
      <c r="FO37" s="69"/>
      <c r="FP37" s="69"/>
      <c r="FQ37" s="69"/>
      <c r="FR37" s="69"/>
      <c r="FS37" s="69"/>
      <c r="FT37" s="69"/>
      <c r="FU37" s="69"/>
      <c r="FV37" s="69"/>
      <c r="FW37" s="69"/>
      <c r="FX37" s="69"/>
      <c r="FY37" s="69"/>
      <c r="FZ37" s="69"/>
      <c r="GA37" s="69"/>
      <c r="GB37" s="69"/>
      <c r="GC37" s="69"/>
      <c r="GD37" s="69"/>
      <c r="GE37" s="69"/>
      <c r="GF37" s="69"/>
      <c r="GG37" s="69"/>
      <c r="GH37" s="69"/>
      <c r="GI37" s="69"/>
      <c r="GJ37" s="69"/>
      <c r="GK37" s="69"/>
      <c r="GL37" s="69"/>
      <c r="GM37" s="69"/>
      <c r="GN37" s="69"/>
      <c r="GO37" s="69"/>
      <c r="GP37" s="69"/>
      <c r="GQ37" s="69"/>
      <c r="GR37" s="69"/>
      <c r="GS37" s="69"/>
      <c r="GT37" s="69"/>
      <c r="GU37" s="69"/>
      <c r="GV37" s="69"/>
      <c r="GW37" s="69"/>
      <c r="GX37" s="69"/>
      <c r="GY37" s="69"/>
      <c r="GZ37" s="69"/>
      <c r="HA37" s="69"/>
      <c r="HB37" s="69"/>
      <c r="HC37" s="69"/>
      <c r="HD37" s="69"/>
      <c r="HE37" s="69"/>
      <c r="HF37" s="69"/>
      <c r="HG37" s="69"/>
      <c r="HH37" s="69"/>
      <c r="HI37" s="69"/>
      <c r="HJ37" s="69"/>
      <c r="HK37" s="69"/>
    </row>
    <row r="38" spans="1:219" s="376" customFormat="1" ht="63.75" x14ac:dyDescent="0.25">
      <c r="A38" s="3449"/>
      <c r="B38" s="2453"/>
      <c r="C38" s="2453"/>
      <c r="D38" s="376" t="s">
        <v>1272</v>
      </c>
      <c r="E38" s="376" t="s">
        <v>1289</v>
      </c>
      <c r="F38" s="2453"/>
      <c r="G38" s="2453"/>
      <c r="H38" s="3454"/>
      <c r="I38" s="2453"/>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c r="CF38" s="69"/>
      <c r="CG38" s="69"/>
      <c r="CH38" s="69"/>
      <c r="CI38" s="69"/>
      <c r="CJ38" s="69"/>
      <c r="CK38" s="69"/>
      <c r="CL38" s="69"/>
      <c r="CM38" s="69"/>
      <c r="CN38" s="69"/>
      <c r="CO38" s="69"/>
      <c r="CP38" s="69"/>
      <c r="CQ38" s="69"/>
      <c r="CR38" s="69"/>
      <c r="CS38" s="69"/>
      <c r="CT38" s="69"/>
      <c r="CU38" s="69"/>
      <c r="CV38" s="69"/>
      <c r="CW38" s="69"/>
      <c r="CX38" s="69"/>
      <c r="CY38" s="69"/>
      <c r="CZ38" s="69"/>
      <c r="DA38" s="69"/>
      <c r="DB38" s="69"/>
      <c r="DC38" s="69"/>
      <c r="DD38" s="69"/>
      <c r="DE38" s="69"/>
      <c r="DF38" s="69"/>
      <c r="DG38" s="69"/>
      <c r="DH38" s="69"/>
      <c r="DI38" s="69"/>
      <c r="DJ38" s="69"/>
      <c r="DK38" s="69"/>
      <c r="DL38" s="69"/>
      <c r="DM38" s="69"/>
      <c r="DN38" s="69"/>
      <c r="DO38" s="69"/>
      <c r="DP38" s="69"/>
      <c r="DQ38" s="69"/>
      <c r="DR38" s="69"/>
      <c r="DS38" s="69"/>
      <c r="DT38" s="69"/>
      <c r="DU38" s="69"/>
      <c r="DV38" s="69"/>
      <c r="DW38" s="69"/>
      <c r="DX38" s="69"/>
      <c r="DY38" s="69"/>
      <c r="DZ38" s="69"/>
      <c r="EA38" s="69"/>
      <c r="EB38" s="69"/>
      <c r="EC38" s="69"/>
      <c r="ED38" s="69"/>
      <c r="EE38" s="69"/>
      <c r="EF38" s="69"/>
      <c r="EG38" s="69"/>
      <c r="EH38" s="69"/>
      <c r="EI38" s="69"/>
      <c r="EJ38" s="69"/>
      <c r="EK38" s="69"/>
      <c r="EL38" s="69"/>
      <c r="EM38" s="69"/>
      <c r="EN38" s="69"/>
      <c r="EO38" s="69"/>
      <c r="EP38" s="69"/>
      <c r="EQ38" s="69"/>
      <c r="ER38" s="69"/>
      <c r="ES38" s="69"/>
      <c r="ET38" s="69"/>
      <c r="EU38" s="69"/>
      <c r="EV38" s="69"/>
      <c r="EW38" s="69"/>
      <c r="EX38" s="69"/>
      <c r="EY38" s="69"/>
      <c r="EZ38" s="69"/>
      <c r="FA38" s="69"/>
      <c r="FB38" s="69"/>
      <c r="FC38" s="69"/>
      <c r="FD38" s="69"/>
      <c r="FE38" s="69"/>
      <c r="FF38" s="69"/>
      <c r="FG38" s="69"/>
      <c r="FH38" s="69"/>
      <c r="FI38" s="69"/>
      <c r="FJ38" s="69"/>
      <c r="FK38" s="69"/>
      <c r="FL38" s="69"/>
      <c r="FM38" s="69"/>
      <c r="FN38" s="69"/>
      <c r="FO38" s="69"/>
      <c r="FP38" s="69"/>
      <c r="FQ38" s="69"/>
      <c r="FR38" s="69"/>
      <c r="FS38" s="69"/>
      <c r="FT38" s="69"/>
      <c r="FU38" s="69"/>
      <c r="FV38" s="69"/>
      <c r="FW38" s="69"/>
      <c r="FX38" s="69"/>
      <c r="FY38" s="69"/>
      <c r="FZ38" s="69"/>
      <c r="GA38" s="69"/>
      <c r="GB38" s="69"/>
      <c r="GC38" s="69"/>
      <c r="GD38" s="69"/>
      <c r="GE38" s="69"/>
      <c r="GF38" s="69"/>
      <c r="GG38" s="69"/>
      <c r="GH38" s="69"/>
      <c r="GI38" s="69"/>
      <c r="GJ38" s="69"/>
      <c r="GK38" s="69"/>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row>
    <row r="39" spans="1:219" s="376" customFormat="1" x14ac:dyDescent="0.25">
      <c r="A39" s="3449"/>
      <c r="B39" s="2453"/>
      <c r="C39" s="2453"/>
      <c r="D39" s="376" t="s">
        <v>1273</v>
      </c>
      <c r="E39" s="376" t="s">
        <v>1282</v>
      </c>
      <c r="F39" s="2453"/>
      <c r="G39" s="2453"/>
      <c r="H39" s="3454"/>
      <c r="I39" s="2453"/>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c r="CF39" s="69"/>
      <c r="CG39" s="69"/>
      <c r="CH39" s="69"/>
      <c r="CI39" s="69"/>
      <c r="CJ39" s="69"/>
      <c r="CK39" s="69"/>
      <c r="CL39" s="69"/>
      <c r="CM39" s="69"/>
      <c r="CN39" s="69"/>
      <c r="CO39" s="69"/>
      <c r="CP39" s="69"/>
      <c r="CQ39" s="69"/>
      <c r="CR39" s="69"/>
      <c r="CS39" s="69"/>
      <c r="CT39" s="69"/>
      <c r="CU39" s="69"/>
      <c r="CV39" s="69"/>
      <c r="CW39" s="69"/>
      <c r="CX39" s="69"/>
      <c r="CY39" s="69"/>
      <c r="CZ39" s="69"/>
      <c r="DA39" s="69"/>
      <c r="DB39" s="69"/>
      <c r="DC39" s="69"/>
      <c r="DD39" s="69"/>
      <c r="DE39" s="69"/>
      <c r="DF39" s="69"/>
      <c r="DG39" s="69"/>
      <c r="DH39" s="69"/>
      <c r="DI39" s="69"/>
      <c r="DJ39" s="69"/>
      <c r="DK39" s="69"/>
      <c r="DL39" s="69"/>
      <c r="DM39" s="69"/>
      <c r="DN39" s="69"/>
      <c r="DO39" s="69"/>
      <c r="DP39" s="69"/>
      <c r="DQ39" s="69"/>
      <c r="DR39" s="69"/>
      <c r="DS39" s="69"/>
      <c r="DT39" s="69"/>
      <c r="DU39" s="69"/>
      <c r="DV39" s="69"/>
      <c r="DW39" s="69"/>
      <c r="DX39" s="69"/>
      <c r="DY39" s="69"/>
      <c r="DZ39" s="69"/>
      <c r="EA39" s="69"/>
      <c r="EB39" s="69"/>
      <c r="EC39" s="69"/>
      <c r="ED39" s="69"/>
      <c r="EE39" s="69"/>
      <c r="EF39" s="69"/>
      <c r="EG39" s="69"/>
      <c r="EH39" s="69"/>
      <c r="EI39" s="69"/>
      <c r="EJ39" s="69"/>
      <c r="EK39" s="69"/>
      <c r="EL39" s="69"/>
      <c r="EM39" s="69"/>
      <c r="EN39" s="69"/>
      <c r="EO39" s="69"/>
      <c r="EP39" s="69"/>
      <c r="EQ39" s="69"/>
      <c r="ER39" s="69"/>
      <c r="ES39" s="69"/>
      <c r="ET39" s="69"/>
      <c r="EU39" s="69"/>
      <c r="EV39" s="69"/>
      <c r="EW39" s="69"/>
      <c r="EX39" s="69"/>
      <c r="EY39" s="69"/>
      <c r="EZ39" s="69"/>
      <c r="FA39" s="69"/>
      <c r="FB39" s="69"/>
      <c r="FC39" s="69"/>
      <c r="FD39" s="69"/>
      <c r="FE39" s="69"/>
      <c r="FF39" s="69"/>
      <c r="FG39" s="69"/>
      <c r="FH39" s="69"/>
      <c r="FI39" s="69"/>
      <c r="FJ39" s="69"/>
      <c r="FK39" s="69"/>
      <c r="FL39" s="69"/>
      <c r="FM39" s="69"/>
      <c r="FN39" s="69"/>
      <c r="FO39" s="69"/>
      <c r="FP39" s="69"/>
      <c r="FQ39" s="69"/>
      <c r="FR39" s="69"/>
      <c r="FS39" s="69"/>
      <c r="FT39" s="69"/>
      <c r="FU39" s="69"/>
      <c r="FV39" s="69"/>
      <c r="FW39" s="69"/>
      <c r="FX39" s="69"/>
      <c r="FY39" s="69"/>
      <c r="FZ39" s="69"/>
      <c r="GA39" s="69"/>
      <c r="GB39" s="69"/>
      <c r="GC39" s="69"/>
      <c r="GD39" s="69"/>
      <c r="GE39" s="69"/>
      <c r="GF39" s="69"/>
      <c r="GG39" s="69"/>
      <c r="GH39" s="69"/>
      <c r="GI39" s="69"/>
      <c r="GJ39" s="69"/>
      <c r="GK39" s="69"/>
      <c r="GL39" s="69"/>
      <c r="GM39" s="69"/>
      <c r="GN39" s="69"/>
      <c r="GO39" s="69"/>
      <c r="GP39" s="69"/>
      <c r="GQ39" s="69"/>
      <c r="GR39" s="69"/>
      <c r="GS39" s="69"/>
      <c r="GT39" s="69"/>
      <c r="GU39" s="69"/>
      <c r="GV39" s="69"/>
      <c r="GW39" s="69"/>
      <c r="GX39" s="69"/>
      <c r="GY39" s="69"/>
      <c r="GZ39" s="69"/>
      <c r="HA39" s="69"/>
      <c r="HB39" s="69"/>
      <c r="HC39" s="69"/>
      <c r="HD39" s="69"/>
      <c r="HE39" s="69"/>
      <c r="HF39" s="69"/>
      <c r="HG39" s="69"/>
      <c r="HH39" s="69"/>
      <c r="HI39" s="69"/>
      <c r="HJ39" s="69"/>
      <c r="HK39" s="69"/>
    </row>
    <row r="40" spans="1:219" s="376" customFormat="1" x14ac:dyDescent="0.25">
      <c r="A40" s="3449"/>
      <c r="B40" s="2453"/>
      <c r="C40" s="2453"/>
      <c r="F40" s="2453"/>
      <c r="G40" s="2453"/>
      <c r="H40" s="3454"/>
      <c r="I40" s="2453"/>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c r="CF40" s="69"/>
      <c r="CG40" s="69"/>
      <c r="CH40" s="69"/>
      <c r="CI40" s="69"/>
      <c r="CJ40" s="69"/>
      <c r="CK40" s="69"/>
      <c r="CL40" s="69"/>
      <c r="CM40" s="69"/>
      <c r="CN40" s="69"/>
      <c r="CO40" s="69"/>
      <c r="CP40" s="69"/>
      <c r="CQ40" s="69"/>
      <c r="CR40" s="69"/>
      <c r="CS40" s="69"/>
      <c r="CT40" s="69"/>
      <c r="CU40" s="69"/>
      <c r="CV40" s="69"/>
      <c r="CW40" s="69"/>
      <c r="CX40" s="69"/>
      <c r="CY40" s="69"/>
      <c r="CZ40" s="69"/>
      <c r="DA40" s="69"/>
      <c r="DB40" s="69"/>
      <c r="DC40" s="69"/>
      <c r="DD40" s="69"/>
      <c r="DE40" s="69"/>
      <c r="DF40" s="69"/>
      <c r="DG40" s="69"/>
      <c r="DH40" s="69"/>
      <c r="DI40" s="69"/>
      <c r="DJ40" s="69"/>
      <c r="DK40" s="69"/>
      <c r="DL40" s="69"/>
      <c r="DM40" s="69"/>
      <c r="DN40" s="69"/>
      <c r="DO40" s="69"/>
      <c r="DP40" s="69"/>
      <c r="DQ40" s="69"/>
      <c r="DR40" s="69"/>
      <c r="DS40" s="69"/>
      <c r="DT40" s="69"/>
      <c r="DU40" s="69"/>
      <c r="DV40" s="69"/>
      <c r="DW40" s="69"/>
      <c r="DX40" s="69"/>
      <c r="DY40" s="69"/>
      <c r="DZ40" s="69"/>
      <c r="EA40" s="69"/>
      <c r="EB40" s="69"/>
      <c r="EC40" s="69"/>
      <c r="ED40" s="69"/>
      <c r="EE40" s="69"/>
      <c r="EF40" s="69"/>
      <c r="EG40" s="69"/>
      <c r="EH40" s="69"/>
      <c r="EI40" s="69"/>
      <c r="EJ40" s="69"/>
      <c r="EK40" s="69"/>
      <c r="EL40" s="69"/>
      <c r="EM40" s="69"/>
      <c r="EN40" s="69"/>
      <c r="EO40" s="69"/>
      <c r="EP40" s="69"/>
      <c r="EQ40" s="69"/>
      <c r="ER40" s="69"/>
      <c r="ES40" s="69"/>
      <c r="ET40" s="69"/>
      <c r="EU40" s="69"/>
      <c r="EV40" s="69"/>
      <c r="EW40" s="69"/>
      <c r="EX40" s="69"/>
      <c r="EY40" s="69"/>
      <c r="EZ40" s="69"/>
      <c r="FA40" s="69"/>
      <c r="FB40" s="69"/>
      <c r="FC40" s="69"/>
      <c r="FD40" s="69"/>
      <c r="FE40" s="69"/>
      <c r="FF40" s="69"/>
      <c r="FG40" s="69"/>
      <c r="FH40" s="69"/>
      <c r="FI40" s="69"/>
      <c r="FJ40" s="69"/>
      <c r="FK40" s="69"/>
      <c r="FL40" s="69"/>
      <c r="FM40" s="69"/>
      <c r="FN40" s="69"/>
      <c r="FO40" s="69"/>
      <c r="FP40" s="69"/>
      <c r="FQ40" s="69"/>
      <c r="FR40" s="69"/>
      <c r="FS40" s="69"/>
      <c r="FT40" s="69"/>
      <c r="FU40" s="69"/>
      <c r="FV40" s="69"/>
      <c r="FW40" s="69"/>
      <c r="FX40" s="69"/>
      <c r="FY40" s="69"/>
      <c r="FZ40" s="69"/>
      <c r="GA40" s="69"/>
      <c r="GB40" s="69"/>
      <c r="GC40" s="69"/>
      <c r="GD40" s="69"/>
      <c r="GE40" s="69"/>
      <c r="GF40" s="69"/>
      <c r="GG40" s="69"/>
      <c r="GH40" s="69"/>
      <c r="GI40" s="69"/>
      <c r="GJ40" s="69"/>
      <c r="GK40" s="69"/>
      <c r="GL40" s="69"/>
      <c r="GM40" s="69"/>
      <c r="GN40" s="69"/>
      <c r="GO40" s="69"/>
      <c r="GP40" s="69"/>
      <c r="GQ40" s="69"/>
      <c r="GR40" s="69"/>
      <c r="GS40" s="69"/>
      <c r="GT40" s="69"/>
      <c r="GU40" s="69"/>
      <c r="GV40" s="69"/>
      <c r="GW40" s="69"/>
      <c r="GX40" s="69"/>
      <c r="GY40" s="69"/>
      <c r="GZ40" s="69"/>
      <c r="HA40" s="69"/>
      <c r="HB40" s="69"/>
      <c r="HC40" s="69"/>
      <c r="HD40" s="69"/>
      <c r="HE40" s="69"/>
      <c r="HF40" s="69"/>
      <c r="HG40" s="69"/>
      <c r="HH40" s="69"/>
      <c r="HI40" s="69"/>
      <c r="HJ40" s="69"/>
      <c r="HK40" s="69"/>
    </row>
    <row r="41" spans="1:219" s="376" customFormat="1" x14ac:dyDescent="0.25">
      <c r="A41" s="3449"/>
      <c r="B41" s="2454"/>
      <c r="C41" s="2454"/>
      <c r="F41" s="2454"/>
      <c r="G41" s="2454"/>
      <c r="H41" s="3455"/>
      <c r="I41" s="2454"/>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c r="CK41" s="69"/>
      <c r="CL41" s="69"/>
      <c r="CM41" s="69"/>
      <c r="CN41" s="69"/>
      <c r="CO41" s="69"/>
      <c r="CP41" s="69"/>
      <c r="CQ41" s="69"/>
      <c r="CR41" s="69"/>
      <c r="CS41" s="69"/>
      <c r="CT41" s="69"/>
      <c r="CU41" s="69"/>
      <c r="CV41" s="69"/>
      <c r="CW41" s="69"/>
      <c r="CX41" s="69"/>
      <c r="CY41" s="69"/>
      <c r="CZ41" s="69"/>
      <c r="DA41" s="69"/>
      <c r="DB41" s="69"/>
      <c r="DC41" s="69"/>
      <c r="DD41" s="69"/>
      <c r="DE41" s="69"/>
      <c r="DF41" s="69"/>
      <c r="DG41" s="69"/>
      <c r="DH41" s="69"/>
      <c r="DI41" s="69"/>
      <c r="DJ41" s="69"/>
      <c r="DK41" s="69"/>
      <c r="DL41" s="69"/>
      <c r="DM41" s="69"/>
      <c r="DN41" s="69"/>
      <c r="DO41" s="69"/>
      <c r="DP41" s="69"/>
      <c r="DQ41" s="69"/>
      <c r="DR41" s="69"/>
      <c r="DS41" s="69"/>
      <c r="DT41" s="69"/>
      <c r="DU41" s="69"/>
      <c r="DV41" s="69"/>
      <c r="DW41" s="69"/>
      <c r="DX41" s="69"/>
      <c r="DY41" s="69"/>
      <c r="DZ41" s="69"/>
      <c r="EA41" s="69"/>
      <c r="EB41" s="69"/>
      <c r="EC41" s="69"/>
      <c r="ED41" s="69"/>
      <c r="EE41" s="69"/>
      <c r="EF41" s="69"/>
      <c r="EG41" s="69"/>
      <c r="EH41" s="69"/>
      <c r="EI41" s="69"/>
      <c r="EJ41" s="69"/>
      <c r="EK41" s="69"/>
      <c r="EL41" s="69"/>
      <c r="EM41" s="69"/>
      <c r="EN41" s="69"/>
      <c r="EO41" s="69"/>
      <c r="EP41" s="69"/>
      <c r="EQ41" s="69"/>
      <c r="ER41" s="69"/>
      <c r="ES41" s="69"/>
      <c r="ET41" s="69"/>
      <c r="EU41" s="69"/>
      <c r="EV41" s="69"/>
      <c r="EW41" s="69"/>
      <c r="EX41" s="69"/>
      <c r="EY41" s="69"/>
      <c r="EZ41" s="69"/>
      <c r="FA41" s="69"/>
      <c r="FB41" s="69"/>
      <c r="FC41" s="69"/>
      <c r="FD41" s="69"/>
      <c r="FE41" s="69"/>
      <c r="FF41" s="69"/>
      <c r="FG41" s="69"/>
      <c r="FH41" s="69"/>
      <c r="FI41" s="69"/>
      <c r="FJ41" s="69"/>
      <c r="FK41" s="69"/>
      <c r="FL41" s="69"/>
      <c r="FM41" s="69"/>
      <c r="FN41" s="69"/>
      <c r="FO41" s="69"/>
      <c r="FP41" s="69"/>
      <c r="FQ41" s="69"/>
      <c r="FR41" s="69"/>
      <c r="FS41" s="69"/>
      <c r="FT41" s="69"/>
      <c r="FU41" s="69"/>
      <c r="FV41" s="69"/>
      <c r="FW41" s="69"/>
      <c r="FX41" s="69"/>
      <c r="FY41" s="69"/>
      <c r="FZ41" s="69"/>
      <c r="GA41" s="69"/>
      <c r="GB41" s="69"/>
      <c r="GC41" s="69"/>
      <c r="GD41" s="69"/>
      <c r="GE41" s="69"/>
      <c r="GF41" s="69"/>
      <c r="GG41" s="69"/>
      <c r="GH41" s="69"/>
      <c r="GI41" s="69"/>
      <c r="GJ41" s="69"/>
      <c r="GK41" s="69"/>
      <c r="GL41" s="69"/>
      <c r="GM41" s="69"/>
      <c r="GN41" s="69"/>
      <c r="GO41" s="69"/>
      <c r="GP41" s="69"/>
      <c r="GQ41" s="69"/>
      <c r="GR41" s="69"/>
      <c r="GS41" s="69"/>
      <c r="GT41" s="69"/>
      <c r="GU41" s="69"/>
      <c r="GV41" s="69"/>
      <c r="GW41" s="69"/>
      <c r="GX41" s="69"/>
      <c r="GY41" s="69"/>
      <c r="GZ41" s="69"/>
      <c r="HA41" s="69"/>
      <c r="HB41" s="69"/>
      <c r="HC41" s="69"/>
      <c r="HD41" s="69"/>
      <c r="HE41" s="69"/>
      <c r="HF41" s="69"/>
      <c r="HG41" s="69"/>
      <c r="HH41" s="69"/>
      <c r="HI41" s="69"/>
      <c r="HJ41" s="69"/>
      <c r="HK41" s="69"/>
    </row>
    <row r="42" spans="1:219" s="376" customFormat="1" ht="13.5" customHeight="1" x14ac:dyDescent="0.25">
      <c r="A42" s="3449"/>
      <c r="B42" s="2452" t="s">
        <v>902</v>
      </c>
      <c r="C42" s="2452" t="s">
        <v>1290</v>
      </c>
      <c r="D42" s="417" t="s">
        <v>1144</v>
      </c>
      <c r="E42" s="376" t="s">
        <v>1261</v>
      </c>
      <c r="F42" s="2452" t="s">
        <v>1262</v>
      </c>
      <c r="G42" s="2452" t="s">
        <v>1263</v>
      </c>
      <c r="H42" s="3453">
        <v>750000</v>
      </c>
      <c r="I42" s="2452" t="s">
        <v>1264</v>
      </c>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c r="CF42" s="69"/>
      <c r="CG42" s="69"/>
      <c r="CH42" s="69"/>
      <c r="CI42" s="69"/>
      <c r="CJ42" s="69"/>
      <c r="CK42" s="69"/>
      <c r="CL42" s="69"/>
      <c r="CM42" s="69"/>
      <c r="CN42" s="69"/>
      <c r="CO42" s="69"/>
      <c r="CP42" s="69"/>
      <c r="CQ42" s="69"/>
      <c r="CR42" s="69"/>
      <c r="CS42" s="69"/>
      <c r="CT42" s="69"/>
      <c r="CU42" s="69"/>
      <c r="CV42" s="69"/>
      <c r="CW42" s="69"/>
      <c r="CX42" s="69"/>
      <c r="CY42" s="69"/>
      <c r="CZ42" s="69"/>
      <c r="DA42" s="69"/>
      <c r="DB42" s="69"/>
      <c r="DC42" s="69"/>
      <c r="DD42" s="69"/>
      <c r="DE42" s="69"/>
      <c r="DF42" s="69"/>
      <c r="DG42" s="69"/>
      <c r="DH42" s="69"/>
      <c r="DI42" s="69"/>
      <c r="DJ42" s="69"/>
      <c r="DK42" s="69"/>
      <c r="DL42" s="69"/>
      <c r="DM42" s="69"/>
      <c r="DN42" s="69"/>
      <c r="DO42" s="69"/>
      <c r="DP42" s="69"/>
      <c r="DQ42" s="69"/>
      <c r="DR42" s="69"/>
      <c r="DS42" s="69"/>
      <c r="DT42" s="69"/>
      <c r="DU42" s="69"/>
      <c r="DV42" s="69"/>
      <c r="DW42" s="69"/>
      <c r="DX42" s="69"/>
      <c r="DY42" s="69"/>
      <c r="DZ42" s="69"/>
      <c r="EA42" s="69"/>
      <c r="EB42" s="69"/>
      <c r="EC42" s="69"/>
      <c r="ED42" s="69"/>
      <c r="EE42" s="69"/>
      <c r="EF42" s="69"/>
      <c r="EG42" s="69"/>
      <c r="EH42" s="69"/>
      <c r="EI42" s="69"/>
      <c r="EJ42" s="69"/>
      <c r="EK42" s="69"/>
      <c r="EL42" s="69"/>
      <c r="EM42" s="69"/>
      <c r="EN42" s="69"/>
      <c r="EO42" s="69"/>
      <c r="EP42" s="69"/>
      <c r="EQ42" s="69"/>
      <c r="ER42" s="69"/>
      <c r="ES42" s="69"/>
      <c r="ET42" s="69"/>
      <c r="EU42" s="69"/>
      <c r="EV42" s="69"/>
      <c r="EW42" s="69"/>
      <c r="EX42" s="69"/>
      <c r="EY42" s="69"/>
      <c r="EZ42" s="69"/>
      <c r="FA42" s="69"/>
      <c r="FB42" s="69"/>
      <c r="FC42" s="69"/>
      <c r="FD42" s="69"/>
      <c r="FE42" s="69"/>
      <c r="FF42" s="69"/>
      <c r="FG42" s="69"/>
      <c r="FH42" s="69"/>
      <c r="FI42" s="69"/>
      <c r="FJ42" s="69"/>
      <c r="FK42" s="69"/>
      <c r="FL42" s="69"/>
      <c r="FM42" s="69"/>
      <c r="FN42" s="69"/>
      <c r="FO42" s="69"/>
      <c r="FP42" s="69"/>
      <c r="FQ42" s="69"/>
      <c r="FR42" s="69"/>
      <c r="FS42" s="69"/>
      <c r="FT42" s="69"/>
      <c r="FU42" s="69"/>
      <c r="FV42" s="69"/>
      <c r="FW42" s="69"/>
      <c r="FX42" s="69"/>
      <c r="FY42" s="69"/>
      <c r="FZ42" s="69"/>
      <c r="GA42" s="69"/>
      <c r="GB42" s="69"/>
      <c r="GC42" s="69"/>
      <c r="GD42" s="69"/>
      <c r="GE42" s="69"/>
      <c r="GF42" s="69"/>
      <c r="GG42" s="69"/>
      <c r="GH42" s="69"/>
      <c r="GI42" s="69"/>
      <c r="GJ42" s="69"/>
      <c r="GK42" s="69"/>
      <c r="GL42" s="69"/>
      <c r="GM42" s="69"/>
      <c r="GN42" s="69"/>
      <c r="GO42" s="69"/>
      <c r="GP42" s="69"/>
      <c r="GQ42" s="69"/>
      <c r="GR42" s="69"/>
      <c r="GS42" s="69"/>
      <c r="GT42" s="69"/>
      <c r="GU42" s="69"/>
      <c r="GV42" s="69"/>
      <c r="GW42" s="69"/>
      <c r="GX42" s="69"/>
      <c r="GY42" s="69"/>
      <c r="GZ42" s="69"/>
      <c r="HA42" s="69"/>
      <c r="HB42" s="69"/>
      <c r="HC42" s="69"/>
      <c r="HD42" s="69"/>
      <c r="HE42" s="69"/>
      <c r="HF42" s="69"/>
      <c r="HG42" s="69"/>
      <c r="HH42" s="69"/>
      <c r="HI42" s="69"/>
      <c r="HJ42" s="69"/>
      <c r="HK42" s="69"/>
    </row>
    <row r="43" spans="1:219" s="376" customFormat="1" ht="25.5" x14ac:dyDescent="0.25">
      <c r="A43" s="3449"/>
      <c r="B43" s="2453"/>
      <c r="C43" s="2453"/>
      <c r="D43" s="415" t="s">
        <v>1277</v>
      </c>
      <c r="E43" s="415" t="s">
        <v>1291</v>
      </c>
      <c r="F43" s="2453"/>
      <c r="G43" s="2453"/>
      <c r="H43" s="3454"/>
      <c r="I43" s="2453"/>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69"/>
      <c r="CP43" s="69"/>
      <c r="CQ43" s="69"/>
      <c r="CR43" s="69"/>
      <c r="CS43" s="69"/>
      <c r="CT43" s="69"/>
      <c r="CU43" s="69"/>
      <c r="CV43" s="69"/>
      <c r="CW43" s="69"/>
      <c r="CX43" s="69"/>
      <c r="CY43" s="69"/>
      <c r="CZ43" s="69"/>
      <c r="DA43" s="69"/>
      <c r="DB43" s="69"/>
      <c r="DC43" s="69"/>
      <c r="DD43" s="69"/>
      <c r="DE43" s="69"/>
      <c r="DF43" s="69"/>
      <c r="DG43" s="69"/>
      <c r="DH43" s="69"/>
      <c r="DI43" s="69"/>
      <c r="DJ43" s="69"/>
      <c r="DK43" s="69"/>
      <c r="DL43" s="69"/>
      <c r="DM43" s="69"/>
      <c r="DN43" s="69"/>
      <c r="DO43" s="69"/>
      <c r="DP43" s="69"/>
      <c r="DQ43" s="69"/>
      <c r="DR43" s="69"/>
      <c r="DS43" s="69"/>
      <c r="DT43" s="69"/>
      <c r="DU43" s="69"/>
      <c r="DV43" s="69"/>
      <c r="DW43" s="69"/>
      <c r="DX43" s="69"/>
      <c r="DY43" s="69"/>
      <c r="DZ43" s="69"/>
      <c r="EA43" s="69"/>
      <c r="EB43" s="69"/>
      <c r="EC43" s="69"/>
      <c r="ED43" s="69"/>
      <c r="EE43" s="69"/>
      <c r="EF43" s="69"/>
      <c r="EG43" s="69"/>
      <c r="EH43" s="69"/>
      <c r="EI43" s="69"/>
      <c r="EJ43" s="69"/>
      <c r="EK43" s="69"/>
      <c r="EL43" s="69"/>
      <c r="EM43" s="69"/>
      <c r="EN43" s="69"/>
      <c r="EO43" s="69"/>
      <c r="EP43" s="69"/>
      <c r="EQ43" s="69"/>
      <c r="ER43" s="69"/>
      <c r="ES43" s="69"/>
      <c r="ET43" s="69"/>
      <c r="EU43" s="69"/>
      <c r="EV43" s="69"/>
      <c r="EW43" s="69"/>
      <c r="EX43" s="69"/>
      <c r="EY43" s="69"/>
      <c r="EZ43" s="69"/>
      <c r="FA43" s="69"/>
      <c r="FB43" s="69"/>
      <c r="FC43" s="69"/>
      <c r="FD43" s="69"/>
      <c r="FE43" s="69"/>
      <c r="FF43" s="69"/>
      <c r="FG43" s="69"/>
      <c r="FH43" s="69"/>
      <c r="FI43" s="69"/>
      <c r="FJ43" s="69"/>
      <c r="FK43" s="69"/>
      <c r="FL43" s="69"/>
      <c r="FM43" s="69"/>
      <c r="FN43" s="69"/>
      <c r="FO43" s="69"/>
      <c r="FP43" s="69"/>
      <c r="FQ43" s="69"/>
      <c r="FR43" s="69"/>
      <c r="FS43" s="69"/>
      <c r="FT43" s="69"/>
      <c r="FU43" s="69"/>
      <c r="FV43" s="69"/>
      <c r="FW43" s="69"/>
      <c r="FX43" s="69"/>
      <c r="FY43" s="69"/>
      <c r="FZ43" s="69"/>
      <c r="GA43" s="69"/>
      <c r="GB43" s="69"/>
      <c r="GC43" s="69"/>
      <c r="GD43" s="69"/>
      <c r="GE43" s="69"/>
      <c r="GF43" s="69"/>
      <c r="GG43" s="69"/>
      <c r="GH43" s="69"/>
      <c r="GI43" s="69"/>
      <c r="GJ43" s="69"/>
      <c r="GK43" s="69"/>
      <c r="GL43" s="69"/>
      <c r="GM43" s="69"/>
      <c r="GN43" s="69"/>
      <c r="GO43" s="69"/>
      <c r="GP43" s="69"/>
      <c r="GQ43" s="69"/>
      <c r="GR43" s="69"/>
      <c r="GS43" s="69"/>
      <c r="GT43" s="69"/>
      <c r="GU43" s="69"/>
      <c r="GV43" s="69"/>
      <c r="GW43" s="69"/>
      <c r="GX43" s="69"/>
      <c r="GY43" s="69"/>
      <c r="GZ43" s="69"/>
      <c r="HA43" s="69"/>
      <c r="HB43" s="69"/>
      <c r="HC43" s="69"/>
      <c r="HD43" s="69"/>
      <c r="HE43" s="69"/>
      <c r="HF43" s="69"/>
      <c r="HG43" s="69"/>
      <c r="HH43" s="69"/>
      <c r="HI43" s="69"/>
      <c r="HJ43" s="69"/>
      <c r="HK43" s="69"/>
    </row>
    <row r="44" spans="1:219" s="376" customFormat="1" ht="25.5" x14ac:dyDescent="0.25">
      <c r="A44" s="3449"/>
      <c r="B44" s="2453"/>
      <c r="C44" s="2453"/>
      <c r="D44" s="416" t="s">
        <v>1292</v>
      </c>
      <c r="E44" s="415" t="s">
        <v>1293</v>
      </c>
      <c r="F44" s="2453"/>
      <c r="G44" s="2453"/>
      <c r="H44" s="3454"/>
      <c r="I44" s="2453"/>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69"/>
      <c r="DZ44" s="69"/>
      <c r="EA44" s="69"/>
      <c r="EB44" s="69"/>
      <c r="EC44" s="69"/>
      <c r="ED44" s="69"/>
      <c r="EE44" s="69"/>
      <c r="EF44" s="69"/>
      <c r="EG44" s="69"/>
      <c r="EH44" s="69"/>
      <c r="EI44" s="69"/>
      <c r="EJ44" s="69"/>
      <c r="EK44" s="69"/>
      <c r="EL44" s="69"/>
      <c r="EM44" s="69"/>
      <c r="EN44" s="69"/>
      <c r="EO44" s="69"/>
      <c r="EP44" s="69"/>
      <c r="EQ44" s="69"/>
      <c r="ER44" s="69"/>
      <c r="ES44" s="69"/>
      <c r="ET44" s="69"/>
      <c r="EU44" s="69"/>
      <c r="EV44" s="69"/>
      <c r="EW44" s="69"/>
      <c r="EX44" s="69"/>
      <c r="EY44" s="69"/>
      <c r="EZ44" s="69"/>
      <c r="FA44" s="69"/>
      <c r="FB44" s="69"/>
      <c r="FC44" s="69"/>
      <c r="FD44" s="69"/>
      <c r="FE44" s="69"/>
      <c r="FF44" s="69"/>
      <c r="FG44" s="69"/>
      <c r="FH44" s="69"/>
      <c r="FI44" s="69"/>
      <c r="FJ44" s="69"/>
      <c r="FK44" s="69"/>
      <c r="FL44" s="69"/>
      <c r="FM44" s="69"/>
      <c r="FN44" s="69"/>
      <c r="FO44" s="69"/>
      <c r="FP44" s="69"/>
      <c r="FQ44" s="69"/>
      <c r="FR44" s="69"/>
      <c r="FS44" s="69"/>
      <c r="FT44" s="69"/>
      <c r="FU44" s="69"/>
      <c r="FV44" s="69"/>
      <c r="FW44" s="69"/>
      <c r="FX44" s="69"/>
      <c r="FY44" s="69"/>
      <c r="FZ44" s="69"/>
      <c r="GA44" s="69"/>
      <c r="GB44" s="69"/>
      <c r="GC44" s="69"/>
      <c r="GD44" s="69"/>
      <c r="GE44" s="69"/>
      <c r="GF44" s="69"/>
      <c r="GG44" s="69"/>
      <c r="GH44" s="69"/>
      <c r="GI44" s="69"/>
      <c r="GJ44" s="69"/>
      <c r="GK44" s="69"/>
      <c r="GL44" s="69"/>
      <c r="GM44" s="69"/>
      <c r="GN44" s="69"/>
      <c r="GO44" s="69"/>
      <c r="GP44" s="69"/>
      <c r="GQ44" s="69"/>
      <c r="GR44" s="69"/>
      <c r="GS44" s="69"/>
      <c r="GT44" s="69"/>
      <c r="GU44" s="69"/>
      <c r="GV44" s="69"/>
      <c r="GW44" s="69"/>
      <c r="GX44" s="69"/>
      <c r="GY44" s="69"/>
      <c r="GZ44" s="69"/>
      <c r="HA44" s="69"/>
      <c r="HB44" s="69"/>
      <c r="HC44" s="69"/>
      <c r="HD44" s="69"/>
      <c r="HE44" s="69"/>
      <c r="HF44" s="69"/>
      <c r="HG44" s="69"/>
      <c r="HH44" s="69"/>
      <c r="HI44" s="69"/>
      <c r="HJ44" s="69"/>
      <c r="HK44" s="69"/>
    </row>
    <row r="45" spans="1:219" s="376" customFormat="1" ht="64.5" customHeight="1" x14ac:dyDescent="0.25">
      <c r="A45" s="3449"/>
      <c r="B45" s="2453"/>
      <c r="C45" s="2453"/>
      <c r="D45" s="418" t="s">
        <v>1279</v>
      </c>
      <c r="E45" s="415" t="s">
        <v>1294</v>
      </c>
      <c r="F45" s="2453"/>
      <c r="G45" s="2453"/>
      <c r="H45" s="3454"/>
      <c r="I45" s="2453"/>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c r="DE45" s="69"/>
      <c r="DF45" s="69"/>
      <c r="DG45" s="69"/>
      <c r="DH45" s="69"/>
      <c r="DI45" s="69"/>
      <c r="DJ45" s="69"/>
      <c r="DK45" s="69"/>
      <c r="DL45" s="69"/>
      <c r="DM45" s="69"/>
      <c r="DN45" s="69"/>
      <c r="DO45" s="69"/>
      <c r="DP45" s="69"/>
      <c r="DQ45" s="69"/>
      <c r="DR45" s="69"/>
      <c r="DS45" s="69"/>
      <c r="DT45" s="69"/>
      <c r="DU45" s="69"/>
      <c r="DV45" s="69"/>
      <c r="DW45" s="69"/>
      <c r="DX45" s="69"/>
      <c r="DY45" s="69"/>
      <c r="DZ45" s="69"/>
      <c r="EA45" s="69"/>
      <c r="EB45" s="69"/>
      <c r="EC45" s="69"/>
      <c r="ED45" s="69"/>
      <c r="EE45" s="69"/>
      <c r="EF45" s="69"/>
      <c r="EG45" s="69"/>
      <c r="EH45" s="69"/>
      <c r="EI45" s="69"/>
      <c r="EJ45" s="69"/>
      <c r="EK45" s="69"/>
      <c r="EL45" s="69"/>
      <c r="EM45" s="69"/>
      <c r="EN45" s="69"/>
      <c r="EO45" s="69"/>
      <c r="EP45" s="69"/>
      <c r="EQ45" s="69"/>
      <c r="ER45" s="69"/>
      <c r="ES45" s="69"/>
      <c r="ET45" s="69"/>
      <c r="EU45" s="69"/>
      <c r="EV45" s="69"/>
      <c r="EW45" s="69"/>
      <c r="EX45" s="69"/>
      <c r="EY45" s="69"/>
      <c r="EZ45" s="69"/>
      <c r="FA45" s="69"/>
      <c r="FB45" s="69"/>
      <c r="FC45" s="69"/>
      <c r="FD45" s="69"/>
      <c r="FE45" s="69"/>
      <c r="FF45" s="69"/>
      <c r="FG45" s="69"/>
      <c r="FH45" s="69"/>
      <c r="FI45" s="69"/>
      <c r="FJ45" s="69"/>
      <c r="FK45" s="69"/>
      <c r="FL45" s="69"/>
      <c r="FM45" s="69"/>
      <c r="FN45" s="69"/>
      <c r="FO45" s="69"/>
      <c r="FP45" s="69"/>
      <c r="FQ45" s="69"/>
      <c r="FR45" s="69"/>
      <c r="FS45" s="69"/>
      <c r="FT45" s="69"/>
      <c r="FU45" s="69"/>
      <c r="FV45" s="69"/>
      <c r="FW45" s="69"/>
      <c r="FX45" s="69"/>
      <c r="FY45" s="69"/>
      <c r="FZ45" s="69"/>
      <c r="GA45" s="69"/>
      <c r="GB45" s="69"/>
      <c r="GC45" s="69"/>
      <c r="GD45" s="69"/>
      <c r="GE45" s="69"/>
      <c r="GF45" s="69"/>
      <c r="GG45" s="69"/>
      <c r="GH45" s="69"/>
      <c r="GI45" s="69"/>
      <c r="GJ45" s="69"/>
      <c r="GK45" s="69"/>
      <c r="GL45" s="69"/>
      <c r="GM45" s="69"/>
      <c r="GN45" s="69"/>
      <c r="GO45" s="69"/>
      <c r="GP45" s="69"/>
      <c r="GQ45" s="69"/>
      <c r="GR45" s="69"/>
      <c r="GS45" s="69"/>
      <c r="GT45" s="69"/>
      <c r="GU45" s="69"/>
      <c r="GV45" s="69"/>
      <c r="GW45" s="69"/>
      <c r="GX45" s="69"/>
      <c r="GY45" s="69"/>
      <c r="GZ45" s="69"/>
      <c r="HA45" s="69"/>
      <c r="HB45" s="69"/>
      <c r="HC45" s="69"/>
      <c r="HD45" s="69"/>
      <c r="HE45" s="69"/>
      <c r="HF45" s="69"/>
      <c r="HG45" s="69"/>
      <c r="HH45" s="69"/>
      <c r="HI45" s="69"/>
      <c r="HJ45" s="69"/>
      <c r="HK45" s="69"/>
    </row>
    <row r="46" spans="1:219" s="376" customFormat="1" x14ac:dyDescent="0.25">
      <c r="A46" s="3449"/>
      <c r="B46" s="2453"/>
      <c r="C46" s="2453"/>
      <c r="F46" s="2453"/>
      <c r="G46" s="2453"/>
      <c r="H46" s="3454"/>
      <c r="I46" s="2453"/>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69"/>
      <c r="DZ46" s="69"/>
      <c r="EA46" s="69"/>
      <c r="EB46" s="69"/>
      <c r="EC46" s="69"/>
      <c r="ED46" s="69"/>
      <c r="EE46" s="69"/>
      <c r="EF46" s="69"/>
      <c r="EG46" s="69"/>
      <c r="EH46" s="69"/>
      <c r="EI46" s="69"/>
      <c r="EJ46" s="69"/>
      <c r="EK46" s="69"/>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c r="FL46" s="69"/>
      <c r="FM46" s="69"/>
      <c r="FN46" s="69"/>
      <c r="FO46" s="69"/>
      <c r="FP46" s="69"/>
      <c r="FQ46" s="69"/>
      <c r="FR46" s="69"/>
      <c r="FS46" s="69"/>
      <c r="FT46" s="69"/>
      <c r="FU46" s="69"/>
      <c r="FV46" s="69"/>
      <c r="FW46" s="69"/>
      <c r="FX46" s="69"/>
      <c r="FY46" s="69"/>
      <c r="FZ46" s="69"/>
      <c r="GA46" s="69"/>
      <c r="GB46" s="69"/>
      <c r="GC46" s="69"/>
      <c r="GD46" s="69"/>
      <c r="GE46" s="69"/>
      <c r="GF46" s="69"/>
      <c r="GG46" s="69"/>
      <c r="GH46" s="69"/>
      <c r="GI46" s="69"/>
      <c r="GJ46" s="69"/>
      <c r="GK46" s="69"/>
      <c r="GL46" s="69"/>
      <c r="GM46" s="69"/>
      <c r="GN46" s="69"/>
      <c r="GO46" s="69"/>
      <c r="GP46" s="69"/>
      <c r="GQ46" s="69"/>
      <c r="GR46" s="69"/>
      <c r="GS46" s="69"/>
      <c r="GT46" s="69"/>
      <c r="GU46" s="69"/>
      <c r="GV46" s="69"/>
      <c r="GW46" s="69"/>
      <c r="GX46" s="69"/>
      <c r="GY46" s="69"/>
      <c r="GZ46" s="69"/>
      <c r="HA46" s="69"/>
      <c r="HB46" s="69"/>
      <c r="HC46" s="69"/>
      <c r="HD46" s="69"/>
      <c r="HE46" s="69"/>
      <c r="HF46" s="69"/>
      <c r="HG46" s="69"/>
      <c r="HH46" s="69"/>
      <c r="HI46" s="69"/>
      <c r="HJ46" s="69"/>
      <c r="HK46" s="69"/>
    </row>
    <row r="47" spans="1:219" s="376" customFormat="1" ht="62.25" customHeight="1" x14ac:dyDescent="0.25">
      <c r="A47" s="3449"/>
      <c r="B47" s="2453"/>
      <c r="C47" s="2453"/>
      <c r="D47" s="376" t="s">
        <v>1272</v>
      </c>
      <c r="E47" s="376" t="s">
        <v>1281</v>
      </c>
      <c r="F47" s="2453"/>
      <c r="G47" s="2453"/>
      <c r="H47" s="3454"/>
      <c r="I47" s="2453"/>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69"/>
      <c r="DV47" s="69"/>
      <c r="DW47" s="69"/>
      <c r="DX47" s="69"/>
      <c r="DY47" s="69"/>
      <c r="DZ47" s="69"/>
      <c r="EA47" s="69"/>
      <c r="EB47" s="69"/>
      <c r="EC47" s="69"/>
      <c r="ED47" s="69"/>
      <c r="EE47" s="69"/>
      <c r="EF47" s="69"/>
      <c r="EG47" s="69"/>
      <c r="EH47" s="69"/>
      <c r="EI47" s="69"/>
      <c r="EJ47" s="69"/>
      <c r="EK47" s="69"/>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c r="FL47" s="69"/>
      <c r="FM47" s="69"/>
      <c r="FN47" s="69"/>
      <c r="FO47" s="69"/>
      <c r="FP47" s="69"/>
      <c r="FQ47" s="69"/>
      <c r="FR47" s="69"/>
      <c r="FS47" s="69"/>
      <c r="FT47" s="69"/>
      <c r="FU47" s="69"/>
      <c r="FV47" s="69"/>
      <c r="FW47" s="69"/>
      <c r="FX47" s="69"/>
      <c r="FY47" s="69"/>
      <c r="FZ47" s="69"/>
      <c r="GA47" s="69"/>
      <c r="GB47" s="69"/>
      <c r="GC47" s="69"/>
      <c r="GD47" s="69"/>
      <c r="GE47" s="69"/>
      <c r="GF47" s="69"/>
      <c r="GG47" s="69"/>
      <c r="GH47" s="69"/>
      <c r="GI47" s="69"/>
      <c r="GJ47" s="69"/>
      <c r="GK47" s="69"/>
      <c r="GL47" s="69"/>
      <c r="GM47" s="69"/>
      <c r="GN47" s="69"/>
      <c r="GO47" s="69"/>
      <c r="GP47" s="69"/>
      <c r="GQ47" s="69"/>
      <c r="GR47" s="69"/>
      <c r="GS47" s="69"/>
      <c r="GT47" s="69"/>
      <c r="GU47" s="69"/>
      <c r="GV47" s="69"/>
      <c r="GW47" s="69"/>
      <c r="GX47" s="69"/>
      <c r="GY47" s="69"/>
      <c r="GZ47" s="69"/>
      <c r="HA47" s="69"/>
      <c r="HB47" s="69"/>
      <c r="HC47" s="69"/>
      <c r="HD47" s="69"/>
      <c r="HE47" s="69"/>
      <c r="HF47" s="69"/>
      <c r="HG47" s="69"/>
      <c r="HH47" s="69"/>
      <c r="HI47" s="69"/>
      <c r="HJ47" s="69"/>
      <c r="HK47" s="69"/>
    </row>
    <row r="48" spans="1:219" s="376" customFormat="1" x14ac:dyDescent="0.25">
      <c r="A48" s="3449"/>
      <c r="B48" s="2453"/>
      <c r="C48" s="2453"/>
      <c r="D48" s="376" t="s">
        <v>1273</v>
      </c>
      <c r="E48" s="376" t="s">
        <v>1282</v>
      </c>
      <c r="F48" s="2453"/>
      <c r="G48" s="2453"/>
      <c r="H48" s="3454"/>
      <c r="I48" s="2453"/>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c r="FL48" s="69"/>
      <c r="FM48" s="69"/>
      <c r="FN48" s="69"/>
      <c r="FO48" s="69"/>
      <c r="FP48" s="69"/>
      <c r="FQ48" s="69"/>
      <c r="FR48" s="69"/>
      <c r="FS48" s="69"/>
      <c r="FT48" s="69"/>
      <c r="FU48" s="69"/>
      <c r="FV48" s="69"/>
      <c r="FW48" s="69"/>
      <c r="FX48" s="69"/>
      <c r="FY48" s="69"/>
      <c r="FZ48" s="69"/>
      <c r="GA48" s="69"/>
      <c r="GB48" s="69"/>
      <c r="GC48" s="69"/>
      <c r="GD48" s="69"/>
      <c r="GE48" s="69"/>
      <c r="GF48" s="69"/>
      <c r="GG48" s="69"/>
      <c r="GH48" s="69"/>
      <c r="GI48" s="69"/>
      <c r="GJ48" s="69"/>
      <c r="GK48" s="69"/>
      <c r="GL48" s="69"/>
      <c r="GM48" s="69"/>
      <c r="GN48" s="69"/>
      <c r="GO48" s="69"/>
      <c r="GP48" s="69"/>
      <c r="GQ48" s="69"/>
      <c r="GR48" s="69"/>
      <c r="GS48" s="69"/>
      <c r="GT48" s="69"/>
      <c r="GU48" s="69"/>
      <c r="GV48" s="69"/>
      <c r="GW48" s="69"/>
      <c r="GX48" s="69"/>
      <c r="GY48" s="69"/>
      <c r="GZ48" s="69"/>
      <c r="HA48" s="69"/>
      <c r="HB48" s="69"/>
      <c r="HC48" s="69"/>
      <c r="HD48" s="69"/>
      <c r="HE48" s="69"/>
      <c r="HF48" s="69"/>
      <c r="HG48" s="69"/>
      <c r="HH48" s="69"/>
      <c r="HI48" s="69"/>
      <c r="HJ48" s="69"/>
      <c r="HK48" s="69"/>
    </row>
    <row r="49" spans="1:9" x14ac:dyDescent="0.25">
      <c r="H49" s="419"/>
    </row>
    <row r="50" spans="1:9" x14ac:dyDescent="0.25">
      <c r="C50" s="420"/>
    </row>
    <row r="51" spans="1:9" x14ac:dyDescent="0.25">
      <c r="A51" s="363" t="s">
        <v>345</v>
      </c>
      <c r="B51" s="2473" t="s">
        <v>1248</v>
      </c>
      <c r="C51" s="2474"/>
      <c r="D51" s="2474"/>
      <c r="E51" s="2474"/>
      <c r="F51" s="2474"/>
      <c r="G51" s="2474"/>
      <c r="H51" s="2474"/>
      <c r="I51" s="3325"/>
    </row>
    <row r="52" spans="1:9" x14ac:dyDescent="0.25">
      <c r="A52" s="363" t="s">
        <v>88</v>
      </c>
      <c r="B52" s="2473" t="s">
        <v>877</v>
      </c>
      <c r="C52" s="2474"/>
      <c r="D52" s="2474"/>
      <c r="E52" s="2474"/>
      <c r="F52" s="2474"/>
      <c r="G52" s="2474"/>
      <c r="H52" s="2474"/>
      <c r="I52" s="3325"/>
    </row>
    <row r="53" spans="1:9" x14ac:dyDescent="0.25">
      <c r="A53" s="363" t="s">
        <v>90</v>
      </c>
      <c r="B53" s="2473" t="s">
        <v>1249</v>
      </c>
      <c r="C53" s="2474"/>
      <c r="D53" s="2474"/>
      <c r="E53" s="2474"/>
      <c r="F53" s="2474"/>
      <c r="G53" s="2474"/>
      <c r="H53" s="2474"/>
      <c r="I53" s="3325"/>
    </row>
    <row r="54" spans="1:9" x14ac:dyDescent="0.25">
      <c r="A54" s="363" t="s">
        <v>92</v>
      </c>
      <c r="B54" s="2473" t="s">
        <v>1295</v>
      </c>
      <c r="C54" s="2474"/>
      <c r="D54" s="2474"/>
      <c r="E54" s="2474"/>
      <c r="F54" s="2474"/>
      <c r="G54" s="2474"/>
      <c r="H54" s="2474"/>
      <c r="I54" s="3325"/>
    </row>
    <row r="55" spans="1:9" x14ac:dyDescent="0.25">
      <c r="A55" s="363" t="s">
        <v>94</v>
      </c>
      <c r="B55" s="2473" t="s">
        <v>870</v>
      </c>
      <c r="C55" s="2474"/>
      <c r="D55" s="2474"/>
      <c r="E55" s="2474"/>
      <c r="F55" s="2474"/>
      <c r="G55" s="2474"/>
      <c r="H55" s="2474"/>
      <c r="I55" s="3325"/>
    </row>
    <row r="56" spans="1:9" x14ac:dyDescent="0.25">
      <c r="A56" s="363" t="s">
        <v>96</v>
      </c>
      <c r="B56" s="2473" t="s">
        <v>97</v>
      </c>
      <c r="C56" s="2474"/>
      <c r="D56" s="2474"/>
      <c r="E56" s="2474"/>
      <c r="F56" s="2474"/>
      <c r="G56" s="2474"/>
      <c r="H56" s="2474"/>
      <c r="I56" s="3325"/>
    </row>
    <row r="57" spans="1:9" x14ac:dyDescent="0.25">
      <c r="A57" s="363" t="s">
        <v>98</v>
      </c>
      <c r="B57" s="2473" t="s">
        <v>1296</v>
      </c>
      <c r="C57" s="2474"/>
      <c r="D57" s="2474"/>
      <c r="E57" s="2474"/>
      <c r="F57" s="2474"/>
      <c r="G57" s="2474"/>
      <c r="H57" s="2474"/>
      <c r="I57" s="3325"/>
    </row>
    <row r="58" spans="1:9" x14ac:dyDescent="0.25">
      <c r="A58" s="363" t="s">
        <v>100</v>
      </c>
      <c r="B58" s="2473" t="s">
        <v>1297</v>
      </c>
      <c r="C58" s="2474"/>
      <c r="D58" s="2474"/>
      <c r="E58" s="2474"/>
      <c r="F58" s="2474"/>
      <c r="G58" s="2474"/>
      <c r="H58" s="2474"/>
      <c r="I58" s="3325"/>
    </row>
    <row r="59" spans="1:9" x14ac:dyDescent="0.25">
      <c r="A59" s="363" t="s">
        <v>101</v>
      </c>
      <c r="B59" s="2473" t="s">
        <v>1297</v>
      </c>
      <c r="C59" s="2474"/>
      <c r="D59" s="2474"/>
      <c r="E59" s="2474"/>
      <c r="F59" s="2474"/>
      <c r="G59" s="2474"/>
      <c r="H59" s="2474"/>
      <c r="I59" s="3325"/>
    </row>
    <row r="60" spans="1:9" ht="12.75" customHeight="1" x14ac:dyDescent="0.25">
      <c r="A60" s="363" t="s">
        <v>103</v>
      </c>
      <c r="B60" s="2473" t="s">
        <v>1297</v>
      </c>
      <c r="C60" s="2474"/>
      <c r="D60" s="2474"/>
      <c r="E60" s="2474"/>
      <c r="F60" s="2474"/>
      <c r="G60" s="2474"/>
      <c r="H60" s="2474"/>
      <c r="I60" s="3325"/>
    </row>
    <row r="61" spans="1:9" ht="12.95" customHeight="1" x14ac:dyDescent="0.25">
      <c r="A61" s="363" t="s">
        <v>105</v>
      </c>
      <c r="B61" s="3459" t="s">
        <v>1298</v>
      </c>
      <c r="C61" s="3460"/>
      <c r="D61" s="3460"/>
      <c r="E61" s="3460"/>
      <c r="F61" s="3460"/>
      <c r="G61" s="3460"/>
      <c r="H61" s="3460"/>
      <c r="I61" s="3461"/>
    </row>
    <row r="62" spans="1:9" x14ac:dyDescent="0.25">
      <c r="A62" s="363" t="s">
        <v>107</v>
      </c>
      <c r="B62" s="3465">
        <v>1500000</v>
      </c>
      <c r="C62" s="3466"/>
      <c r="D62" s="3466"/>
      <c r="E62" s="3466"/>
      <c r="F62" s="3466"/>
      <c r="G62" s="3466"/>
      <c r="H62" s="3466"/>
      <c r="I62" s="3467"/>
    </row>
    <row r="63" spans="1:9" ht="26.1" customHeight="1" x14ac:dyDescent="0.25">
      <c r="A63" s="364" t="s">
        <v>108</v>
      </c>
      <c r="B63" s="2473" t="s">
        <v>1299</v>
      </c>
      <c r="C63" s="2474"/>
      <c r="D63" s="2474"/>
      <c r="E63" s="2474"/>
      <c r="F63" s="2474"/>
      <c r="G63" s="2474"/>
      <c r="H63" s="2474"/>
      <c r="I63" s="3325"/>
    </row>
    <row r="64" spans="1:9" ht="39" customHeight="1" x14ac:dyDescent="0.25">
      <c r="A64" s="409" t="s">
        <v>110</v>
      </c>
      <c r="B64" s="2473" t="s">
        <v>1297</v>
      </c>
      <c r="C64" s="2474"/>
      <c r="D64" s="2474"/>
      <c r="E64" s="2474"/>
      <c r="F64" s="2474"/>
      <c r="G64" s="2474"/>
      <c r="H64" s="2474"/>
      <c r="I64" s="3325"/>
    </row>
    <row r="65" spans="1:16" ht="38.25" x14ac:dyDescent="0.25">
      <c r="A65" s="410" t="s">
        <v>112</v>
      </c>
      <c r="B65" s="411" t="s">
        <v>113</v>
      </c>
      <c r="C65" s="411" t="s">
        <v>114</v>
      </c>
      <c r="D65" s="411" t="s">
        <v>115</v>
      </c>
      <c r="E65" s="411" t="s">
        <v>116</v>
      </c>
      <c r="F65" s="411" t="s">
        <v>117</v>
      </c>
      <c r="G65" s="411" t="s">
        <v>118</v>
      </c>
      <c r="H65" s="411" t="s">
        <v>119</v>
      </c>
      <c r="I65" s="421" t="s">
        <v>120</v>
      </c>
    </row>
    <row r="66" spans="1:16" ht="12.95" customHeight="1" x14ac:dyDescent="0.25">
      <c r="A66" s="2452" t="s">
        <v>1300</v>
      </c>
      <c r="B66" s="2452" t="s">
        <v>1301</v>
      </c>
      <c r="C66" s="2452" t="s">
        <v>1302</v>
      </c>
      <c r="D66" s="422" t="s">
        <v>1144</v>
      </c>
      <c r="E66" s="2452" t="s">
        <v>1303</v>
      </c>
      <c r="F66" s="3332" t="s">
        <v>1304</v>
      </c>
      <c r="G66" s="2452" t="s">
        <v>1305</v>
      </c>
      <c r="H66" s="423" t="s">
        <v>411</v>
      </c>
      <c r="I66" s="2473"/>
      <c r="J66" s="2474"/>
      <c r="K66" s="2474"/>
      <c r="L66" s="2474"/>
      <c r="M66" s="2474"/>
      <c r="N66" s="2474"/>
      <c r="O66" s="2474"/>
      <c r="P66" s="3325"/>
    </row>
    <row r="67" spans="1:16" ht="12.6" customHeight="1" x14ac:dyDescent="0.25">
      <c r="A67" s="2453"/>
      <c r="B67" s="2453"/>
      <c r="C67" s="2453"/>
      <c r="D67" s="376" t="s">
        <v>1306</v>
      </c>
      <c r="E67" s="2453"/>
      <c r="F67" s="3332"/>
      <c r="G67" s="2453"/>
      <c r="H67" s="424"/>
      <c r="I67" s="2452" t="s">
        <v>1307</v>
      </c>
    </row>
    <row r="68" spans="1:16" x14ac:dyDescent="0.25">
      <c r="A68" s="2453"/>
      <c r="B68" s="2453"/>
      <c r="C68" s="2453"/>
      <c r="D68" s="376" t="s">
        <v>1308</v>
      </c>
      <c r="E68" s="2453"/>
      <c r="F68" s="3332"/>
      <c r="G68" s="2453"/>
      <c r="H68" s="424"/>
      <c r="I68" s="2453"/>
    </row>
    <row r="69" spans="1:16" ht="25.5" x14ac:dyDescent="0.25">
      <c r="A69" s="2453"/>
      <c r="B69" s="2453"/>
      <c r="C69" s="2453"/>
      <c r="D69" s="422" t="s">
        <v>1309</v>
      </c>
      <c r="E69" s="2453"/>
      <c r="F69" s="3332"/>
      <c r="G69" s="2453"/>
      <c r="H69" s="424"/>
      <c r="I69" s="2453"/>
    </row>
    <row r="70" spans="1:16" x14ac:dyDescent="0.25">
      <c r="A70" s="2453"/>
      <c r="B70" s="2454"/>
      <c r="C70" s="2454"/>
      <c r="D70" s="376"/>
      <c r="E70" s="2454"/>
      <c r="F70" s="3333"/>
      <c r="G70" s="2454"/>
      <c r="H70" s="424"/>
      <c r="I70" s="2454"/>
    </row>
    <row r="71" spans="1:16" ht="89.25" x14ac:dyDescent="0.25">
      <c r="A71" s="2453"/>
      <c r="B71" s="376" t="s">
        <v>1310</v>
      </c>
      <c r="C71" s="376" t="s">
        <v>1311</v>
      </c>
      <c r="D71" s="376" t="s">
        <v>1312</v>
      </c>
      <c r="E71" s="391" t="s">
        <v>1303</v>
      </c>
      <c r="F71" s="376" t="s">
        <v>1304</v>
      </c>
      <c r="G71" s="376" t="s">
        <v>1305</v>
      </c>
      <c r="H71" s="425">
        <v>375000</v>
      </c>
      <c r="I71" s="2473" t="s">
        <v>1307</v>
      </c>
      <c r="J71" s="2474"/>
      <c r="K71" s="2474"/>
      <c r="L71" s="2474"/>
      <c r="M71" s="2474"/>
      <c r="N71" s="2474"/>
      <c r="O71" s="2474"/>
      <c r="P71" s="3325"/>
    </row>
    <row r="72" spans="1:16" ht="89.25" x14ac:dyDescent="0.25">
      <c r="A72" s="2453"/>
      <c r="B72" s="376" t="s">
        <v>1313</v>
      </c>
      <c r="C72" s="376" t="s">
        <v>1311</v>
      </c>
      <c r="D72" s="422" t="s">
        <v>1314</v>
      </c>
      <c r="E72" s="391" t="s">
        <v>1303</v>
      </c>
      <c r="F72" s="376" t="s">
        <v>1304</v>
      </c>
      <c r="G72" s="376" t="s">
        <v>1305</v>
      </c>
      <c r="H72" s="423">
        <v>375000</v>
      </c>
      <c r="I72" s="2473" t="s">
        <v>1315</v>
      </c>
      <c r="J72" s="2474"/>
      <c r="K72" s="2474"/>
      <c r="L72" s="2474"/>
      <c r="M72" s="2474"/>
      <c r="N72" s="2474"/>
      <c r="O72" s="2474"/>
      <c r="P72" s="3325"/>
    </row>
    <row r="73" spans="1:16" ht="89.25" x14ac:dyDescent="0.25">
      <c r="A73" s="2454"/>
      <c r="B73" s="376" t="s">
        <v>1316</v>
      </c>
      <c r="C73" s="376" t="s">
        <v>1311</v>
      </c>
      <c r="D73" s="422" t="s">
        <v>1317</v>
      </c>
      <c r="E73" s="391" t="s">
        <v>1303</v>
      </c>
      <c r="F73" s="376" t="s">
        <v>1304</v>
      </c>
      <c r="G73" s="376" t="s">
        <v>1305</v>
      </c>
      <c r="H73" s="425">
        <v>750000</v>
      </c>
      <c r="I73" s="2473" t="s">
        <v>1318</v>
      </c>
      <c r="J73" s="2474"/>
      <c r="K73" s="2474"/>
      <c r="L73" s="2474"/>
      <c r="M73" s="2474"/>
      <c r="N73" s="2474"/>
      <c r="O73" s="2474"/>
      <c r="P73" s="3325"/>
    </row>
    <row r="74" spans="1:16" x14ac:dyDescent="0.25">
      <c r="A74" s="426"/>
      <c r="B74" s="415"/>
      <c r="C74" s="415"/>
      <c r="D74" s="415"/>
      <c r="E74" s="415"/>
      <c r="F74" s="415"/>
      <c r="G74" s="415"/>
      <c r="H74" s="415"/>
      <c r="I74" s="415"/>
    </row>
    <row r="75" spans="1:16" x14ac:dyDescent="0.25">
      <c r="C75" s="420"/>
    </row>
    <row r="76" spans="1:16" x14ac:dyDescent="0.25">
      <c r="C76" s="420"/>
    </row>
    <row r="77" spans="1:16" x14ac:dyDescent="0.25">
      <c r="C77" s="420"/>
    </row>
    <row r="78" spans="1:16" x14ac:dyDescent="0.25">
      <c r="C78" s="420"/>
    </row>
    <row r="79" spans="1:16" x14ac:dyDescent="0.25">
      <c r="C79" s="420"/>
    </row>
    <row r="81" spans="1:16" x14ac:dyDescent="0.25">
      <c r="A81" s="363" t="s">
        <v>345</v>
      </c>
      <c r="B81" s="2473" t="s">
        <v>1248</v>
      </c>
      <c r="C81" s="2474"/>
      <c r="D81" s="2474"/>
      <c r="E81" s="2474"/>
      <c r="F81" s="2474"/>
      <c r="G81" s="2474"/>
      <c r="H81" s="2474"/>
      <c r="I81" s="3325"/>
    </row>
    <row r="82" spans="1:16" x14ac:dyDescent="0.25">
      <c r="A82" s="363" t="s">
        <v>88</v>
      </c>
      <c r="B82" s="2473" t="s">
        <v>877</v>
      </c>
      <c r="C82" s="2474"/>
      <c r="D82" s="2474"/>
      <c r="E82" s="2474"/>
      <c r="F82" s="2474"/>
      <c r="G82" s="2474"/>
      <c r="H82" s="2474"/>
      <c r="I82" s="3325"/>
    </row>
    <row r="83" spans="1:16" x14ac:dyDescent="0.25">
      <c r="A83" s="363" t="s">
        <v>90</v>
      </c>
      <c r="B83" s="2473" t="s">
        <v>1249</v>
      </c>
      <c r="C83" s="2474"/>
      <c r="D83" s="2474"/>
      <c r="E83" s="2474"/>
      <c r="F83" s="2474"/>
      <c r="G83" s="2474"/>
      <c r="H83" s="2474"/>
      <c r="I83" s="3325"/>
    </row>
    <row r="84" spans="1:16" x14ac:dyDescent="0.25">
      <c r="A84" s="363" t="s">
        <v>92</v>
      </c>
      <c r="B84" s="2473" t="s">
        <v>1319</v>
      </c>
      <c r="C84" s="2474"/>
      <c r="D84" s="2474"/>
      <c r="E84" s="2474"/>
      <c r="F84" s="2474"/>
      <c r="G84" s="2474"/>
      <c r="H84" s="2474"/>
      <c r="I84" s="3325"/>
    </row>
    <row r="85" spans="1:16" x14ac:dyDescent="0.25">
      <c r="A85" s="363" t="s">
        <v>94</v>
      </c>
      <c r="B85" s="2473" t="s">
        <v>1320</v>
      </c>
      <c r="C85" s="2474"/>
      <c r="D85" s="2474"/>
      <c r="E85" s="2474"/>
      <c r="F85" s="2474"/>
      <c r="G85" s="2474"/>
      <c r="H85" s="2474"/>
      <c r="I85" s="3325"/>
    </row>
    <row r="86" spans="1:16" x14ac:dyDescent="0.25">
      <c r="A86" s="363" t="s">
        <v>96</v>
      </c>
      <c r="B86" s="2473" t="s">
        <v>97</v>
      </c>
      <c r="C86" s="2474"/>
      <c r="D86" s="2474"/>
      <c r="E86" s="2474"/>
      <c r="F86" s="2474"/>
      <c r="G86" s="2474"/>
      <c r="H86" s="2474"/>
      <c r="I86" s="3325"/>
    </row>
    <row r="87" spans="1:16" x14ac:dyDescent="0.25">
      <c r="A87" s="363" t="s">
        <v>98</v>
      </c>
      <c r="B87" s="2473" t="s">
        <v>1296</v>
      </c>
      <c r="C87" s="2474"/>
      <c r="D87" s="2474"/>
      <c r="E87" s="2474"/>
      <c r="F87" s="2474"/>
      <c r="G87" s="2474"/>
      <c r="H87" s="2474"/>
      <c r="I87" s="3325"/>
    </row>
    <row r="88" spans="1:16" x14ac:dyDescent="0.25">
      <c r="A88" s="363" t="s">
        <v>100</v>
      </c>
      <c r="B88" s="3468">
        <v>0</v>
      </c>
      <c r="C88" s="3469"/>
      <c r="D88" s="3469"/>
      <c r="E88" s="3469"/>
      <c r="F88" s="3469"/>
      <c r="G88" s="3469"/>
      <c r="H88" s="3469"/>
      <c r="I88" s="3470"/>
    </row>
    <row r="89" spans="1:16" x14ac:dyDescent="0.25">
      <c r="A89" s="363" t="s">
        <v>101</v>
      </c>
      <c r="B89" s="3471" t="s">
        <v>1321</v>
      </c>
      <c r="C89" s="3472"/>
      <c r="D89" s="3472"/>
      <c r="E89" s="3472"/>
      <c r="F89" s="3472"/>
      <c r="G89" s="3472"/>
      <c r="H89" s="3472"/>
      <c r="I89" s="3473"/>
    </row>
    <row r="90" spans="1:16" x14ac:dyDescent="0.25">
      <c r="A90" s="363" t="s">
        <v>103</v>
      </c>
      <c r="B90" s="2473" t="s">
        <v>1322</v>
      </c>
      <c r="C90" s="2474"/>
      <c r="D90" s="2474"/>
      <c r="E90" s="2474"/>
      <c r="F90" s="2474"/>
      <c r="G90" s="2474"/>
      <c r="H90" s="2474"/>
      <c r="I90" s="3325"/>
    </row>
    <row r="91" spans="1:16" x14ac:dyDescent="0.25">
      <c r="A91" s="363" t="s">
        <v>105</v>
      </c>
      <c r="B91" s="3459" t="s">
        <v>1323</v>
      </c>
      <c r="C91" s="3460"/>
      <c r="D91" s="3460"/>
      <c r="E91" s="3460"/>
      <c r="F91" s="3460"/>
      <c r="G91" s="3460"/>
      <c r="H91" s="3460"/>
      <c r="I91" s="3461"/>
    </row>
    <row r="92" spans="1:16" x14ac:dyDescent="0.25">
      <c r="A92" s="363" t="s">
        <v>107</v>
      </c>
      <c r="B92" s="3465" t="s">
        <v>411</v>
      </c>
      <c r="C92" s="3466"/>
      <c r="D92" s="3466"/>
      <c r="E92" s="3466"/>
      <c r="F92" s="3466"/>
      <c r="G92" s="3466"/>
      <c r="H92" s="3466"/>
      <c r="I92" s="3467"/>
    </row>
    <row r="93" spans="1:16" x14ac:dyDescent="0.25">
      <c r="A93" s="364" t="s">
        <v>108</v>
      </c>
      <c r="B93" s="2473" t="s">
        <v>1324</v>
      </c>
      <c r="C93" s="2474"/>
      <c r="D93" s="2474"/>
      <c r="E93" s="2474"/>
      <c r="F93" s="2474"/>
      <c r="G93" s="2474"/>
      <c r="H93" s="2474"/>
      <c r="I93" s="3325"/>
    </row>
    <row r="94" spans="1:16" x14ac:dyDescent="0.25">
      <c r="A94" s="409" t="s">
        <v>110</v>
      </c>
      <c r="B94" s="2473" t="s">
        <v>762</v>
      </c>
      <c r="C94" s="2474"/>
      <c r="D94" s="2474"/>
      <c r="E94" s="2474"/>
      <c r="F94" s="2474"/>
      <c r="G94" s="2474"/>
      <c r="H94" s="2474"/>
      <c r="I94" s="3325"/>
    </row>
    <row r="95" spans="1:16" ht="13.5" customHeight="1" x14ac:dyDescent="0.25">
      <c r="A95" s="410" t="s">
        <v>112</v>
      </c>
      <c r="B95" s="411" t="s">
        <v>113</v>
      </c>
      <c r="C95" s="411" t="s">
        <v>114</v>
      </c>
      <c r="D95" s="411" t="s">
        <v>115</v>
      </c>
      <c r="E95" s="411" t="s">
        <v>116</v>
      </c>
      <c r="F95" s="411" t="s">
        <v>117</v>
      </c>
      <c r="G95" s="411" t="s">
        <v>118</v>
      </c>
      <c r="H95" s="411" t="s">
        <v>119</v>
      </c>
      <c r="I95" s="421" t="s">
        <v>120</v>
      </c>
    </row>
    <row r="96" spans="1:16" ht="13.5" customHeight="1" x14ac:dyDescent="0.25">
      <c r="A96" s="2452" t="s">
        <v>1325</v>
      </c>
      <c r="B96" s="2452" t="s">
        <v>1078</v>
      </c>
      <c r="C96" s="2452" t="s">
        <v>1326</v>
      </c>
      <c r="D96" s="422" t="s">
        <v>1144</v>
      </c>
      <c r="E96" s="2452" t="s">
        <v>1327</v>
      </c>
      <c r="F96" s="3332" t="s">
        <v>1328</v>
      </c>
      <c r="G96" s="2452" t="s">
        <v>1329</v>
      </c>
      <c r="H96" s="3474" t="s">
        <v>768</v>
      </c>
      <c r="I96" s="2473"/>
      <c r="J96" s="2474"/>
      <c r="K96" s="2474"/>
      <c r="L96" s="2474"/>
      <c r="M96" s="2474"/>
      <c r="N96" s="2474"/>
      <c r="O96" s="2474"/>
      <c r="P96" s="3325"/>
    </row>
    <row r="97" spans="1:9" ht="12.95" customHeight="1" x14ac:dyDescent="0.25">
      <c r="A97" s="2453"/>
      <c r="B97" s="2453"/>
      <c r="C97" s="2453"/>
      <c r="D97" s="376" t="s">
        <v>1306</v>
      </c>
      <c r="E97" s="2453"/>
      <c r="F97" s="3332"/>
      <c r="G97" s="2453"/>
      <c r="H97" s="3474"/>
      <c r="I97" s="2452" t="s">
        <v>1330</v>
      </c>
    </row>
    <row r="98" spans="1:9" ht="25.5" x14ac:dyDescent="0.25">
      <c r="A98" s="2453"/>
      <c r="B98" s="2453"/>
      <c r="C98" s="2453"/>
      <c r="D98" s="376" t="s">
        <v>1331</v>
      </c>
      <c r="E98" s="2453"/>
      <c r="F98" s="3332"/>
      <c r="G98" s="2453"/>
      <c r="H98" s="3474"/>
      <c r="I98" s="2453"/>
    </row>
    <row r="99" spans="1:9" x14ac:dyDescent="0.25">
      <c r="A99" s="2453"/>
      <c r="B99" s="2453"/>
      <c r="C99" s="2453"/>
      <c r="D99" s="376" t="s">
        <v>1332</v>
      </c>
      <c r="E99" s="2453"/>
      <c r="F99" s="3332"/>
      <c r="G99" s="2453"/>
      <c r="H99" s="3474"/>
      <c r="I99" s="2453"/>
    </row>
    <row r="100" spans="1:9" ht="13.5" customHeight="1" x14ac:dyDescent="0.25">
      <c r="A100" s="2453"/>
      <c r="B100" s="2454"/>
      <c r="C100" s="2454"/>
      <c r="D100" s="376"/>
      <c r="E100" s="2454"/>
      <c r="F100" s="3333"/>
      <c r="G100" s="2454"/>
      <c r="H100" s="3475"/>
      <c r="I100" s="2454"/>
    </row>
    <row r="101" spans="1:9" ht="13.5" customHeight="1" x14ac:dyDescent="0.25">
      <c r="A101" s="2453"/>
      <c r="B101" s="376" t="s">
        <v>895</v>
      </c>
      <c r="C101" s="376" t="s">
        <v>1333</v>
      </c>
      <c r="D101" s="376" t="s">
        <v>1334</v>
      </c>
      <c r="E101" s="391" t="s">
        <v>1335</v>
      </c>
      <c r="F101" s="376" t="s">
        <v>1336</v>
      </c>
      <c r="G101" s="376" t="s">
        <v>1337</v>
      </c>
      <c r="H101" s="425" t="s">
        <v>411</v>
      </c>
      <c r="I101" s="376" t="s">
        <v>1330</v>
      </c>
    </row>
    <row r="102" spans="1:9" ht="12.95" customHeight="1" x14ac:dyDescent="0.25">
      <c r="A102" s="2453"/>
      <c r="B102" s="376" t="s">
        <v>898</v>
      </c>
      <c r="C102" s="376" t="s">
        <v>1338</v>
      </c>
      <c r="D102" s="422" t="s">
        <v>1339</v>
      </c>
      <c r="E102" s="391" t="s">
        <v>1335</v>
      </c>
      <c r="F102" s="376" t="s">
        <v>1336</v>
      </c>
      <c r="G102" s="376" t="s">
        <v>1337</v>
      </c>
      <c r="H102" s="425" t="s">
        <v>411</v>
      </c>
      <c r="I102" s="376" t="s">
        <v>1330</v>
      </c>
    </row>
    <row r="103" spans="1:9" ht="51" x14ac:dyDescent="0.25">
      <c r="A103" s="2454"/>
      <c r="B103" s="376" t="s">
        <v>902</v>
      </c>
      <c r="C103" s="376" t="s">
        <v>1340</v>
      </c>
      <c r="D103" s="422" t="s">
        <v>1339</v>
      </c>
      <c r="E103" s="391" t="s">
        <v>1335</v>
      </c>
      <c r="F103" s="376" t="s">
        <v>1336</v>
      </c>
      <c r="G103" s="376" t="s">
        <v>1337</v>
      </c>
      <c r="H103" s="425" t="s">
        <v>411</v>
      </c>
      <c r="I103" s="376" t="s">
        <v>1330</v>
      </c>
    </row>
    <row r="104" spans="1:9" x14ac:dyDescent="0.25">
      <c r="A104" s="426"/>
      <c r="B104" s="415"/>
      <c r="C104" s="415"/>
      <c r="D104" s="415"/>
      <c r="E104" s="415"/>
      <c r="F104" s="415"/>
      <c r="G104" s="415"/>
      <c r="H104" s="415"/>
      <c r="I104" s="415"/>
    </row>
    <row r="105" spans="1:9" x14ac:dyDescent="0.25">
      <c r="A105" s="363" t="s">
        <v>345</v>
      </c>
      <c r="B105" s="2473" t="s">
        <v>1248</v>
      </c>
      <c r="C105" s="2474"/>
      <c r="D105" s="2474"/>
      <c r="E105" s="2474"/>
      <c r="F105" s="2474"/>
      <c r="G105" s="2474"/>
      <c r="H105" s="2474"/>
      <c r="I105" s="3325"/>
    </row>
    <row r="106" spans="1:9" x14ac:dyDescent="0.25">
      <c r="A106" s="363" t="s">
        <v>88</v>
      </c>
      <c r="B106" s="2473" t="s">
        <v>877</v>
      </c>
      <c r="C106" s="2474"/>
      <c r="D106" s="2474"/>
      <c r="E106" s="2474"/>
      <c r="F106" s="2474"/>
      <c r="G106" s="2474"/>
      <c r="H106" s="2474"/>
      <c r="I106" s="3325"/>
    </row>
    <row r="107" spans="1:9" x14ac:dyDescent="0.25">
      <c r="A107" s="363" t="s">
        <v>90</v>
      </c>
      <c r="B107" s="2473" t="s">
        <v>1249</v>
      </c>
      <c r="C107" s="2474"/>
      <c r="D107" s="2474"/>
      <c r="E107" s="2474"/>
      <c r="F107" s="2474"/>
      <c r="G107" s="2474"/>
      <c r="H107" s="2474"/>
      <c r="I107" s="3325"/>
    </row>
    <row r="108" spans="1:9" x14ac:dyDescent="0.25">
      <c r="A108" s="363" t="s">
        <v>92</v>
      </c>
      <c r="B108" s="2473" t="s">
        <v>1341</v>
      </c>
      <c r="C108" s="2474"/>
      <c r="D108" s="2474"/>
      <c r="E108" s="2474"/>
      <c r="F108" s="2474"/>
      <c r="G108" s="2474"/>
      <c r="H108" s="2474"/>
      <c r="I108" s="3325"/>
    </row>
    <row r="109" spans="1:9" x14ac:dyDescent="0.25">
      <c r="A109" s="363" t="s">
        <v>94</v>
      </c>
      <c r="B109" s="2473" t="s">
        <v>1342</v>
      </c>
      <c r="C109" s="2474"/>
      <c r="D109" s="2474"/>
      <c r="E109" s="2474"/>
      <c r="F109" s="2474"/>
      <c r="G109" s="2474"/>
      <c r="H109" s="2474"/>
      <c r="I109" s="3325"/>
    </row>
    <row r="110" spans="1:9" x14ac:dyDescent="0.25">
      <c r="A110" s="363" t="s">
        <v>96</v>
      </c>
      <c r="B110" s="2473" t="s">
        <v>97</v>
      </c>
      <c r="C110" s="2474"/>
      <c r="D110" s="2474"/>
      <c r="E110" s="2474"/>
      <c r="F110" s="2474"/>
      <c r="G110" s="2474"/>
      <c r="H110" s="2474"/>
      <c r="I110" s="3325"/>
    </row>
    <row r="111" spans="1:9" x14ac:dyDescent="0.25">
      <c r="A111" s="363" t="s">
        <v>98</v>
      </c>
      <c r="B111" s="2473" t="s">
        <v>1296</v>
      </c>
      <c r="C111" s="2474"/>
      <c r="D111" s="2474"/>
      <c r="E111" s="2474"/>
      <c r="F111" s="2474"/>
      <c r="G111" s="2474"/>
      <c r="H111" s="2474"/>
      <c r="I111" s="3325"/>
    </row>
    <row r="112" spans="1:9" x14ac:dyDescent="0.25">
      <c r="A112" s="363" t="s">
        <v>100</v>
      </c>
      <c r="B112" s="3482">
        <v>0.6</v>
      </c>
      <c r="C112" s="3483"/>
      <c r="D112" s="3483"/>
      <c r="E112" s="3483"/>
      <c r="F112" s="3483"/>
      <c r="G112" s="3483"/>
      <c r="H112" s="3483"/>
      <c r="I112" s="3484"/>
    </row>
    <row r="113" spans="1:9" x14ac:dyDescent="0.25">
      <c r="A113" s="363" t="s">
        <v>101</v>
      </c>
      <c r="B113" s="3476" t="s">
        <v>1343</v>
      </c>
      <c r="C113" s="3477"/>
      <c r="D113" s="3477"/>
      <c r="E113" s="3477"/>
      <c r="F113" s="3477"/>
      <c r="G113" s="3477"/>
      <c r="H113" s="3477"/>
      <c r="I113" s="3478"/>
    </row>
    <row r="114" spans="1:9" x14ac:dyDescent="0.25">
      <c r="A114" s="363" t="s">
        <v>103</v>
      </c>
      <c r="B114" s="3476" t="s">
        <v>1344</v>
      </c>
      <c r="C114" s="3477"/>
      <c r="D114" s="3477"/>
      <c r="E114" s="3477"/>
      <c r="F114" s="3477"/>
      <c r="G114" s="3477"/>
      <c r="H114" s="3477"/>
      <c r="I114" s="3478"/>
    </row>
    <row r="115" spans="1:9" x14ac:dyDescent="0.25">
      <c r="A115" s="363" t="s">
        <v>105</v>
      </c>
      <c r="B115" s="3459" t="s">
        <v>1345</v>
      </c>
      <c r="C115" s="3460"/>
      <c r="D115" s="3460"/>
      <c r="E115" s="3460"/>
      <c r="F115" s="3460"/>
      <c r="G115" s="3460"/>
      <c r="H115" s="3460"/>
      <c r="I115" s="3461"/>
    </row>
    <row r="116" spans="1:9" x14ac:dyDescent="0.25">
      <c r="A116" s="363" t="s">
        <v>107</v>
      </c>
      <c r="B116" s="3479">
        <v>51303942.75</v>
      </c>
      <c r="C116" s="3480"/>
      <c r="D116" s="3480"/>
      <c r="E116" s="3480"/>
      <c r="F116" s="3480"/>
      <c r="G116" s="3480"/>
      <c r="H116" s="3480"/>
      <c r="I116" s="3481"/>
    </row>
    <row r="117" spans="1:9" x14ac:dyDescent="0.25">
      <c r="A117" s="364" t="s">
        <v>108</v>
      </c>
      <c r="B117" s="2473" t="s">
        <v>1346</v>
      </c>
      <c r="C117" s="2474"/>
      <c r="D117" s="2474"/>
      <c r="E117" s="2474"/>
      <c r="F117" s="2474"/>
      <c r="G117" s="2474"/>
      <c r="H117" s="2474"/>
      <c r="I117" s="3325"/>
    </row>
    <row r="118" spans="1:9" x14ac:dyDescent="0.25">
      <c r="A118" s="409" t="s">
        <v>110</v>
      </c>
      <c r="B118" s="2473" t="s">
        <v>1347</v>
      </c>
      <c r="C118" s="2474"/>
      <c r="D118" s="2474"/>
      <c r="E118" s="2474"/>
      <c r="F118" s="2474"/>
      <c r="G118" s="2474"/>
      <c r="H118" s="2474"/>
      <c r="I118" s="3325"/>
    </row>
    <row r="119" spans="1:9" ht="12.95" customHeight="1" x14ac:dyDescent="0.25">
      <c r="A119" s="410" t="s">
        <v>112</v>
      </c>
      <c r="B119" s="411" t="s">
        <v>113</v>
      </c>
      <c r="C119" s="411" t="s">
        <v>114</v>
      </c>
      <c r="D119" s="411" t="s">
        <v>115</v>
      </c>
      <c r="E119" s="411" t="s">
        <v>116</v>
      </c>
      <c r="F119" s="411" t="s">
        <v>117</v>
      </c>
      <c r="G119" s="411" t="s">
        <v>118</v>
      </c>
      <c r="H119" s="411" t="s">
        <v>119</v>
      </c>
      <c r="I119" s="421" t="s">
        <v>120</v>
      </c>
    </row>
    <row r="120" spans="1:9" ht="12.75" customHeight="1" x14ac:dyDescent="0.25">
      <c r="A120" s="2452" t="s">
        <v>1348</v>
      </c>
      <c r="B120" s="2452" t="s">
        <v>1349</v>
      </c>
      <c r="C120" s="3485" t="s">
        <v>1350</v>
      </c>
      <c r="D120" s="376" t="s">
        <v>1351</v>
      </c>
      <c r="E120" s="376" t="s">
        <v>1352</v>
      </c>
      <c r="F120" s="3332" t="s">
        <v>1353</v>
      </c>
      <c r="G120" s="2452" t="s">
        <v>1354</v>
      </c>
      <c r="H120" s="376" t="s">
        <v>1355</v>
      </c>
      <c r="I120" s="3331" t="s">
        <v>1356</v>
      </c>
    </row>
    <row r="121" spans="1:9" ht="12.95" customHeight="1" x14ac:dyDescent="0.25">
      <c r="A121" s="2453"/>
      <c r="B121" s="2453"/>
      <c r="C121" s="3485"/>
      <c r="D121" s="376" t="s">
        <v>1357</v>
      </c>
      <c r="E121" s="376" t="s">
        <v>1358</v>
      </c>
      <c r="F121" s="3332"/>
      <c r="G121" s="2453"/>
      <c r="H121" s="376"/>
      <c r="I121" s="3332"/>
    </row>
    <row r="122" spans="1:9" ht="14.1" customHeight="1" x14ac:dyDescent="0.25">
      <c r="A122" s="2453"/>
      <c r="B122" s="2453"/>
      <c r="C122" s="3485"/>
      <c r="D122" s="376" t="s">
        <v>1359</v>
      </c>
      <c r="E122" s="376" t="s">
        <v>1360</v>
      </c>
      <c r="F122" s="3332"/>
      <c r="G122" s="2453"/>
      <c r="H122" s="376"/>
      <c r="I122" s="3332"/>
    </row>
    <row r="123" spans="1:9" ht="63.75" x14ac:dyDescent="0.25">
      <c r="A123" s="2453"/>
      <c r="B123" s="2453"/>
      <c r="C123" s="3485"/>
      <c r="D123" s="416" t="s">
        <v>1361</v>
      </c>
      <c r="E123" s="376" t="s">
        <v>1362</v>
      </c>
      <c r="F123" s="3332"/>
      <c r="G123" s="2453"/>
      <c r="H123" s="376"/>
      <c r="I123" s="3332"/>
    </row>
    <row r="124" spans="1:9" ht="12.95" customHeight="1" x14ac:dyDescent="0.25">
      <c r="A124" s="2453"/>
      <c r="B124" s="2454"/>
      <c r="C124" s="3486"/>
      <c r="D124" s="376"/>
      <c r="F124" s="3333"/>
      <c r="G124" s="2454"/>
      <c r="H124" s="376"/>
      <c r="I124" s="3333"/>
    </row>
    <row r="125" spans="1:9" ht="12.95" customHeight="1" x14ac:dyDescent="0.25">
      <c r="A125" s="2453"/>
      <c r="B125" s="2452" t="s">
        <v>895</v>
      </c>
      <c r="C125" s="3487" t="s">
        <v>1363</v>
      </c>
      <c r="D125" s="376" t="s">
        <v>1364</v>
      </c>
      <c r="E125" s="376" t="s">
        <v>1352</v>
      </c>
      <c r="F125" s="3331" t="s">
        <v>1365</v>
      </c>
      <c r="G125" s="2452" t="s">
        <v>1354</v>
      </c>
      <c r="H125" s="376" t="s">
        <v>1355</v>
      </c>
      <c r="I125" s="3331" t="s">
        <v>1356</v>
      </c>
    </row>
    <row r="126" spans="1:9" ht="13.5" customHeight="1" x14ac:dyDescent="0.25">
      <c r="A126" s="2453"/>
      <c r="B126" s="2453"/>
      <c r="C126" s="3488"/>
      <c r="D126" s="376" t="s">
        <v>1357</v>
      </c>
      <c r="E126" s="376" t="s">
        <v>1366</v>
      </c>
      <c r="F126" s="3332"/>
      <c r="G126" s="2453"/>
      <c r="H126" s="376"/>
      <c r="I126" s="3332"/>
    </row>
    <row r="127" spans="1:9" x14ac:dyDescent="0.25">
      <c r="A127" s="2453"/>
      <c r="B127" s="2453"/>
      <c r="C127" s="3488"/>
      <c r="D127" s="376" t="s">
        <v>1359</v>
      </c>
      <c r="E127" s="376" t="s">
        <v>1367</v>
      </c>
      <c r="F127" s="3332"/>
      <c r="G127" s="2453"/>
      <c r="H127" s="376"/>
      <c r="I127" s="3332"/>
    </row>
    <row r="128" spans="1:9" ht="63.75" x14ac:dyDescent="0.25">
      <c r="A128" s="2453"/>
      <c r="B128" s="2454"/>
      <c r="C128" s="3489"/>
      <c r="D128" s="416" t="s">
        <v>1361</v>
      </c>
      <c r="E128" s="376" t="s">
        <v>1368</v>
      </c>
      <c r="F128" s="3332"/>
      <c r="G128" s="2453"/>
      <c r="H128" s="376"/>
      <c r="I128" s="3332"/>
    </row>
    <row r="129" spans="1:9" ht="12.6" customHeight="1" x14ac:dyDescent="0.25">
      <c r="A129" s="2453"/>
      <c r="B129" s="2452" t="s">
        <v>898</v>
      </c>
      <c r="C129" s="3495" t="s">
        <v>1369</v>
      </c>
      <c r="E129" s="376"/>
      <c r="F129" s="3333"/>
      <c r="G129" s="2454"/>
      <c r="H129" s="376"/>
      <c r="I129" s="3333"/>
    </row>
    <row r="130" spans="1:9" ht="12.6" customHeight="1" x14ac:dyDescent="0.25">
      <c r="A130" s="2453"/>
      <c r="B130" s="2453"/>
      <c r="C130" s="3496"/>
      <c r="D130" s="376" t="s">
        <v>1370</v>
      </c>
      <c r="E130" s="376" t="s">
        <v>1352</v>
      </c>
      <c r="F130" s="3331" t="s">
        <v>1371</v>
      </c>
      <c r="G130" s="2452" t="s">
        <v>1354</v>
      </c>
      <c r="H130" s="376" t="s">
        <v>1355</v>
      </c>
      <c r="I130" s="3331" t="s">
        <v>1356</v>
      </c>
    </row>
    <row r="131" spans="1:9" ht="12.95" customHeight="1" x14ac:dyDescent="0.25">
      <c r="A131" s="2453"/>
      <c r="B131" s="2453"/>
      <c r="C131" s="3496"/>
      <c r="D131" s="376" t="s">
        <v>1357</v>
      </c>
      <c r="E131" s="376" t="s">
        <v>1372</v>
      </c>
      <c r="F131" s="3332"/>
      <c r="G131" s="2453"/>
      <c r="H131" s="376"/>
      <c r="I131" s="3332"/>
    </row>
    <row r="132" spans="1:9" x14ac:dyDescent="0.25">
      <c r="A132" s="2453"/>
      <c r="B132" s="2453"/>
      <c r="C132" s="3496"/>
      <c r="D132" s="376" t="s">
        <v>1373</v>
      </c>
      <c r="E132" s="376" t="s">
        <v>1374</v>
      </c>
      <c r="F132" s="3332"/>
      <c r="G132" s="2453"/>
      <c r="H132" s="376"/>
      <c r="I132" s="3332"/>
    </row>
    <row r="133" spans="1:9" ht="63.75" x14ac:dyDescent="0.25">
      <c r="A133" s="2453"/>
      <c r="B133" s="2453"/>
      <c r="C133" s="3496"/>
      <c r="D133" s="416" t="s">
        <v>1361</v>
      </c>
      <c r="E133" s="376" t="s">
        <v>1375</v>
      </c>
      <c r="F133" s="3332"/>
      <c r="G133" s="2453"/>
      <c r="H133" s="376"/>
      <c r="I133" s="3332"/>
    </row>
    <row r="134" spans="1:9" x14ac:dyDescent="0.25">
      <c r="A134" s="2453"/>
      <c r="B134" s="2454"/>
      <c r="C134" s="3497"/>
      <c r="D134" s="376"/>
      <c r="E134" s="376"/>
      <c r="F134" s="3333"/>
      <c r="G134" s="2454"/>
      <c r="H134" s="376"/>
      <c r="I134" s="3333"/>
    </row>
    <row r="135" spans="1:9" ht="12.6" customHeight="1" x14ac:dyDescent="0.25">
      <c r="A135" s="2453"/>
      <c r="B135" s="2452" t="s">
        <v>902</v>
      </c>
      <c r="C135" s="3487" t="s">
        <v>1376</v>
      </c>
      <c r="D135" s="376" t="s">
        <v>1370</v>
      </c>
      <c r="E135" s="376" t="s">
        <v>1352</v>
      </c>
      <c r="F135" s="3331" t="s">
        <v>1377</v>
      </c>
      <c r="G135" s="2452" t="s">
        <v>1378</v>
      </c>
      <c r="H135" s="376" t="s">
        <v>1355</v>
      </c>
      <c r="I135" s="3331" t="s">
        <v>1356</v>
      </c>
    </row>
    <row r="136" spans="1:9" ht="12.6" customHeight="1" x14ac:dyDescent="0.25">
      <c r="A136" s="2453"/>
      <c r="B136" s="2453"/>
      <c r="C136" s="3488"/>
      <c r="D136" s="376" t="s">
        <v>1357</v>
      </c>
      <c r="E136" s="376" t="s">
        <v>1379</v>
      </c>
      <c r="F136" s="3332"/>
      <c r="G136" s="2453"/>
      <c r="H136" s="376"/>
      <c r="I136" s="3332"/>
    </row>
    <row r="137" spans="1:9" x14ac:dyDescent="0.25">
      <c r="A137" s="2453"/>
      <c r="B137" s="2453"/>
      <c r="C137" s="3488"/>
      <c r="D137" s="376" t="s">
        <v>1380</v>
      </c>
      <c r="E137" s="376" t="s">
        <v>1381</v>
      </c>
      <c r="F137" s="3332"/>
      <c r="G137" s="2453"/>
      <c r="H137" s="376"/>
      <c r="I137" s="3332"/>
    </row>
    <row r="138" spans="1:9" ht="63.75" x14ac:dyDescent="0.25">
      <c r="A138" s="2454"/>
      <c r="B138" s="2454"/>
      <c r="C138" s="3489"/>
      <c r="D138" s="416" t="s">
        <v>1361</v>
      </c>
      <c r="E138" s="376" t="s">
        <v>1382</v>
      </c>
      <c r="F138" s="3332"/>
      <c r="G138" s="2453"/>
      <c r="H138" s="376"/>
      <c r="I138" s="3332"/>
    </row>
    <row r="139" spans="1:9" x14ac:dyDescent="0.25">
      <c r="B139" s="426"/>
      <c r="C139" s="415"/>
      <c r="D139" s="415"/>
      <c r="E139" s="415"/>
      <c r="F139" s="3332"/>
      <c r="G139" s="2453"/>
      <c r="H139" s="415"/>
      <c r="I139" s="3332"/>
    </row>
    <row r="140" spans="1:9" ht="13.5" thickBot="1" x14ac:dyDescent="0.3">
      <c r="B140" s="427"/>
      <c r="C140" s="428"/>
      <c r="D140" s="428"/>
      <c r="E140" s="428"/>
      <c r="F140" s="3490"/>
      <c r="G140" s="3491"/>
      <c r="H140" s="428"/>
      <c r="I140" s="3490"/>
    </row>
    <row r="141" spans="1:9" x14ac:dyDescent="0.25">
      <c r="A141" s="363" t="s">
        <v>345</v>
      </c>
      <c r="B141" s="3492" t="s">
        <v>1248</v>
      </c>
      <c r="C141" s="3493"/>
      <c r="D141" s="3493"/>
      <c r="E141" s="3493"/>
      <c r="F141" s="3493"/>
      <c r="G141" s="3493"/>
      <c r="H141" s="3493"/>
      <c r="I141" s="3494"/>
    </row>
    <row r="142" spans="1:9" x14ac:dyDescent="0.25">
      <c r="A142" s="363" t="s">
        <v>88</v>
      </c>
      <c r="B142" s="2473" t="s">
        <v>877</v>
      </c>
      <c r="C142" s="2474"/>
      <c r="D142" s="2474"/>
      <c r="E142" s="2474"/>
      <c r="F142" s="2474"/>
      <c r="G142" s="2474"/>
      <c r="H142" s="2474"/>
      <c r="I142" s="3325"/>
    </row>
    <row r="143" spans="1:9" x14ac:dyDescent="0.25">
      <c r="A143" s="363" t="s">
        <v>90</v>
      </c>
      <c r="B143" s="2473" t="s">
        <v>1249</v>
      </c>
      <c r="C143" s="2474"/>
      <c r="D143" s="2474"/>
      <c r="E143" s="2474"/>
      <c r="F143" s="2474"/>
      <c r="G143" s="2474"/>
      <c r="H143" s="2474"/>
      <c r="I143" s="3325"/>
    </row>
    <row r="144" spans="1:9" x14ac:dyDescent="0.25">
      <c r="A144" s="363" t="s">
        <v>92</v>
      </c>
      <c r="B144" s="2473" t="s">
        <v>1383</v>
      </c>
      <c r="C144" s="2474"/>
      <c r="D144" s="2474"/>
      <c r="E144" s="2474"/>
      <c r="F144" s="2474"/>
      <c r="G144" s="2474"/>
      <c r="H144" s="2474"/>
      <c r="I144" s="3325"/>
    </row>
    <row r="145" spans="1:9" x14ac:dyDescent="0.25">
      <c r="A145" s="363" t="s">
        <v>94</v>
      </c>
      <c r="B145" s="2473" t="s">
        <v>1384</v>
      </c>
      <c r="C145" s="2474"/>
      <c r="D145" s="2474"/>
      <c r="E145" s="2474"/>
      <c r="F145" s="2474"/>
      <c r="G145" s="2474"/>
      <c r="H145" s="2474"/>
      <c r="I145" s="3325"/>
    </row>
    <row r="146" spans="1:9" x14ac:dyDescent="0.25">
      <c r="A146" s="363" t="s">
        <v>96</v>
      </c>
      <c r="B146" s="424" t="s">
        <v>435</v>
      </c>
      <c r="C146" s="429"/>
      <c r="D146" s="429"/>
      <c r="E146" s="429"/>
      <c r="F146" s="429"/>
      <c r="G146" s="429"/>
      <c r="H146" s="429"/>
      <c r="I146" s="430"/>
    </row>
    <row r="147" spans="1:9" x14ac:dyDescent="0.25">
      <c r="A147" s="363" t="s">
        <v>98</v>
      </c>
      <c r="B147" s="2473" t="s">
        <v>1385</v>
      </c>
      <c r="C147" s="2474"/>
      <c r="D147" s="2474"/>
      <c r="E147" s="2474"/>
      <c r="F147" s="2474"/>
      <c r="G147" s="2474"/>
      <c r="H147" s="2474"/>
      <c r="I147" s="3325"/>
    </row>
    <row r="148" spans="1:9" x14ac:dyDescent="0.25">
      <c r="A148" s="363" t="s">
        <v>100</v>
      </c>
      <c r="B148" s="3468" t="s">
        <v>1386</v>
      </c>
      <c r="C148" s="3469"/>
      <c r="D148" s="3469"/>
      <c r="E148" s="3469"/>
      <c r="F148" s="3469"/>
      <c r="G148" s="3469"/>
      <c r="H148" s="3469"/>
      <c r="I148" s="3470"/>
    </row>
    <row r="149" spans="1:9" x14ac:dyDescent="0.25">
      <c r="A149" s="363" t="s">
        <v>101</v>
      </c>
      <c r="B149" s="2473" t="s">
        <v>1387</v>
      </c>
      <c r="C149" s="2474"/>
      <c r="D149" s="2474"/>
      <c r="E149" s="2474"/>
      <c r="F149" s="2474"/>
      <c r="G149" s="2474"/>
      <c r="H149" s="2474"/>
      <c r="I149" s="3325"/>
    </row>
    <row r="150" spans="1:9" x14ac:dyDescent="0.25">
      <c r="A150" s="363" t="s">
        <v>103</v>
      </c>
      <c r="B150" s="2473" t="s">
        <v>1388</v>
      </c>
      <c r="C150" s="2474"/>
      <c r="D150" s="2474"/>
      <c r="E150" s="2474"/>
      <c r="F150" s="2474"/>
      <c r="G150" s="2474"/>
      <c r="H150" s="2474"/>
      <c r="I150" s="3325"/>
    </row>
    <row r="151" spans="1:9" x14ac:dyDescent="0.25">
      <c r="A151" s="363" t="s">
        <v>105</v>
      </c>
      <c r="B151" s="3459" t="s">
        <v>1389</v>
      </c>
      <c r="C151" s="3460"/>
      <c r="D151" s="3460"/>
      <c r="E151" s="3460"/>
      <c r="F151" s="3460"/>
      <c r="G151" s="3460"/>
      <c r="H151" s="3460"/>
      <c r="I151" s="3461"/>
    </row>
    <row r="152" spans="1:9" x14ac:dyDescent="0.25">
      <c r="A152" s="363" t="s">
        <v>107</v>
      </c>
      <c r="B152" s="3465" t="s">
        <v>1355</v>
      </c>
      <c r="C152" s="3466"/>
      <c r="D152" s="3466"/>
      <c r="E152" s="3466"/>
      <c r="F152" s="3466"/>
      <c r="G152" s="3466"/>
      <c r="H152" s="3466"/>
      <c r="I152" s="3467"/>
    </row>
    <row r="153" spans="1:9" x14ac:dyDescent="0.25">
      <c r="A153" s="364" t="s">
        <v>108</v>
      </c>
      <c r="B153" s="2473" t="s">
        <v>1390</v>
      </c>
      <c r="C153" s="2474"/>
      <c r="D153" s="2474"/>
      <c r="E153" s="2474"/>
      <c r="F153" s="2474"/>
      <c r="G153" s="2474"/>
      <c r="H153" s="2474"/>
      <c r="I153" s="3325"/>
    </row>
    <row r="154" spans="1:9" x14ac:dyDescent="0.25">
      <c r="A154" s="409" t="s">
        <v>110</v>
      </c>
      <c r="B154" s="2473" t="s">
        <v>1391</v>
      </c>
      <c r="C154" s="2474"/>
      <c r="D154" s="2474"/>
      <c r="E154" s="2474"/>
      <c r="F154" s="2474"/>
      <c r="G154" s="2474"/>
      <c r="H154" s="2474"/>
      <c r="I154" s="3325"/>
    </row>
    <row r="155" spans="1:9" ht="38.25" x14ac:dyDescent="0.25">
      <c r="A155" s="410" t="s">
        <v>112</v>
      </c>
      <c r="B155" s="411" t="s">
        <v>113</v>
      </c>
      <c r="C155" s="411" t="s">
        <v>114</v>
      </c>
      <c r="D155" s="411" t="s">
        <v>115</v>
      </c>
      <c r="E155" s="411" t="s">
        <v>116</v>
      </c>
      <c r="F155" s="411" t="s">
        <v>117</v>
      </c>
      <c r="G155" s="411" t="s">
        <v>118</v>
      </c>
      <c r="H155" s="411" t="s">
        <v>119</v>
      </c>
      <c r="I155" s="421" t="s">
        <v>120</v>
      </c>
    </row>
    <row r="156" spans="1:9" ht="14.1" customHeight="1" x14ac:dyDescent="0.25">
      <c r="A156" s="2452" t="s">
        <v>1392</v>
      </c>
      <c r="B156" s="2452" t="s">
        <v>1349</v>
      </c>
      <c r="C156" s="3332" t="s">
        <v>1393</v>
      </c>
      <c r="D156" s="422" t="s">
        <v>1394</v>
      </c>
      <c r="E156" s="376" t="s">
        <v>1395</v>
      </c>
      <c r="F156" s="3344" t="s">
        <v>1396</v>
      </c>
      <c r="G156" s="3344" t="s">
        <v>1397</v>
      </c>
      <c r="H156" s="376" t="s">
        <v>1355</v>
      </c>
      <c r="I156" s="2452" t="s">
        <v>1398</v>
      </c>
    </row>
    <row r="157" spans="1:9" ht="14.1" customHeight="1" x14ac:dyDescent="0.25">
      <c r="A157" s="2453"/>
      <c r="B157" s="2453"/>
      <c r="C157" s="3332"/>
      <c r="D157" s="376" t="s">
        <v>1399</v>
      </c>
      <c r="E157" s="376" t="s">
        <v>1400</v>
      </c>
      <c r="F157" s="3339"/>
      <c r="G157" s="3339"/>
      <c r="H157" s="376"/>
      <c r="I157" s="2453"/>
    </row>
    <row r="158" spans="1:9" ht="25.5" x14ac:dyDescent="0.25">
      <c r="A158" s="2453"/>
      <c r="B158" s="2453"/>
      <c r="C158" s="3332"/>
      <c r="D158" s="376" t="s">
        <v>1401</v>
      </c>
      <c r="E158" s="376" t="s">
        <v>1402</v>
      </c>
      <c r="F158" s="3339"/>
      <c r="G158" s="3339"/>
      <c r="H158" s="376"/>
      <c r="I158" s="2453"/>
    </row>
    <row r="159" spans="1:9" ht="38.25" x14ac:dyDescent="0.25">
      <c r="A159" s="2453"/>
      <c r="B159" s="2454"/>
      <c r="C159" s="3333"/>
      <c r="D159" s="431" t="s">
        <v>1403</v>
      </c>
      <c r="E159" s="376" t="s">
        <v>1404</v>
      </c>
      <c r="F159" s="3340"/>
      <c r="G159" s="3340"/>
      <c r="H159" s="376"/>
      <c r="I159" s="2454"/>
    </row>
    <row r="160" spans="1:9" ht="12.95" customHeight="1" x14ac:dyDescent="0.25">
      <c r="A160" s="2453"/>
      <c r="B160" s="2452" t="s">
        <v>1274</v>
      </c>
      <c r="C160" s="3331" t="s">
        <v>1405</v>
      </c>
      <c r="D160" s="422" t="s">
        <v>1394</v>
      </c>
      <c r="E160" s="376"/>
      <c r="F160" s="3344" t="s">
        <v>1406</v>
      </c>
      <c r="G160" s="3344" t="s">
        <v>1397</v>
      </c>
      <c r="H160" s="376"/>
      <c r="I160" s="376"/>
    </row>
    <row r="161" spans="1:9" x14ac:dyDescent="0.25">
      <c r="A161" s="2453"/>
      <c r="B161" s="2453"/>
      <c r="C161" s="3332"/>
      <c r="D161" s="376" t="s">
        <v>1399</v>
      </c>
      <c r="E161" s="376" t="s">
        <v>1395</v>
      </c>
      <c r="F161" s="3339"/>
      <c r="G161" s="3339"/>
      <c r="H161" s="376" t="s">
        <v>1355</v>
      </c>
      <c r="I161" s="2452" t="s">
        <v>1407</v>
      </c>
    </row>
    <row r="162" spans="1:9" ht="14.1" customHeight="1" x14ac:dyDescent="0.25">
      <c r="A162" s="2453"/>
      <c r="B162" s="2453"/>
      <c r="C162" s="3332"/>
      <c r="D162" s="376" t="s">
        <v>1408</v>
      </c>
      <c r="E162" s="376" t="s">
        <v>1400</v>
      </c>
      <c r="F162" s="3339"/>
      <c r="G162" s="3339"/>
      <c r="H162" s="376"/>
      <c r="I162" s="2453"/>
    </row>
    <row r="163" spans="1:9" ht="38.25" x14ac:dyDescent="0.25">
      <c r="A163" s="2453"/>
      <c r="B163" s="2453"/>
      <c r="C163" s="3332"/>
      <c r="D163" s="431" t="s">
        <v>1403</v>
      </c>
      <c r="E163" s="376" t="s">
        <v>1402</v>
      </c>
      <c r="F163" s="3339"/>
      <c r="G163" s="3339"/>
      <c r="H163" s="376"/>
      <c r="I163" s="2453"/>
    </row>
    <row r="164" spans="1:9" ht="25.5" x14ac:dyDescent="0.25">
      <c r="A164" s="2453"/>
      <c r="B164" s="2453"/>
      <c r="C164" s="3332"/>
      <c r="D164" s="376"/>
      <c r="E164" s="376" t="s">
        <v>1404</v>
      </c>
      <c r="F164" s="3339"/>
      <c r="G164" s="3339"/>
      <c r="H164" s="376"/>
      <c r="I164" s="2453"/>
    </row>
    <row r="165" spans="1:9" x14ac:dyDescent="0.25">
      <c r="A165" s="2453"/>
      <c r="B165" s="2454"/>
      <c r="C165" s="3333"/>
      <c r="D165" s="376"/>
      <c r="E165" s="376"/>
      <c r="F165" s="3340"/>
      <c r="G165" s="3340"/>
      <c r="H165" s="376"/>
      <c r="I165" s="2454"/>
    </row>
    <row r="166" spans="1:9" ht="12.95" customHeight="1" x14ac:dyDescent="0.25">
      <c r="A166" s="2453"/>
      <c r="B166" s="2452" t="s">
        <v>898</v>
      </c>
      <c r="C166" s="3331" t="s">
        <v>1409</v>
      </c>
      <c r="D166" s="376" t="s">
        <v>1144</v>
      </c>
      <c r="E166" s="376" t="s">
        <v>1395</v>
      </c>
      <c r="F166" s="3344" t="s">
        <v>1410</v>
      </c>
      <c r="G166" s="3344" t="s">
        <v>1397</v>
      </c>
      <c r="H166" s="376" t="s">
        <v>1355</v>
      </c>
      <c r="I166" s="2452" t="s">
        <v>1411</v>
      </c>
    </row>
    <row r="167" spans="1:9" ht="12.6" customHeight="1" x14ac:dyDescent="0.25">
      <c r="A167" s="2453"/>
      <c r="B167" s="2453"/>
      <c r="C167" s="3332"/>
      <c r="D167" s="376" t="s">
        <v>1412</v>
      </c>
      <c r="E167" s="376" t="s">
        <v>1400</v>
      </c>
      <c r="F167" s="3339"/>
      <c r="G167" s="3339"/>
      <c r="H167" s="376"/>
      <c r="I167" s="2453"/>
    </row>
    <row r="168" spans="1:9" ht="25.5" x14ac:dyDescent="0.25">
      <c r="A168" s="2453"/>
      <c r="B168" s="2453"/>
      <c r="C168" s="3332"/>
      <c r="D168" s="376" t="s">
        <v>1399</v>
      </c>
      <c r="E168" s="376" t="s">
        <v>1402</v>
      </c>
      <c r="F168" s="3339"/>
      <c r="G168" s="3339"/>
      <c r="H168" s="376"/>
      <c r="I168" s="2453"/>
    </row>
    <row r="169" spans="1:9" ht="24.75" customHeight="1" x14ac:dyDescent="0.25">
      <c r="A169" s="2453"/>
      <c r="B169" s="2453"/>
      <c r="C169" s="3332"/>
      <c r="D169" s="376" t="s">
        <v>1413</v>
      </c>
      <c r="E169" s="376" t="s">
        <v>1404</v>
      </c>
      <c r="F169" s="3339"/>
      <c r="G169" s="3339"/>
      <c r="H169" s="376"/>
      <c r="I169" s="2453"/>
    </row>
    <row r="170" spans="1:9" ht="24" customHeight="1" x14ac:dyDescent="0.25">
      <c r="A170" s="2453"/>
      <c r="B170" s="2454"/>
      <c r="C170" s="3333"/>
      <c r="D170" s="431" t="s">
        <v>1414</v>
      </c>
      <c r="E170" s="376"/>
      <c r="F170" s="3340"/>
      <c r="G170" s="3340"/>
      <c r="H170" s="376"/>
      <c r="I170" s="2454"/>
    </row>
    <row r="171" spans="1:9" ht="12.95" customHeight="1" x14ac:dyDescent="0.25">
      <c r="A171" s="2453"/>
      <c r="B171" s="2452" t="s">
        <v>902</v>
      </c>
      <c r="C171" s="3331" t="s">
        <v>1415</v>
      </c>
      <c r="D171" s="422" t="s">
        <v>1144</v>
      </c>
      <c r="E171" s="376" t="s">
        <v>1395</v>
      </c>
      <c r="F171" s="3344" t="s">
        <v>1396</v>
      </c>
      <c r="G171" s="3344" t="s">
        <v>1397</v>
      </c>
      <c r="H171" s="376" t="s">
        <v>1355</v>
      </c>
      <c r="I171" s="2452" t="s">
        <v>1411</v>
      </c>
    </row>
    <row r="172" spans="1:9" ht="12.6" customHeight="1" x14ac:dyDescent="0.25">
      <c r="A172" s="2453"/>
      <c r="B172" s="2453"/>
      <c r="C172" s="3332"/>
      <c r="D172" s="376" t="s">
        <v>1412</v>
      </c>
      <c r="E172" s="376" t="s">
        <v>1400</v>
      </c>
      <c r="F172" s="3339"/>
      <c r="G172" s="3339"/>
      <c r="H172" s="376"/>
      <c r="I172" s="2453"/>
    </row>
    <row r="173" spans="1:9" ht="25.5" x14ac:dyDescent="0.25">
      <c r="A173" s="2453"/>
      <c r="B173" s="2453"/>
      <c r="C173" s="3332"/>
      <c r="D173" s="376" t="s">
        <v>1399</v>
      </c>
      <c r="E173" s="376" t="s">
        <v>1402</v>
      </c>
      <c r="F173" s="3339"/>
      <c r="G173" s="3339"/>
      <c r="H173" s="376"/>
      <c r="I173" s="2453"/>
    </row>
    <row r="174" spans="1:9" ht="22.5" customHeight="1" x14ac:dyDescent="0.25">
      <c r="A174" s="2453"/>
      <c r="B174" s="2453"/>
      <c r="C174" s="3332"/>
      <c r="D174" s="376" t="s">
        <v>1416</v>
      </c>
      <c r="E174" s="376" t="s">
        <v>1404</v>
      </c>
      <c r="F174" s="3339"/>
      <c r="G174" s="3339"/>
      <c r="H174" s="376"/>
      <c r="I174" s="2453"/>
    </row>
    <row r="175" spans="1:9" ht="24" customHeight="1" x14ac:dyDescent="0.25">
      <c r="A175" s="2453"/>
      <c r="B175" s="2453"/>
      <c r="C175" s="3332"/>
      <c r="D175" s="431" t="s">
        <v>1417</v>
      </c>
      <c r="E175" s="376"/>
      <c r="F175" s="3339"/>
      <c r="G175" s="3339"/>
      <c r="H175" s="376"/>
      <c r="I175" s="2453"/>
    </row>
    <row r="176" spans="1:9" ht="25.5" customHeight="1" x14ac:dyDescent="0.25">
      <c r="A176" s="2454"/>
      <c r="B176" s="2454"/>
      <c r="C176" s="3333"/>
      <c r="D176" s="376"/>
      <c r="E176" s="376"/>
      <c r="F176" s="3340"/>
      <c r="G176" s="3340"/>
      <c r="H176" s="376"/>
      <c r="I176" s="2454"/>
    </row>
    <row r="177" spans="1:9" ht="12.95" customHeight="1" x14ac:dyDescent="0.25"/>
    <row r="178" spans="1:9" ht="13.5" thickBot="1" x14ac:dyDescent="0.3"/>
    <row r="179" spans="1:9" ht="12.95" customHeight="1" x14ac:dyDescent="0.25">
      <c r="A179" s="3445" t="s">
        <v>1418</v>
      </c>
      <c r="B179" s="3446"/>
      <c r="C179" s="3446"/>
      <c r="D179" s="3446"/>
      <c r="E179" s="3446"/>
      <c r="F179" s="3446"/>
      <c r="G179" s="3446"/>
      <c r="H179" s="3446"/>
      <c r="I179" s="3447"/>
    </row>
    <row r="180" spans="1:9" x14ac:dyDescent="0.25">
      <c r="A180" s="363" t="s">
        <v>345</v>
      </c>
      <c r="B180" s="2473" t="s">
        <v>1248</v>
      </c>
      <c r="C180" s="2474"/>
      <c r="D180" s="2474"/>
      <c r="E180" s="2474"/>
      <c r="F180" s="2474"/>
      <c r="G180" s="2474"/>
      <c r="H180" s="2474"/>
      <c r="I180" s="3325"/>
    </row>
    <row r="181" spans="1:9" ht="12.95" customHeight="1" x14ac:dyDescent="0.25">
      <c r="A181" s="363" t="s">
        <v>88</v>
      </c>
      <c r="B181" s="2473" t="s">
        <v>877</v>
      </c>
      <c r="C181" s="2474"/>
      <c r="D181" s="2474"/>
      <c r="E181" s="2474"/>
      <c r="F181" s="2474"/>
      <c r="G181" s="2474"/>
      <c r="H181" s="2474"/>
      <c r="I181" s="3325"/>
    </row>
    <row r="182" spans="1:9" ht="12.95" customHeight="1" x14ac:dyDescent="0.25">
      <c r="A182" s="363" t="s">
        <v>90</v>
      </c>
      <c r="B182" s="2473" t="s">
        <v>1249</v>
      </c>
      <c r="C182" s="2474"/>
      <c r="D182" s="2474"/>
      <c r="E182" s="2474"/>
      <c r="F182" s="2474"/>
      <c r="G182" s="2474"/>
      <c r="H182" s="2474"/>
      <c r="I182" s="3325"/>
    </row>
    <row r="183" spans="1:9" ht="14.1" customHeight="1" x14ac:dyDescent="0.25">
      <c r="A183" s="363" t="s">
        <v>92</v>
      </c>
      <c r="B183" s="2473" t="s">
        <v>1419</v>
      </c>
      <c r="C183" s="2474"/>
      <c r="D183" s="2474"/>
      <c r="E183" s="2474"/>
      <c r="F183" s="2474"/>
      <c r="G183" s="2474"/>
      <c r="H183" s="2474"/>
      <c r="I183" s="3325"/>
    </row>
    <row r="184" spans="1:9" x14ac:dyDescent="0.25">
      <c r="A184" s="363" t="s">
        <v>94</v>
      </c>
      <c r="B184" s="2473" t="s">
        <v>1420</v>
      </c>
      <c r="C184" s="2474"/>
      <c r="D184" s="2474"/>
      <c r="E184" s="2474"/>
      <c r="F184" s="2474"/>
      <c r="G184" s="2474"/>
      <c r="H184" s="2474"/>
      <c r="I184" s="3325"/>
    </row>
    <row r="185" spans="1:9" x14ac:dyDescent="0.25">
      <c r="A185" s="363" t="s">
        <v>96</v>
      </c>
      <c r="B185" s="424" t="s">
        <v>97</v>
      </c>
      <c r="C185" s="429"/>
      <c r="D185" s="429"/>
      <c r="E185" s="429"/>
      <c r="F185" s="429"/>
      <c r="G185" s="429"/>
      <c r="H185" s="429"/>
      <c r="I185" s="430"/>
    </row>
    <row r="186" spans="1:9" ht="26.1" customHeight="1" x14ac:dyDescent="0.25">
      <c r="A186" s="363" t="s">
        <v>98</v>
      </c>
      <c r="B186" s="2473" t="s">
        <v>1421</v>
      </c>
      <c r="C186" s="2474"/>
      <c r="D186" s="2474"/>
      <c r="E186" s="2474"/>
      <c r="F186" s="2474"/>
      <c r="G186" s="2474"/>
      <c r="H186" s="2474"/>
      <c r="I186" s="3325"/>
    </row>
    <row r="187" spans="1:9" ht="12.95" customHeight="1" x14ac:dyDescent="0.25">
      <c r="A187" s="363" t="s">
        <v>100</v>
      </c>
      <c r="B187" s="3471" t="s">
        <v>1422</v>
      </c>
      <c r="C187" s="3472"/>
      <c r="D187" s="3472"/>
      <c r="E187" s="3472"/>
      <c r="F187" s="3472"/>
      <c r="G187" s="3472"/>
      <c r="H187" s="3472"/>
      <c r="I187" s="3473"/>
    </row>
    <row r="188" spans="1:9" ht="12.95" customHeight="1" x14ac:dyDescent="0.25">
      <c r="A188" s="363" t="s">
        <v>101</v>
      </c>
      <c r="B188" s="3459" t="s">
        <v>1422</v>
      </c>
      <c r="C188" s="3460"/>
      <c r="D188" s="3460"/>
      <c r="E188" s="3460"/>
      <c r="F188" s="3460"/>
      <c r="G188" s="3460"/>
      <c r="H188" s="3460"/>
      <c r="I188" s="3461"/>
    </row>
    <row r="189" spans="1:9" ht="26.1" customHeight="1" x14ac:dyDescent="0.25">
      <c r="A189" s="363" t="s">
        <v>103</v>
      </c>
      <c r="B189" s="3459" t="s">
        <v>1423</v>
      </c>
      <c r="C189" s="3460"/>
      <c r="D189" s="3460"/>
      <c r="E189" s="3460"/>
      <c r="F189" s="3460"/>
      <c r="G189" s="3460"/>
      <c r="H189" s="3460"/>
      <c r="I189" s="3461"/>
    </row>
    <row r="190" spans="1:9" ht="12.95" customHeight="1" x14ac:dyDescent="0.25">
      <c r="A190" s="363" t="s">
        <v>105</v>
      </c>
      <c r="B190" s="3459" t="s">
        <v>1424</v>
      </c>
      <c r="C190" s="3460"/>
      <c r="D190" s="3460"/>
      <c r="E190" s="3460"/>
      <c r="F190" s="3460"/>
      <c r="G190" s="3460"/>
      <c r="H190" s="3460"/>
      <c r="I190" s="3461"/>
    </row>
    <row r="191" spans="1:9" x14ac:dyDescent="0.25">
      <c r="A191" s="363" t="s">
        <v>107</v>
      </c>
      <c r="B191" s="3462" t="s">
        <v>411</v>
      </c>
      <c r="C191" s="3463"/>
      <c r="D191" s="3463"/>
      <c r="E191" s="3463"/>
      <c r="F191" s="3463"/>
      <c r="G191" s="3463"/>
      <c r="H191" s="3463"/>
      <c r="I191" s="3464"/>
    </row>
    <row r="192" spans="1:9" ht="26.1" customHeight="1" x14ac:dyDescent="0.25">
      <c r="A192" s="364" t="s">
        <v>108</v>
      </c>
      <c r="B192" s="3459" t="s">
        <v>1425</v>
      </c>
      <c r="C192" s="3460"/>
      <c r="D192" s="3460"/>
      <c r="E192" s="3460"/>
      <c r="F192" s="3460"/>
      <c r="G192" s="3460"/>
      <c r="H192" s="3460"/>
      <c r="I192" s="3461"/>
    </row>
    <row r="193" spans="1:9" ht="39" customHeight="1" x14ac:dyDescent="0.25">
      <c r="A193" s="409" t="s">
        <v>110</v>
      </c>
      <c r="B193" s="3459" t="s">
        <v>1426</v>
      </c>
      <c r="C193" s="3460"/>
      <c r="D193" s="3460"/>
      <c r="E193" s="3460"/>
      <c r="F193" s="3460"/>
      <c r="G193" s="3460"/>
      <c r="H193" s="3460"/>
      <c r="I193" s="3461"/>
    </row>
    <row r="194" spans="1:9" ht="12.95" customHeight="1" x14ac:dyDescent="0.25">
      <c r="A194" s="410" t="s">
        <v>112</v>
      </c>
      <c r="B194" s="411" t="s">
        <v>113</v>
      </c>
      <c r="C194" s="411" t="s">
        <v>114</v>
      </c>
      <c r="D194" s="411" t="s">
        <v>115</v>
      </c>
      <c r="E194" s="411" t="s">
        <v>116</v>
      </c>
      <c r="F194" s="411" t="s">
        <v>117</v>
      </c>
      <c r="G194" s="411" t="s">
        <v>118</v>
      </c>
      <c r="H194" s="411" t="s">
        <v>119</v>
      </c>
      <c r="I194" s="421" t="s">
        <v>120</v>
      </c>
    </row>
    <row r="195" spans="1:9" ht="12.95" customHeight="1" x14ac:dyDescent="0.25">
      <c r="A195" s="2452" t="s">
        <v>1427</v>
      </c>
      <c r="B195" s="2452" t="s">
        <v>1078</v>
      </c>
      <c r="C195" s="3344" t="s">
        <v>1428</v>
      </c>
      <c r="D195" s="422" t="s">
        <v>1144</v>
      </c>
      <c r="E195" s="376" t="s">
        <v>1429</v>
      </c>
      <c r="F195" s="3344" t="s">
        <v>1430</v>
      </c>
      <c r="G195" s="3344" t="s">
        <v>1431</v>
      </c>
      <c r="H195" s="376" t="s">
        <v>411</v>
      </c>
      <c r="I195" s="416" t="s">
        <v>1432</v>
      </c>
    </row>
    <row r="196" spans="1:9" ht="14.1" customHeight="1" x14ac:dyDescent="0.25">
      <c r="A196" s="2453"/>
      <c r="B196" s="2453"/>
      <c r="C196" s="3339"/>
      <c r="D196" s="376" t="s">
        <v>1433</v>
      </c>
      <c r="E196" s="376" t="s">
        <v>1434</v>
      </c>
      <c r="F196" s="3339"/>
      <c r="G196" s="3339"/>
      <c r="H196" s="376"/>
      <c r="I196" s="416" t="s">
        <v>1435</v>
      </c>
    </row>
    <row r="197" spans="1:9" ht="38.25" x14ac:dyDescent="0.25">
      <c r="A197" s="2453"/>
      <c r="B197" s="2453"/>
      <c r="C197" s="3339"/>
      <c r="D197" s="376"/>
      <c r="E197" s="376" t="s">
        <v>1436</v>
      </c>
      <c r="F197" s="3339"/>
      <c r="G197" s="3339"/>
      <c r="H197" s="376"/>
      <c r="I197" s="416" t="s">
        <v>1437</v>
      </c>
    </row>
    <row r="198" spans="1:9" x14ac:dyDescent="0.25">
      <c r="A198" s="2453"/>
      <c r="B198" s="2453"/>
      <c r="C198" s="3339"/>
      <c r="D198" s="376"/>
      <c r="E198" s="376" t="s">
        <v>1438</v>
      </c>
      <c r="F198" s="3339"/>
      <c r="G198" s="3339"/>
      <c r="H198" s="376"/>
      <c r="I198" s="416"/>
    </row>
    <row r="199" spans="1:9" ht="12.95" customHeight="1" x14ac:dyDescent="0.25">
      <c r="A199" s="2453"/>
      <c r="B199" s="2453"/>
      <c r="C199" s="3339"/>
      <c r="D199" s="431" t="s">
        <v>1439</v>
      </c>
      <c r="E199" s="376" t="s">
        <v>1440</v>
      </c>
      <c r="F199" s="3339"/>
      <c r="G199" s="3339"/>
      <c r="H199" s="376"/>
      <c r="I199" s="376"/>
    </row>
    <row r="200" spans="1:9" ht="25.5" x14ac:dyDescent="0.25">
      <c r="A200" s="2453"/>
      <c r="B200" s="2453"/>
      <c r="C200" s="3339"/>
      <c r="D200" s="376"/>
      <c r="E200" s="376" t="s">
        <v>1441</v>
      </c>
      <c r="F200" s="3339"/>
      <c r="G200" s="3339"/>
      <c r="H200" s="376"/>
      <c r="I200" s="376"/>
    </row>
    <row r="201" spans="1:9" ht="12.95" customHeight="1" x14ac:dyDescent="0.25">
      <c r="A201" s="2453"/>
      <c r="B201" s="2454"/>
      <c r="C201" s="3340"/>
      <c r="D201" s="376"/>
      <c r="E201" s="376"/>
      <c r="F201" s="3340"/>
      <c r="G201" s="3340"/>
      <c r="H201" s="376"/>
      <c r="I201" s="376"/>
    </row>
    <row r="202" spans="1:9" ht="12.95" customHeight="1" x14ac:dyDescent="0.25">
      <c r="A202" s="2453"/>
      <c r="B202" s="2452" t="s">
        <v>895</v>
      </c>
      <c r="C202" s="3344" t="s">
        <v>1442</v>
      </c>
      <c r="D202" s="422" t="s">
        <v>1144</v>
      </c>
      <c r="E202" s="376" t="s">
        <v>1443</v>
      </c>
      <c r="F202" s="3331" t="s">
        <v>1444</v>
      </c>
      <c r="G202" s="2452" t="s">
        <v>1431</v>
      </c>
      <c r="H202" s="376"/>
      <c r="I202" s="376"/>
    </row>
    <row r="203" spans="1:9" ht="14.1" customHeight="1" x14ac:dyDescent="0.25">
      <c r="A203" s="2453"/>
      <c r="B203" s="2453"/>
      <c r="C203" s="3339"/>
      <c r="D203" s="376" t="s">
        <v>1433</v>
      </c>
      <c r="E203" s="376" t="s">
        <v>1434</v>
      </c>
      <c r="F203" s="3332"/>
      <c r="G203" s="2453"/>
      <c r="H203" s="376" t="s">
        <v>411</v>
      </c>
      <c r="I203" s="416" t="s">
        <v>1432</v>
      </c>
    </row>
    <row r="204" spans="1:9" ht="38.25" x14ac:dyDescent="0.25">
      <c r="A204" s="2453"/>
      <c r="B204" s="2453"/>
      <c r="C204" s="3339"/>
      <c r="D204" s="376"/>
      <c r="E204" s="376" t="s">
        <v>1445</v>
      </c>
      <c r="F204" s="3332"/>
      <c r="G204" s="2453"/>
      <c r="H204" s="376"/>
      <c r="I204" s="376" t="s">
        <v>1446</v>
      </c>
    </row>
    <row r="205" spans="1:9" ht="14.1" customHeight="1" x14ac:dyDescent="0.25">
      <c r="A205" s="2453"/>
      <c r="B205" s="2453"/>
      <c r="C205" s="3339"/>
      <c r="D205" s="376"/>
      <c r="E205" s="376" t="s">
        <v>1447</v>
      </c>
      <c r="F205" s="3332"/>
      <c r="G205" s="2453"/>
      <c r="H205" s="376"/>
      <c r="I205" s="376" t="s">
        <v>1448</v>
      </c>
    </row>
    <row r="206" spans="1:9" ht="25.5" x14ac:dyDescent="0.25">
      <c r="A206" s="2453"/>
      <c r="B206" s="2453"/>
      <c r="C206" s="3339"/>
      <c r="D206" s="431" t="s">
        <v>1439</v>
      </c>
      <c r="E206" s="376" t="s">
        <v>1449</v>
      </c>
      <c r="F206" s="3332"/>
      <c r="G206" s="2453"/>
      <c r="H206" s="376"/>
      <c r="I206" s="376"/>
    </row>
    <row r="207" spans="1:9" x14ac:dyDescent="0.25">
      <c r="A207" s="2453"/>
      <c r="B207" s="2453"/>
      <c r="C207" s="3339"/>
      <c r="D207" s="376"/>
      <c r="E207" s="376" t="s">
        <v>1450</v>
      </c>
      <c r="F207" s="3333"/>
      <c r="G207" s="2454"/>
      <c r="H207" s="376"/>
      <c r="I207" s="376"/>
    </row>
    <row r="208" spans="1:9" ht="12.95" customHeight="1" x14ac:dyDescent="0.25">
      <c r="A208" s="2453"/>
      <c r="B208" s="2454"/>
      <c r="C208" s="3340"/>
      <c r="D208" s="376"/>
      <c r="E208" s="376"/>
      <c r="F208" s="3331" t="s">
        <v>1444</v>
      </c>
      <c r="G208" s="2452" t="s">
        <v>1431</v>
      </c>
      <c r="H208" s="376" t="s">
        <v>411</v>
      </c>
      <c r="I208" s="416" t="s">
        <v>1451</v>
      </c>
    </row>
    <row r="209" spans="1:9" ht="12.95" customHeight="1" x14ac:dyDescent="0.25">
      <c r="A209" s="2453"/>
      <c r="B209" s="2452" t="s">
        <v>898</v>
      </c>
      <c r="C209" s="3344" t="s">
        <v>1452</v>
      </c>
      <c r="D209" s="422" t="s">
        <v>1144</v>
      </c>
      <c r="E209" s="376" t="s">
        <v>1429</v>
      </c>
      <c r="F209" s="3332"/>
      <c r="G209" s="2453"/>
      <c r="H209" s="376"/>
      <c r="I209" s="376" t="s">
        <v>1453</v>
      </c>
    </row>
    <row r="210" spans="1:9" ht="25.5" x14ac:dyDescent="0.25">
      <c r="A210" s="2453"/>
      <c r="B210" s="2453"/>
      <c r="C210" s="3339"/>
      <c r="D210" s="376" t="s">
        <v>1433</v>
      </c>
      <c r="E210" s="376" t="s">
        <v>1434</v>
      </c>
      <c r="F210" s="3332"/>
      <c r="G210" s="2453"/>
      <c r="H210" s="376"/>
      <c r="I210" s="376" t="s">
        <v>1454</v>
      </c>
    </row>
    <row r="211" spans="1:9" ht="14.1" customHeight="1" x14ac:dyDescent="0.25">
      <c r="A211" s="2453"/>
      <c r="B211" s="2453"/>
      <c r="C211" s="3339"/>
      <c r="D211" s="376"/>
      <c r="E211" s="376" t="s">
        <v>1455</v>
      </c>
      <c r="F211" s="3332"/>
      <c r="G211" s="2453"/>
      <c r="H211" s="376"/>
      <c r="I211" s="376"/>
    </row>
    <row r="212" spans="1:9" x14ac:dyDescent="0.25">
      <c r="A212" s="2453"/>
      <c r="B212" s="2453"/>
      <c r="C212" s="3339"/>
      <c r="D212" s="376"/>
      <c r="E212" s="376" t="s">
        <v>1456</v>
      </c>
      <c r="F212" s="3332"/>
      <c r="G212" s="2453"/>
      <c r="H212" s="376"/>
      <c r="I212" s="376"/>
    </row>
    <row r="213" spans="1:9" ht="25.5" x14ac:dyDescent="0.25">
      <c r="A213" s="2453"/>
      <c r="B213" s="2453"/>
      <c r="C213" s="3339"/>
      <c r="D213" s="431" t="s">
        <v>1439</v>
      </c>
      <c r="E213" s="376" t="s">
        <v>1457</v>
      </c>
      <c r="F213" s="3332"/>
      <c r="G213" s="2453"/>
      <c r="H213" s="376"/>
      <c r="I213" s="376"/>
    </row>
    <row r="214" spans="1:9" ht="12.6" customHeight="1" x14ac:dyDescent="0.25">
      <c r="A214" s="2453"/>
      <c r="B214" s="2453"/>
      <c r="C214" s="3339"/>
      <c r="D214" s="376"/>
      <c r="E214" s="376" t="s">
        <v>1450</v>
      </c>
      <c r="F214" s="3332"/>
      <c r="G214" s="2453"/>
      <c r="H214" s="376"/>
      <c r="I214" s="376"/>
    </row>
    <row r="215" spans="1:9" ht="12.95" customHeight="1" x14ac:dyDescent="0.25">
      <c r="A215" s="2453"/>
      <c r="B215" s="2454"/>
      <c r="C215" s="3340"/>
      <c r="D215" s="376"/>
      <c r="E215" s="376"/>
      <c r="F215" s="3333"/>
      <c r="G215" s="2454"/>
      <c r="H215" s="376"/>
      <c r="I215" s="376"/>
    </row>
    <row r="216" spans="1:9" ht="24.95" customHeight="1" x14ac:dyDescent="0.25">
      <c r="A216" s="2453"/>
      <c r="B216" s="2452" t="s">
        <v>902</v>
      </c>
      <c r="C216" s="3344" t="s">
        <v>1458</v>
      </c>
      <c r="D216" s="422" t="s">
        <v>1144</v>
      </c>
      <c r="E216" s="376" t="s">
        <v>1459</v>
      </c>
      <c r="F216" s="3331" t="s">
        <v>1444</v>
      </c>
      <c r="G216" s="3498" t="s">
        <v>1431</v>
      </c>
      <c r="H216" s="376" t="s">
        <v>411</v>
      </c>
      <c r="I216" s="416" t="s">
        <v>1451</v>
      </c>
    </row>
    <row r="217" spans="1:9" ht="14.1" customHeight="1" x14ac:dyDescent="0.25">
      <c r="A217" s="2453"/>
      <c r="B217" s="2453"/>
      <c r="C217" s="3339"/>
      <c r="D217" s="376" t="s">
        <v>1433</v>
      </c>
      <c r="E217" s="376" t="s">
        <v>1460</v>
      </c>
      <c r="F217" s="3332"/>
      <c r="G217" s="3499"/>
      <c r="H217" s="376"/>
      <c r="I217" s="376" t="s">
        <v>1453</v>
      </c>
    </row>
    <row r="218" spans="1:9" x14ac:dyDescent="0.25">
      <c r="A218" s="2453"/>
      <c r="B218" s="2453"/>
      <c r="C218" s="3339"/>
      <c r="D218" s="376"/>
      <c r="E218" s="376" t="s">
        <v>1461</v>
      </c>
      <c r="F218" s="3332"/>
      <c r="G218" s="3499"/>
      <c r="H218" s="376"/>
      <c r="I218" s="376" t="s">
        <v>1462</v>
      </c>
    </row>
    <row r="219" spans="1:9" ht="25.5" x14ac:dyDescent="0.25">
      <c r="A219" s="2453"/>
      <c r="B219" s="2453"/>
      <c r="C219" s="3339"/>
      <c r="D219" s="431" t="s">
        <v>1439</v>
      </c>
      <c r="E219" s="376" t="s">
        <v>1463</v>
      </c>
      <c r="F219" s="3332"/>
      <c r="G219" s="3499"/>
      <c r="I219" s="376" t="s">
        <v>1464</v>
      </c>
    </row>
    <row r="220" spans="1:9" ht="25.5" x14ac:dyDescent="0.25">
      <c r="A220" s="2454"/>
      <c r="B220" s="2454"/>
      <c r="C220" s="3340"/>
      <c r="D220" s="376"/>
      <c r="E220" s="376" t="s">
        <v>1465</v>
      </c>
      <c r="F220" s="3333"/>
      <c r="G220" s="3500"/>
      <c r="H220" s="376"/>
      <c r="I220" s="376"/>
    </row>
    <row r="222" spans="1:9" ht="12.95" customHeight="1" x14ac:dyDescent="0.25"/>
    <row r="223" spans="1:9" ht="14.1" customHeight="1" thickBot="1" x14ac:dyDescent="0.3"/>
    <row r="224" spans="1:9" x14ac:dyDescent="0.25">
      <c r="A224" s="3445" t="s">
        <v>1418</v>
      </c>
      <c r="B224" s="3446"/>
      <c r="C224" s="3446"/>
      <c r="D224" s="3446"/>
      <c r="E224" s="3446"/>
      <c r="F224" s="3446"/>
      <c r="G224" s="3446"/>
      <c r="H224" s="3446"/>
      <c r="I224" s="3447"/>
    </row>
    <row r="225" spans="1:9" x14ac:dyDescent="0.25">
      <c r="A225" s="363" t="s">
        <v>345</v>
      </c>
      <c r="B225" s="2473" t="s">
        <v>1248</v>
      </c>
      <c r="C225" s="2474"/>
      <c r="D225" s="2474"/>
      <c r="E225" s="2474"/>
      <c r="F225" s="2474"/>
      <c r="G225" s="2474"/>
      <c r="H225" s="2474"/>
      <c r="I225" s="3325"/>
    </row>
    <row r="226" spans="1:9" x14ac:dyDescent="0.25">
      <c r="A226" s="363" t="s">
        <v>88</v>
      </c>
      <c r="B226" s="2473" t="s">
        <v>877</v>
      </c>
      <c r="C226" s="2474"/>
      <c r="D226" s="2474"/>
      <c r="E226" s="2474"/>
      <c r="F226" s="2474"/>
      <c r="G226" s="2474"/>
      <c r="H226" s="2474"/>
      <c r="I226" s="3325"/>
    </row>
    <row r="227" spans="1:9" x14ac:dyDescent="0.25">
      <c r="A227" s="363" t="s">
        <v>90</v>
      </c>
      <c r="B227" s="2473" t="s">
        <v>1249</v>
      </c>
      <c r="C227" s="2474"/>
      <c r="D227" s="2474"/>
      <c r="E227" s="2474"/>
      <c r="F227" s="2474"/>
      <c r="G227" s="2474"/>
      <c r="H227" s="2474"/>
      <c r="I227" s="3325"/>
    </row>
    <row r="228" spans="1:9" x14ac:dyDescent="0.25">
      <c r="A228" s="363" t="s">
        <v>92</v>
      </c>
      <c r="B228" s="2473" t="s">
        <v>1466</v>
      </c>
      <c r="C228" s="2474"/>
      <c r="D228" s="2474"/>
      <c r="E228" s="2474"/>
      <c r="F228" s="2474"/>
      <c r="G228" s="2474"/>
      <c r="H228" s="2474"/>
      <c r="I228" s="3325"/>
    </row>
    <row r="229" spans="1:9" x14ac:dyDescent="0.25">
      <c r="A229" s="363" t="s">
        <v>94</v>
      </c>
      <c r="B229" s="2473" t="s">
        <v>1467</v>
      </c>
      <c r="C229" s="2474"/>
      <c r="D229" s="2474"/>
      <c r="E229" s="2474"/>
      <c r="F229" s="2474"/>
      <c r="G229" s="2474"/>
      <c r="H229" s="2474"/>
      <c r="I229" s="3325"/>
    </row>
    <row r="230" spans="1:9" x14ac:dyDescent="0.25">
      <c r="A230" s="363" t="s">
        <v>96</v>
      </c>
      <c r="B230" s="424" t="s">
        <v>97</v>
      </c>
      <c r="C230" s="429"/>
      <c r="D230" s="429"/>
      <c r="E230" s="429"/>
      <c r="F230" s="429"/>
      <c r="G230" s="429"/>
      <c r="H230" s="429"/>
      <c r="I230" s="430"/>
    </row>
    <row r="231" spans="1:9" x14ac:dyDescent="0.25">
      <c r="A231" s="363" t="s">
        <v>98</v>
      </c>
      <c r="B231" s="2473" t="s">
        <v>1421</v>
      </c>
      <c r="C231" s="2474"/>
      <c r="D231" s="2474"/>
      <c r="E231" s="2474"/>
      <c r="F231" s="2474"/>
      <c r="G231" s="2474"/>
      <c r="H231" s="2474"/>
      <c r="I231" s="3325"/>
    </row>
    <row r="232" spans="1:9" x14ac:dyDescent="0.25">
      <c r="A232" s="363" t="s">
        <v>100</v>
      </c>
      <c r="B232" s="3468" t="s">
        <v>1355</v>
      </c>
      <c r="C232" s="3469"/>
      <c r="D232" s="3469"/>
      <c r="E232" s="3469"/>
      <c r="F232" s="3469"/>
      <c r="G232" s="3469"/>
      <c r="H232" s="3469"/>
      <c r="I232" s="3470"/>
    </row>
    <row r="233" spans="1:9" x14ac:dyDescent="0.25">
      <c r="A233" s="363" t="s">
        <v>101</v>
      </c>
      <c r="B233" s="2473" t="s">
        <v>1468</v>
      </c>
      <c r="C233" s="2474"/>
      <c r="D233" s="2474"/>
      <c r="E233" s="2474"/>
      <c r="F233" s="2474"/>
      <c r="G233" s="2474"/>
      <c r="H233" s="2474"/>
      <c r="I233" s="3325"/>
    </row>
    <row r="234" spans="1:9" x14ac:dyDescent="0.25">
      <c r="A234" s="363" t="s">
        <v>103</v>
      </c>
      <c r="B234" s="3459" t="s">
        <v>1469</v>
      </c>
      <c r="C234" s="3460"/>
      <c r="D234" s="3460"/>
      <c r="E234" s="3460"/>
      <c r="F234" s="3460"/>
      <c r="G234" s="3460"/>
      <c r="H234" s="3460"/>
      <c r="I234" s="3461"/>
    </row>
    <row r="235" spans="1:9" x14ac:dyDescent="0.25">
      <c r="A235" s="363" t="s">
        <v>105</v>
      </c>
      <c r="B235" s="3459" t="s">
        <v>1470</v>
      </c>
      <c r="C235" s="3460"/>
      <c r="D235" s="3460"/>
      <c r="E235" s="3460"/>
      <c r="F235" s="3460"/>
      <c r="G235" s="3460"/>
      <c r="H235" s="3460"/>
      <c r="I235" s="3461"/>
    </row>
    <row r="236" spans="1:9" x14ac:dyDescent="0.25">
      <c r="A236" s="363" t="s">
        <v>107</v>
      </c>
      <c r="B236" s="3465" t="s">
        <v>411</v>
      </c>
      <c r="C236" s="3466"/>
      <c r="D236" s="3466"/>
      <c r="E236" s="3466"/>
      <c r="F236" s="3466"/>
      <c r="G236" s="3466"/>
      <c r="H236" s="3466"/>
      <c r="I236" s="3467"/>
    </row>
    <row r="237" spans="1:9" x14ac:dyDescent="0.25">
      <c r="A237" s="364" t="s">
        <v>108</v>
      </c>
      <c r="B237" s="2473" t="s">
        <v>1425</v>
      </c>
      <c r="C237" s="2474"/>
      <c r="D237" s="2474"/>
      <c r="E237" s="2474"/>
      <c r="F237" s="2474"/>
      <c r="G237" s="2474"/>
      <c r="H237" s="2474"/>
      <c r="I237" s="3325"/>
    </row>
    <row r="238" spans="1:9" x14ac:dyDescent="0.25">
      <c r="A238" s="409" t="s">
        <v>110</v>
      </c>
      <c r="B238" s="2473" t="s">
        <v>1471</v>
      </c>
      <c r="C238" s="2474"/>
      <c r="D238" s="2474"/>
      <c r="E238" s="2474"/>
      <c r="F238" s="2474"/>
      <c r="G238" s="2474"/>
      <c r="H238" s="2474"/>
      <c r="I238" s="3325"/>
    </row>
    <row r="239" spans="1:9" ht="12.95" customHeight="1" x14ac:dyDescent="0.25">
      <c r="A239" s="2452" t="s">
        <v>1472</v>
      </c>
      <c r="B239" s="2452" t="s">
        <v>1078</v>
      </c>
      <c r="C239" s="3332" t="s">
        <v>1473</v>
      </c>
      <c r="D239" s="416" t="s">
        <v>1144</v>
      </c>
      <c r="E239" s="376" t="s">
        <v>1474</v>
      </c>
      <c r="F239" s="3339" t="s">
        <v>1475</v>
      </c>
      <c r="G239" s="3344" t="s">
        <v>1476</v>
      </c>
      <c r="H239" s="376" t="s">
        <v>411</v>
      </c>
      <c r="I239" s="3331" t="s">
        <v>1477</v>
      </c>
    </row>
    <row r="240" spans="1:9" ht="14.1" customHeight="1" x14ac:dyDescent="0.25">
      <c r="A240" s="2453"/>
      <c r="B240" s="2453"/>
      <c r="C240" s="3332"/>
      <c r="D240" s="416" t="s">
        <v>1478</v>
      </c>
      <c r="E240" s="376" t="s">
        <v>1479</v>
      </c>
      <c r="F240" s="3339"/>
      <c r="G240" s="3339"/>
      <c r="H240" s="376"/>
      <c r="I240" s="3332"/>
    </row>
    <row r="241" spans="1:9" ht="14.1" customHeight="1" x14ac:dyDescent="0.25">
      <c r="A241" s="2453"/>
      <c r="B241" s="2453"/>
      <c r="C241" s="3332"/>
      <c r="D241" s="416" t="s">
        <v>1480</v>
      </c>
      <c r="E241" s="376" t="s">
        <v>1481</v>
      </c>
      <c r="F241" s="3339"/>
      <c r="G241" s="3339"/>
      <c r="H241" s="376"/>
      <c r="I241" s="3332"/>
    </row>
    <row r="242" spans="1:9" ht="25.5" x14ac:dyDescent="0.25">
      <c r="A242" s="2453"/>
      <c r="B242" s="2453"/>
      <c r="C242" s="3332"/>
      <c r="D242" s="416"/>
      <c r="E242" s="376" t="s">
        <v>1482</v>
      </c>
      <c r="F242" s="3339"/>
      <c r="G242" s="3339"/>
      <c r="H242" s="376"/>
      <c r="I242" s="3332"/>
    </row>
    <row r="243" spans="1:9" ht="25.5" x14ac:dyDescent="0.25">
      <c r="A243" s="2453"/>
      <c r="B243" s="2453"/>
      <c r="C243" s="3332"/>
      <c r="D243" s="416" t="s">
        <v>1483</v>
      </c>
      <c r="E243" s="376" t="s">
        <v>1484</v>
      </c>
      <c r="F243" s="3339"/>
      <c r="G243" s="3339"/>
      <c r="H243" s="376"/>
      <c r="I243" s="3332"/>
    </row>
    <row r="244" spans="1:9" ht="12.95" customHeight="1" x14ac:dyDescent="0.25">
      <c r="A244" s="2453"/>
      <c r="B244" s="2454"/>
      <c r="C244" s="3333"/>
      <c r="D244" s="416"/>
      <c r="E244" s="376"/>
      <c r="F244" s="3340"/>
      <c r="G244" s="3340"/>
      <c r="H244" s="376"/>
      <c r="I244" s="3333"/>
    </row>
    <row r="245" spans="1:9" ht="12.6" customHeight="1" x14ac:dyDescent="0.25">
      <c r="A245" s="2453"/>
      <c r="B245" s="2452" t="s">
        <v>895</v>
      </c>
      <c r="C245" s="2452" t="s">
        <v>1485</v>
      </c>
      <c r="D245" s="416" t="s">
        <v>1144</v>
      </c>
      <c r="E245" s="376" t="s">
        <v>1486</v>
      </c>
      <c r="F245" s="3344" t="s">
        <v>1475</v>
      </c>
      <c r="G245" s="3344" t="s">
        <v>1476</v>
      </c>
      <c r="H245" s="376" t="s">
        <v>411</v>
      </c>
      <c r="I245" s="3331" t="s">
        <v>1477</v>
      </c>
    </row>
    <row r="246" spans="1:9" ht="25.5" x14ac:dyDescent="0.25">
      <c r="A246" s="2453"/>
      <c r="B246" s="2453"/>
      <c r="C246" s="2453"/>
      <c r="D246" s="416" t="s">
        <v>1478</v>
      </c>
      <c r="E246" s="376" t="s">
        <v>1487</v>
      </c>
      <c r="F246" s="3339"/>
      <c r="G246" s="3339"/>
      <c r="H246" s="376"/>
      <c r="I246" s="3332"/>
    </row>
    <row r="247" spans="1:9" ht="25.5" x14ac:dyDescent="0.25">
      <c r="A247" s="2453"/>
      <c r="B247" s="2453"/>
      <c r="C247" s="2453"/>
      <c r="D247" s="416" t="s">
        <v>1480</v>
      </c>
      <c r="E247" s="376" t="s">
        <v>1488</v>
      </c>
      <c r="F247" s="3339"/>
      <c r="G247" s="3339"/>
      <c r="H247" s="376"/>
      <c r="I247" s="3332"/>
    </row>
    <row r="248" spans="1:9" ht="25.5" x14ac:dyDescent="0.25">
      <c r="A248" s="2453"/>
      <c r="B248" s="2453"/>
      <c r="C248" s="2453"/>
      <c r="D248" s="416"/>
      <c r="E248" s="376" t="s">
        <v>1489</v>
      </c>
      <c r="F248" s="3339"/>
      <c r="G248" s="3339"/>
      <c r="H248" s="376"/>
      <c r="I248" s="3332"/>
    </row>
    <row r="249" spans="1:9" ht="25.5" x14ac:dyDescent="0.25">
      <c r="A249" s="2453"/>
      <c r="B249" s="2453"/>
      <c r="C249" s="2453"/>
      <c r="D249" s="416" t="s">
        <v>1483</v>
      </c>
      <c r="E249" s="376" t="s">
        <v>1490</v>
      </c>
      <c r="F249" s="3339"/>
      <c r="G249" s="3339"/>
      <c r="H249" s="376"/>
      <c r="I249" s="3332"/>
    </row>
    <row r="250" spans="1:9" x14ac:dyDescent="0.25">
      <c r="A250" s="2453"/>
      <c r="B250" s="2454"/>
      <c r="C250" s="2454"/>
      <c r="D250" s="416"/>
      <c r="E250" s="376"/>
      <c r="F250" s="3340"/>
      <c r="G250" s="3340"/>
      <c r="H250" s="376"/>
      <c r="I250" s="3333"/>
    </row>
    <row r="251" spans="1:9" ht="12.6" customHeight="1" x14ac:dyDescent="0.25">
      <c r="A251" s="2453"/>
      <c r="B251" s="2452" t="s">
        <v>898</v>
      </c>
      <c r="C251" s="2452" t="s">
        <v>1491</v>
      </c>
      <c r="D251" s="416" t="s">
        <v>1144</v>
      </c>
      <c r="E251" s="376" t="s">
        <v>1492</v>
      </c>
      <c r="F251" s="3344" t="s">
        <v>1475</v>
      </c>
      <c r="G251" s="3344" t="s">
        <v>1476</v>
      </c>
      <c r="H251" s="376" t="s">
        <v>411</v>
      </c>
      <c r="I251" s="3331" t="s">
        <v>1477</v>
      </c>
    </row>
    <row r="252" spans="1:9" ht="25.5" x14ac:dyDescent="0.25">
      <c r="A252" s="2453"/>
      <c r="B252" s="2453"/>
      <c r="C252" s="2453"/>
      <c r="D252" s="416" t="s">
        <v>1478</v>
      </c>
      <c r="E252" s="376" t="s">
        <v>1493</v>
      </c>
      <c r="F252" s="3339"/>
      <c r="G252" s="3339"/>
      <c r="H252" s="376"/>
      <c r="I252" s="3332"/>
    </row>
    <row r="253" spans="1:9" ht="25.5" x14ac:dyDescent="0.25">
      <c r="A253" s="2453"/>
      <c r="B253" s="2453"/>
      <c r="C253" s="2453"/>
      <c r="D253" s="416" t="s">
        <v>1480</v>
      </c>
      <c r="E253" s="376" t="s">
        <v>1494</v>
      </c>
      <c r="F253" s="3339"/>
      <c r="G253" s="3339"/>
      <c r="H253" s="376"/>
      <c r="I253" s="3332"/>
    </row>
    <row r="254" spans="1:9" ht="25.5" x14ac:dyDescent="0.25">
      <c r="A254" s="2453"/>
      <c r="B254" s="2453"/>
      <c r="C254" s="2453"/>
      <c r="D254" s="416"/>
      <c r="E254" s="376" t="s">
        <v>1495</v>
      </c>
      <c r="F254" s="3339"/>
      <c r="G254" s="3339"/>
      <c r="H254" s="376"/>
      <c r="I254" s="3332"/>
    </row>
    <row r="255" spans="1:9" ht="25.5" x14ac:dyDescent="0.25">
      <c r="A255" s="2453"/>
      <c r="B255" s="2453"/>
      <c r="C255" s="2453"/>
      <c r="D255" s="416" t="s">
        <v>1483</v>
      </c>
      <c r="E255" s="376" t="s">
        <v>1496</v>
      </c>
      <c r="F255" s="3339"/>
      <c r="G255" s="3339"/>
      <c r="H255" s="376"/>
      <c r="I255" s="3332"/>
    </row>
    <row r="256" spans="1:9" x14ac:dyDescent="0.25">
      <c r="A256" s="2453"/>
      <c r="B256" s="2454"/>
      <c r="C256" s="2454"/>
      <c r="D256" s="416"/>
      <c r="E256" s="376"/>
      <c r="F256" s="3340"/>
      <c r="G256" s="3340"/>
      <c r="H256" s="376"/>
      <c r="I256" s="3333"/>
    </row>
    <row r="257" spans="1:9" ht="12.6" customHeight="1" x14ac:dyDescent="0.25">
      <c r="A257" s="2453"/>
      <c r="B257" s="2452" t="s">
        <v>902</v>
      </c>
      <c r="C257" s="2452" t="s">
        <v>1497</v>
      </c>
      <c r="D257" s="416" t="s">
        <v>1144</v>
      </c>
      <c r="E257" s="376" t="s">
        <v>1498</v>
      </c>
      <c r="F257" s="3331" t="s">
        <v>1475</v>
      </c>
      <c r="G257" s="2452" t="s">
        <v>1476</v>
      </c>
      <c r="H257" s="376" t="s">
        <v>411</v>
      </c>
      <c r="I257" s="2452" t="s">
        <v>1477</v>
      </c>
    </row>
    <row r="258" spans="1:9" ht="25.5" x14ac:dyDescent="0.25">
      <c r="A258" s="2453"/>
      <c r="B258" s="2453"/>
      <c r="C258" s="2453"/>
      <c r="D258" s="416" t="s">
        <v>1478</v>
      </c>
      <c r="E258" s="376" t="s">
        <v>1493</v>
      </c>
      <c r="F258" s="3332"/>
      <c r="G258" s="2453"/>
      <c r="H258" s="376"/>
      <c r="I258" s="2453"/>
    </row>
    <row r="259" spans="1:9" ht="25.5" x14ac:dyDescent="0.25">
      <c r="A259" s="2453"/>
      <c r="B259" s="2453"/>
      <c r="C259" s="2453"/>
      <c r="D259" s="416" t="s">
        <v>1480</v>
      </c>
      <c r="E259" s="376" t="s">
        <v>1494</v>
      </c>
      <c r="F259" s="3332"/>
      <c r="G259" s="2453"/>
      <c r="H259" s="376"/>
      <c r="I259" s="2453"/>
    </row>
    <row r="260" spans="1:9" ht="25.5" x14ac:dyDescent="0.25">
      <c r="A260" s="2453"/>
      <c r="B260" s="2453"/>
      <c r="C260" s="2453"/>
      <c r="D260" s="416"/>
      <c r="E260" s="376" t="s">
        <v>1495</v>
      </c>
      <c r="F260" s="3332"/>
      <c r="G260" s="2453"/>
      <c r="H260" s="376"/>
      <c r="I260" s="2453"/>
    </row>
    <row r="261" spans="1:9" ht="25.5" x14ac:dyDescent="0.25">
      <c r="A261" s="2454"/>
      <c r="B261" s="2454"/>
      <c r="C261" s="2454"/>
      <c r="D261" s="416" t="s">
        <v>1483</v>
      </c>
      <c r="E261" s="376" t="s">
        <v>1496</v>
      </c>
      <c r="F261" s="3333"/>
      <c r="G261" s="2454"/>
      <c r="H261" s="376"/>
      <c r="I261" s="2454"/>
    </row>
    <row r="263" spans="1:9" ht="12.6" customHeight="1" thickBot="1" x14ac:dyDescent="0.3"/>
    <row r="264" spans="1:9" ht="12.95" customHeight="1" x14ac:dyDescent="0.25">
      <c r="A264" s="3445" t="s">
        <v>1418</v>
      </c>
      <c r="B264" s="3446"/>
      <c r="C264" s="3446"/>
      <c r="D264" s="3446"/>
      <c r="E264" s="3446"/>
      <c r="F264" s="3446"/>
      <c r="G264" s="3446"/>
      <c r="H264" s="3446"/>
      <c r="I264" s="3447"/>
    </row>
    <row r="265" spans="1:9" x14ac:dyDescent="0.25">
      <c r="A265" s="363" t="s">
        <v>345</v>
      </c>
      <c r="B265" s="2473" t="s">
        <v>1248</v>
      </c>
      <c r="C265" s="2474"/>
      <c r="D265" s="2474"/>
      <c r="E265" s="2474"/>
      <c r="F265" s="2474"/>
      <c r="G265" s="2474"/>
      <c r="H265" s="2474"/>
      <c r="I265" s="3325"/>
    </row>
    <row r="266" spans="1:9" x14ac:dyDescent="0.25">
      <c r="A266" s="363" t="s">
        <v>88</v>
      </c>
      <c r="B266" s="2473" t="s">
        <v>877</v>
      </c>
      <c r="C266" s="2474"/>
      <c r="D266" s="2474"/>
      <c r="E266" s="2474"/>
      <c r="F266" s="2474"/>
      <c r="G266" s="2474"/>
      <c r="H266" s="2474"/>
      <c r="I266" s="3325"/>
    </row>
    <row r="267" spans="1:9" x14ac:dyDescent="0.25">
      <c r="A267" s="363" t="s">
        <v>90</v>
      </c>
      <c r="B267" s="2473" t="s">
        <v>1249</v>
      </c>
      <c r="C267" s="2474"/>
      <c r="D267" s="2474"/>
      <c r="E267" s="2474"/>
      <c r="F267" s="2474"/>
      <c r="G267" s="2474"/>
      <c r="H267" s="2474"/>
      <c r="I267" s="3325"/>
    </row>
    <row r="268" spans="1:9" x14ac:dyDescent="0.25">
      <c r="A268" s="363" t="s">
        <v>92</v>
      </c>
      <c r="B268" s="2473" t="s">
        <v>1499</v>
      </c>
      <c r="C268" s="2474"/>
      <c r="D268" s="2474"/>
      <c r="E268" s="2474"/>
      <c r="F268" s="2474"/>
      <c r="G268" s="2474"/>
      <c r="H268" s="2474"/>
      <c r="I268" s="3325"/>
    </row>
    <row r="269" spans="1:9" x14ac:dyDescent="0.25">
      <c r="A269" s="363" t="s">
        <v>94</v>
      </c>
      <c r="B269" s="2473" t="s">
        <v>1500</v>
      </c>
      <c r="C269" s="2474"/>
      <c r="D269" s="2474"/>
      <c r="E269" s="2474"/>
      <c r="F269" s="2474"/>
      <c r="G269" s="2474"/>
      <c r="H269" s="2474"/>
      <c r="I269" s="3325"/>
    </row>
    <row r="270" spans="1:9" x14ac:dyDescent="0.25">
      <c r="A270" s="363" t="s">
        <v>96</v>
      </c>
      <c r="B270" s="424" t="s">
        <v>97</v>
      </c>
      <c r="C270" s="429"/>
      <c r="D270" s="429"/>
      <c r="E270" s="429"/>
      <c r="F270" s="429"/>
      <c r="G270" s="429"/>
      <c r="H270" s="429"/>
      <c r="I270" s="430"/>
    </row>
    <row r="271" spans="1:9" x14ac:dyDescent="0.25">
      <c r="A271" s="363" t="s">
        <v>98</v>
      </c>
      <c r="B271" s="2473" t="s">
        <v>1421</v>
      </c>
      <c r="C271" s="2474"/>
      <c r="D271" s="2474"/>
      <c r="E271" s="2474"/>
      <c r="F271" s="2474"/>
      <c r="G271" s="2474"/>
      <c r="H271" s="2474"/>
      <c r="I271" s="3325"/>
    </row>
    <row r="272" spans="1:9" x14ac:dyDescent="0.25">
      <c r="A272" s="363" t="s">
        <v>100</v>
      </c>
      <c r="B272" s="3459" t="s">
        <v>1501</v>
      </c>
      <c r="C272" s="3460"/>
      <c r="D272" s="3460"/>
      <c r="E272" s="3460"/>
      <c r="F272" s="3460"/>
      <c r="G272" s="3460"/>
      <c r="H272" s="3460"/>
      <c r="I272" s="3461"/>
    </row>
    <row r="273" spans="1:9" x14ac:dyDescent="0.25">
      <c r="A273" s="363" t="s">
        <v>101</v>
      </c>
      <c r="B273" s="2473" t="s">
        <v>1502</v>
      </c>
      <c r="C273" s="2474"/>
      <c r="D273" s="2474"/>
      <c r="E273" s="2474"/>
      <c r="F273" s="2474"/>
      <c r="G273" s="2474"/>
      <c r="H273" s="2474"/>
      <c r="I273" s="3325"/>
    </row>
    <row r="274" spans="1:9" x14ac:dyDescent="0.25">
      <c r="A274" s="363" t="s">
        <v>103</v>
      </c>
      <c r="B274" s="2473" t="s">
        <v>1503</v>
      </c>
      <c r="C274" s="2474"/>
      <c r="D274" s="2474"/>
      <c r="E274" s="2474"/>
      <c r="F274" s="2474"/>
      <c r="G274" s="2474"/>
      <c r="H274" s="2474"/>
      <c r="I274" s="3325"/>
    </row>
    <row r="275" spans="1:9" x14ac:dyDescent="0.25">
      <c r="A275" s="363" t="s">
        <v>105</v>
      </c>
      <c r="B275" s="3459" t="s">
        <v>1504</v>
      </c>
      <c r="C275" s="3460"/>
      <c r="D275" s="3460"/>
      <c r="E275" s="3460"/>
      <c r="F275" s="3460"/>
      <c r="G275" s="3460"/>
      <c r="H275" s="3460"/>
      <c r="I275" s="3461"/>
    </row>
    <row r="276" spans="1:9" x14ac:dyDescent="0.25">
      <c r="A276" s="363" t="s">
        <v>107</v>
      </c>
      <c r="B276" s="3465" t="s">
        <v>411</v>
      </c>
      <c r="C276" s="3466"/>
      <c r="D276" s="3466"/>
      <c r="E276" s="3466"/>
      <c r="F276" s="3466"/>
      <c r="G276" s="3466"/>
      <c r="H276" s="3466"/>
      <c r="I276" s="3467"/>
    </row>
    <row r="277" spans="1:9" x14ac:dyDescent="0.25">
      <c r="A277" s="364" t="s">
        <v>108</v>
      </c>
      <c r="B277" s="2473" t="s">
        <v>1425</v>
      </c>
      <c r="C277" s="2474"/>
      <c r="D277" s="2474"/>
      <c r="E277" s="2474"/>
      <c r="F277" s="2474"/>
      <c r="G277" s="2474"/>
      <c r="H277" s="2474"/>
      <c r="I277" s="3325"/>
    </row>
    <row r="278" spans="1:9" x14ac:dyDescent="0.25">
      <c r="A278" s="409" t="s">
        <v>110</v>
      </c>
      <c r="B278" s="2473" t="s">
        <v>1505</v>
      </c>
      <c r="C278" s="2474"/>
      <c r="D278" s="2474"/>
      <c r="E278" s="2474"/>
      <c r="F278" s="2474"/>
      <c r="G278" s="2474"/>
      <c r="H278" s="2474"/>
      <c r="I278" s="3325"/>
    </row>
    <row r="279" spans="1:9" ht="14.1" customHeight="1" x14ac:dyDescent="0.25">
      <c r="A279" s="410" t="s">
        <v>112</v>
      </c>
      <c r="B279" s="411" t="s">
        <v>113</v>
      </c>
      <c r="C279" s="411" t="s">
        <v>114</v>
      </c>
      <c r="D279" s="411" t="s">
        <v>115</v>
      </c>
      <c r="E279" s="411" t="s">
        <v>116</v>
      </c>
      <c r="F279" s="411" t="s">
        <v>117</v>
      </c>
      <c r="G279" s="411" t="s">
        <v>118</v>
      </c>
      <c r="H279" s="411" t="s">
        <v>119</v>
      </c>
      <c r="I279" s="421" t="s">
        <v>120</v>
      </c>
    </row>
    <row r="280" spans="1:9" ht="12.95" customHeight="1" x14ac:dyDescent="0.25">
      <c r="A280" s="2452" t="s">
        <v>1506</v>
      </c>
      <c r="B280" s="2452" t="s">
        <v>1078</v>
      </c>
      <c r="C280" s="2452" t="s">
        <v>1507</v>
      </c>
      <c r="D280" s="431" t="s">
        <v>1144</v>
      </c>
      <c r="E280" s="376" t="s">
        <v>1508</v>
      </c>
      <c r="F280" s="2452" t="s">
        <v>1509</v>
      </c>
      <c r="G280" s="2452" t="s">
        <v>1510</v>
      </c>
      <c r="H280" s="376" t="s">
        <v>1355</v>
      </c>
      <c r="I280" s="2452" t="s">
        <v>1511</v>
      </c>
    </row>
    <row r="281" spans="1:9" ht="12.95" customHeight="1" x14ac:dyDescent="0.25">
      <c r="A281" s="2453"/>
      <c r="B281" s="2453"/>
      <c r="C281" s="2453"/>
      <c r="D281" s="416" t="s">
        <v>1512</v>
      </c>
      <c r="E281" s="376" t="s">
        <v>1513</v>
      </c>
      <c r="F281" s="2453"/>
      <c r="G281" s="2453"/>
      <c r="H281" s="376"/>
      <c r="I281" s="2453"/>
    </row>
    <row r="282" spans="1:9" ht="25.5" x14ac:dyDescent="0.25">
      <c r="A282" s="2453"/>
      <c r="B282" s="2453"/>
      <c r="C282" s="2453"/>
      <c r="D282" s="416" t="s">
        <v>1514</v>
      </c>
      <c r="E282" s="376" t="s">
        <v>1515</v>
      </c>
      <c r="F282" s="2453"/>
      <c r="G282" s="2453"/>
      <c r="H282" s="376"/>
      <c r="I282" s="2453"/>
    </row>
    <row r="283" spans="1:9" ht="25.5" x14ac:dyDescent="0.25">
      <c r="A283" s="2453"/>
      <c r="B283" s="2453"/>
      <c r="C283" s="2453"/>
      <c r="D283" s="431" t="s">
        <v>1516</v>
      </c>
      <c r="E283" s="376" t="s">
        <v>1517</v>
      </c>
      <c r="F283" s="2453"/>
      <c r="G283" s="2453"/>
      <c r="H283" s="376"/>
      <c r="I283" s="2453"/>
    </row>
    <row r="284" spans="1:9" x14ac:dyDescent="0.25">
      <c r="A284" s="2453"/>
      <c r="B284" s="2453"/>
      <c r="C284" s="2453"/>
      <c r="D284" s="416"/>
      <c r="E284" s="376" t="s">
        <v>1518</v>
      </c>
      <c r="F284" s="2453"/>
      <c r="G284" s="2453"/>
      <c r="H284" s="376"/>
      <c r="I284" s="2453"/>
    </row>
    <row r="285" spans="1:9" x14ac:dyDescent="0.25">
      <c r="A285" s="2453"/>
      <c r="B285" s="2454"/>
      <c r="C285" s="2454"/>
      <c r="D285" s="376"/>
      <c r="E285" s="376"/>
      <c r="F285" s="2454"/>
      <c r="G285" s="2454"/>
      <c r="H285" s="376"/>
      <c r="I285" s="2454"/>
    </row>
    <row r="286" spans="1:9" ht="12.95" customHeight="1" x14ac:dyDescent="0.25">
      <c r="A286" s="2453"/>
      <c r="B286" s="2452" t="s">
        <v>895</v>
      </c>
      <c r="C286" s="2452" t="s">
        <v>1519</v>
      </c>
      <c r="D286" s="376" t="s">
        <v>1144</v>
      </c>
      <c r="E286" s="376" t="s">
        <v>1520</v>
      </c>
      <c r="F286" s="2452" t="s">
        <v>1509</v>
      </c>
      <c r="G286" s="2452" t="s">
        <v>1510</v>
      </c>
      <c r="H286" s="376" t="s">
        <v>1355</v>
      </c>
      <c r="I286" s="2452" t="s">
        <v>1511</v>
      </c>
    </row>
    <row r="287" spans="1:9" ht="25.5" x14ac:dyDescent="0.25">
      <c r="A287" s="2453"/>
      <c r="B287" s="2453"/>
      <c r="C287" s="2453"/>
      <c r="D287" s="376" t="s">
        <v>1521</v>
      </c>
      <c r="E287" s="376" t="s">
        <v>1522</v>
      </c>
      <c r="F287" s="2453"/>
      <c r="G287" s="2453"/>
      <c r="H287" s="376"/>
      <c r="I287" s="2453"/>
    </row>
    <row r="288" spans="1:9" ht="25.5" x14ac:dyDescent="0.25">
      <c r="A288" s="2453"/>
      <c r="B288" s="2453"/>
      <c r="C288" s="2453"/>
      <c r="D288" s="376" t="s">
        <v>1399</v>
      </c>
      <c r="E288" s="376" t="s">
        <v>1523</v>
      </c>
      <c r="F288" s="2453"/>
      <c r="G288" s="2453"/>
      <c r="H288" s="376"/>
      <c r="I288" s="2453"/>
    </row>
    <row r="289" spans="1:9" ht="14.1" customHeight="1" x14ac:dyDescent="0.25">
      <c r="A289" s="2453"/>
      <c r="B289" s="2453"/>
      <c r="C289" s="2453"/>
      <c r="D289" s="431" t="s">
        <v>1516</v>
      </c>
      <c r="E289" s="376" t="s">
        <v>1524</v>
      </c>
      <c r="F289" s="2453"/>
      <c r="G289" s="2453"/>
      <c r="H289" s="376"/>
      <c r="I289" s="2453"/>
    </row>
    <row r="290" spans="1:9" x14ac:dyDescent="0.25">
      <c r="A290" s="2453"/>
      <c r="B290" s="2453"/>
      <c r="C290" s="2453"/>
      <c r="D290" s="376"/>
      <c r="E290" s="376" t="s">
        <v>1525</v>
      </c>
      <c r="F290" s="2453"/>
      <c r="G290" s="2453"/>
      <c r="H290" s="376"/>
      <c r="I290" s="2453"/>
    </row>
    <row r="291" spans="1:9" x14ac:dyDescent="0.25">
      <c r="A291" s="2453"/>
      <c r="B291" s="2454"/>
      <c r="C291" s="2454"/>
      <c r="D291" s="376"/>
      <c r="E291" s="376"/>
      <c r="F291" s="2454"/>
      <c r="G291" s="2454"/>
      <c r="H291" s="376"/>
      <c r="I291" s="2454"/>
    </row>
    <row r="292" spans="1:9" ht="12.6" customHeight="1" x14ac:dyDescent="0.25">
      <c r="A292" s="2453"/>
      <c r="B292" s="2452" t="s">
        <v>898</v>
      </c>
      <c r="C292" s="2452" t="s">
        <v>1526</v>
      </c>
      <c r="D292" s="376" t="s">
        <v>1144</v>
      </c>
      <c r="E292" s="376" t="s">
        <v>1527</v>
      </c>
      <c r="F292" s="2452" t="s">
        <v>1509</v>
      </c>
      <c r="G292" s="2452" t="s">
        <v>1510</v>
      </c>
      <c r="H292" s="376" t="s">
        <v>1355</v>
      </c>
      <c r="I292" s="2452" t="s">
        <v>1511</v>
      </c>
    </row>
    <row r="293" spans="1:9" ht="14.1" customHeight="1" x14ac:dyDescent="0.25">
      <c r="A293" s="2453"/>
      <c r="B293" s="2453"/>
      <c r="C293" s="2453"/>
      <c r="D293" s="376" t="s">
        <v>1521</v>
      </c>
      <c r="E293" s="376" t="s">
        <v>1528</v>
      </c>
      <c r="F293" s="2453"/>
      <c r="G293" s="2453"/>
      <c r="H293" s="376"/>
      <c r="I293" s="2453"/>
    </row>
    <row r="294" spans="1:9" ht="25.5" x14ac:dyDescent="0.25">
      <c r="A294" s="2453"/>
      <c r="B294" s="2453"/>
      <c r="C294" s="2453"/>
      <c r="D294" s="376" t="s">
        <v>1399</v>
      </c>
      <c r="E294" s="376" t="s">
        <v>1529</v>
      </c>
      <c r="F294" s="2453"/>
      <c r="G294" s="2453"/>
      <c r="H294" s="376"/>
      <c r="I294" s="2453"/>
    </row>
    <row r="295" spans="1:9" ht="25.5" x14ac:dyDescent="0.25">
      <c r="A295" s="2453"/>
      <c r="B295" s="2453"/>
      <c r="C295" s="2453"/>
      <c r="D295" s="431" t="s">
        <v>1516</v>
      </c>
      <c r="E295" s="376" t="s">
        <v>1530</v>
      </c>
      <c r="F295" s="2453"/>
      <c r="G295" s="2453"/>
      <c r="H295" s="376"/>
      <c r="I295" s="2453"/>
    </row>
    <row r="296" spans="1:9" x14ac:dyDescent="0.25">
      <c r="A296" s="2453"/>
      <c r="B296" s="2453"/>
      <c r="C296" s="2453"/>
      <c r="D296" s="376"/>
      <c r="E296" s="376" t="s">
        <v>1531</v>
      </c>
      <c r="F296" s="2453"/>
      <c r="G296" s="2453"/>
      <c r="H296" s="376"/>
      <c r="I296" s="2453"/>
    </row>
    <row r="297" spans="1:9" x14ac:dyDescent="0.25">
      <c r="A297" s="2453"/>
      <c r="B297" s="2454"/>
      <c r="C297" s="2454"/>
      <c r="D297" s="376"/>
      <c r="E297" s="376"/>
      <c r="F297" s="2454"/>
      <c r="G297" s="2454"/>
      <c r="H297" s="376"/>
      <c r="I297" s="2454"/>
    </row>
    <row r="298" spans="1:9" ht="25.5" x14ac:dyDescent="0.25">
      <c r="A298" s="2453"/>
      <c r="B298" s="2452" t="s">
        <v>902</v>
      </c>
      <c r="C298" s="2452" t="s">
        <v>1532</v>
      </c>
      <c r="D298" s="376" t="s">
        <v>1144</v>
      </c>
      <c r="E298" s="376" t="s">
        <v>1533</v>
      </c>
      <c r="F298" s="2452" t="s">
        <v>1509</v>
      </c>
      <c r="G298" s="2452" t="s">
        <v>1510</v>
      </c>
      <c r="H298" s="376" t="s">
        <v>1355</v>
      </c>
      <c r="I298" s="2452" t="s">
        <v>1511</v>
      </c>
    </row>
    <row r="299" spans="1:9" ht="25.5" x14ac:dyDescent="0.25">
      <c r="A299" s="2453"/>
      <c r="B299" s="2453"/>
      <c r="C299" s="2453"/>
      <c r="D299" s="376" t="s">
        <v>1521</v>
      </c>
      <c r="E299" s="376" t="s">
        <v>1534</v>
      </c>
      <c r="F299" s="2453"/>
      <c r="G299" s="2453"/>
      <c r="H299" s="376"/>
      <c r="I299" s="2453"/>
    </row>
    <row r="300" spans="1:9" ht="25.5" x14ac:dyDescent="0.25">
      <c r="A300" s="2453"/>
      <c r="B300" s="2453"/>
      <c r="C300" s="2453"/>
      <c r="D300" s="376" t="s">
        <v>1399</v>
      </c>
      <c r="E300" s="376" t="s">
        <v>1535</v>
      </c>
      <c r="F300" s="2453"/>
      <c r="G300" s="2453"/>
      <c r="H300" s="376"/>
      <c r="I300" s="2453"/>
    </row>
    <row r="301" spans="1:9" ht="25.5" x14ac:dyDescent="0.25">
      <c r="A301" s="2453"/>
      <c r="B301" s="2453"/>
      <c r="C301" s="2453"/>
      <c r="D301" s="431" t="s">
        <v>1516</v>
      </c>
      <c r="E301" s="376" t="s">
        <v>1536</v>
      </c>
      <c r="F301" s="2453"/>
      <c r="G301" s="2453"/>
      <c r="H301" s="376"/>
      <c r="I301" s="2453"/>
    </row>
    <row r="302" spans="1:9" x14ac:dyDescent="0.25">
      <c r="A302" s="2454"/>
      <c r="B302" s="2454"/>
      <c r="C302" s="2454"/>
      <c r="D302" s="376"/>
      <c r="E302" s="376" t="s">
        <v>1537</v>
      </c>
      <c r="F302" s="2454"/>
      <c r="G302" s="2454"/>
      <c r="H302" s="376"/>
      <c r="I302" s="2454"/>
    </row>
    <row r="303" spans="1:9" ht="13.5" thickBot="1" x14ac:dyDescent="0.3"/>
    <row r="304" spans="1:9" ht="12.95" customHeight="1" x14ac:dyDescent="0.25">
      <c r="A304" s="3445" t="s">
        <v>1418</v>
      </c>
      <c r="B304" s="3446"/>
      <c r="C304" s="3446"/>
      <c r="D304" s="3446"/>
      <c r="E304" s="3446"/>
      <c r="F304" s="3446"/>
      <c r="G304" s="3446"/>
      <c r="H304" s="3446"/>
      <c r="I304" s="3447"/>
    </row>
    <row r="305" spans="1:9" x14ac:dyDescent="0.25">
      <c r="A305" s="363" t="s">
        <v>345</v>
      </c>
      <c r="B305" s="2473" t="s">
        <v>1248</v>
      </c>
      <c r="C305" s="2474"/>
      <c r="D305" s="2474"/>
      <c r="E305" s="2474"/>
      <c r="F305" s="2474"/>
      <c r="G305" s="2474"/>
      <c r="H305" s="2474"/>
      <c r="I305" s="3325"/>
    </row>
    <row r="306" spans="1:9" x14ac:dyDescent="0.25">
      <c r="A306" s="363" t="s">
        <v>88</v>
      </c>
      <c r="B306" s="2473" t="s">
        <v>877</v>
      </c>
      <c r="C306" s="2474"/>
      <c r="D306" s="2474"/>
      <c r="E306" s="2474"/>
      <c r="F306" s="2474"/>
      <c r="G306" s="2474"/>
      <c r="H306" s="2474"/>
      <c r="I306" s="3325"/>
    </row>
    <row r="307" spans="1:9" x14ac:dyDescent="0.25">
      <c r="A307" s="363" t="s">
        <v>90</v>
      </c>
      <c r="B307" s="2473" t="s">
        <v>1249</v>
      </c>
      <c r="C307" s="2474"/>
      <c r="D307" s="2474"/>
      <c r="E307" s="2474"/>
      <c r="F307" s="2474"/>
      <c r="G307" s="2474"/>
      <c r="H307" s="2474"/>
      <c r="I307" s="3325"/>
    </row>
    <row r="308" spans="1:9" x14ac:dyDescent="0.25">
      <c r="A308" s="363" t="s">
        <v>92</v>
      </c>
      <c r="B308" s="2473" t="s">
        <v>1538</v>
      </c>
      <c r="C308" s="2474"/>
      <c r="D308" s="2474"/>
      <c r="E308" s="2474"/>
      <c r="F308" s="2474"/>
      <c r="G308" s="2474"/>
      <c r="H308" s="2474"/>
      <c r="I308" s="3325"/>
    </row>
    <row r="309" spans="1:9" x14ac:dyDescent="0.25">
      <c r="A309" s="363" t="s">
        <v>94</v>
      </c>
      <c r="B309" s="2473" t="s">
        <v>1539</v>
      </c>
      <c r="C309" s="2474"/>
      <c r="D309" s="2474"/>
      <c r="E309" s="2474"/>
      <c r="F309" s="2474"/>
      <c r="G309" s="2474"/>
      <c r="H309" s="2474"/>
      <c r="I309" s="3325"/>
    </row>
    <row r="310" spans="1:9" x14ac:dyDescent="0.25">
      <c r="A310" s="363" t="s">
        <v>98</v>
      </c>
      <c r="B310" s="2473" t="s">
        <v>1540</v>
      </c>
      <c r="C310" s="2474"/>
      <c r="D310" s="2474"/>
      <c r="E310" s="2474"/>
      <c r="F310" s="2474"/>
      <c r="G310" s="2474"/>
      <c r="H310" s="2474"/>
      <c r="I310" s="3325"/>
    </row>
    <row r="311" spans="1:9" x14ac:dyDescent="0.25">
      <c r="A311" s="363" t="s">
        <v>100</v>
      </c>
      <c r="B311" s="3468" t="s">
        <v>1355</v>
      </c>
      <c r="C311" s="3469"/>
      <c r="D311" s="3469"/>
      <c r="E311" s="3469"/>
      <c r="F311" s="3469"/>
      <c r="G311" s="3469"/>
      <c r="H311" s="3469"/>
      <c r="I311" s="3470"/>
    </row>
    <row r="312" spans="1:9" x14ac:dyDescent="0.25">
      <c r="A312" s="363" t="s">
        <v>101</v>
      </c>
      <c r="B312" s="3471" t="s">
        <v>1541</v>
      </c>
      <c r="C312" s="3472"/>
      <c r="D312" s="3472"/>
      <c r="E312" s="3472"/>
      <c r="F312" s="3472"/>
      <c r="G312" s="3472"/>
      <c r="H312" s="3472"/>
      <c r="I312" s="3473"/>
    </row>
    <row r="313" spans="1:9" x14ac:dyDescent="0.25">
      <c r="A313" s="363" t="s">
        <v>103</v>
      </c>
      <c r="B313" s="2473" t="s">
        <v>1542</v>
      </c>
      <c r="C313" s="2474"/>
      <c r="D313" s="2474"/>
      <c r="E313" s="2474"/>
      <c r="F313" s="2474"/>
      <c r="G313" s="2474"/>
      <c r="H313" s="2474"/>
      <c r="I313" s="3325"/>
    </row>
    <row r="314" spans="1:9" x14ac:dyDescent="0.25">
      <c r="A314" s="363" t="s">
        <v>107</v>
      </c>
      <c r="B314" s="3465" t="s">
        <v>1355</v>
      </c>
      <c r="C314" s="3466"/>
      <c r="D314" s="3466"/>
      <c r="E314" s="3466"/>
      <c r="F314" s="3466"/>
      <c r="G314" s="3466"/>
      <c r="H314" s="3466"/>
      <c r="I314" s="3467"/>
    </row>
    <row r="315" spans="1:9" x14ac:dyDescent="0.25">
      <c r="A315" s="364" t="s">
        <v>108</v>
      </c>
      <c r="B315" s="2473" t="s">
        <v>1543</v>
      </c>
      <c r="C315" s="2474"/>
      <c r="D315" s="2474"/>
      <c r="E315" s="2474"/>
      <c r="F315" s="2474"/>
      <c r="G315" s="2474"/>
      <c r="H315" s="2474"/>
      <c r="I315" s="3325"/>
    </row>
    <row r="316" spans="1:9" x14ac:dyDescent="0.25">
      <c r="A316" s="409" t="s">
        <v>110</v>
      </c>
      <c r="B316" s="2473" t="s">
        <v>1544</v>
      </c>
      <c r="C316" s="2474"/>
      <c r="D316" s="2474"/>
      <c r="E316" s="2474"/>
      <c r="F316" s="2474"/>
      <c r="G316" s="2474"/>
      <c r="H316" s="2474"/>
      <c r="I316" s="3325"/>
    </row>
    <row r="317" spans="1:9" x14ac:dyDescent="0.25">
      <c r="A317" s="363" t="s">
        <v>105</v>
      </c>
      <c r="B317" s="2473" t="s">
        <v>1545</v>
      </c>
      <c r="C317" s="2474"/>
      <c r="D317" s="2474"/>
      <c r="E317" s="2474"/>
      <c r="F317" s="2474"/>
      <c r="G317" s="2474"/>
      <c r="H317" s="2474"/>
      <c r="I317" s="3325"/>
    </row>
    <row r="318" spans="1:9" ht="13.5" customHeight="1" x14ac:dyDescent="0.25">
      <c r="A318" s="410" t="s">
        <v>112</v>
      </c>
      <c r="B318" s="411" t="s">
        <v>113</v>
      </c>
      <c r="C318" s="411" t="s">
        <v>114</v>
      </c>
      <c r="D318" s="411" t="s">
        <v>115</v>
      </c>
      <c r="E318" s="411" t="s">
        <v>116</v>
      </c>
      <c r="F318" s="411" t="s">
        <v>117</v>
      </c>
      <c r="G318" s="411" t="s">
        <v>118</v>
      </c>
      <c r="H318" s="411" t="s">
        <v>119</v>
      </c>
      <c r="I318" s="421" t="s">
        <v>120</v>
      </c>
    </row>
    <row r="319" spans="1:9" ht="12.95" customHeight="1" x14ac:dyDescent="0.25">
      <c r="A319" s="2452" t="s">
        <v>1546</v>
      </c>
      <c r="B319" s="2452" t="s">
        <v>1349</v>
      </c>
      <c r="C319" s="3332">
        <v>0</v>
      </c>
      <c r="D319" s="376" t="s">
        <v>1547</v>
      </c>
      <c r="E319" s="376" t="s">
        <v>1355</v>
      </c>
      <c r="F319" s="2452" t="s">
        <v>1548</v>
      </c>
      <c r="G319" s="3344" t="s">
        <v>1355</v>
      </c>
      <c r="H319" s="376" t="s">
        <v>411</v>
      </c>
      <c r="I319" s="2452" t="s">
        <v>1355</v>
      </c>
    </row>
    <row r="320" spans="1:9" x14ac:dyDescent="0.25">
      <c r="A320" s="2453"/>
      <c r="B320" s="2453"/>
      <c r="C320" s="3332"/>
      <c r="D320" s="376" t="s">
        <v>1549</v>
      </c>
      <c r="E320" s="376"/>
      <c r="F320" s="2453"/>
      <c r="G320" s="3339"/>
      <c r="H320" s="376"/>
      <c r="I320" s="2453"/>
    </row>
    <row r="321" spans="1:9" x14ac:dyDescent="0.25">
      <c r="A321" s="2453"/>
      <c r="B321" s="2453"/>
      <c r="C321" s="3332"/>
      <c r="D321" s="376" t="s">
        <v>1550</v>
      </c>
      <c r="E321" s="376"/>
      <c r="F321" s="2453"/>
      <c r="G321" s="3339"/>
      <c r="H321" s="376"/>
      <c r="I321" s="2453"/>
    </row>
    <row r="322" spans="1:9" ht="12.95" customHeight="1" x14ac:dyDescent="0.25">
      <c r="A322" s="2453"/>
      <c r="B322" s="2454"/>
      <c r="C322" s="3333"/>
      <c r="D322" s="431" t="s">
        <v>1551</v>
      </c>
      <c r="E322" s="376"/>
      <c r="F322" s="2454"/>
      <c r="G322" s="3340"/>
      <c r="H322" s="376"/>
      <c r="I322" s="2454"/>
    </row>
    <row r="323" spans="1:9" ht="12.6" customHeight="1" x14ac:dyDescent="0.25">
      <c r="A323" s="2453"/>
      <c r="B323" s="2452" t="s">
        <v>895</v>
      </c>
      <c r="C323" s="2452">
        <v>0</v>
      </c>
      <c r="D323" s="376" t="s">
        <v>1552</v>
      </c>
      <c r="E323" s="376" t="s">
        <v>1355</v>
      </c>
      <c r="F323" s="2452" t="s">
        <v>1548</v>
      </c>
      <c r="G323" s="3344" t="s">
        <v>1355</v>
      </c>
      <c r="H323" s="376" t="s">
        <v>411</v>
      </c>
      <c r="I323" s="2452" t="s">
        <v>1355</v>
      </c>
    </row>
    <row r="324" spans="1:9" x14ac:dyDescent="0.25">
      <c r="A324" s="2453"/>
      <c r="B324" s="2453"/>
      <c r="C324" s="2453"/>
      <c r="D324" s="376" t="s">
        <v>1553</v>
      </c>
      <c r="E324" s="376"/>
      <c r="F324" s="2453"/>
      <c r="G324" s="3339"/>
      <c r="H324" s="376"/>
      <c r="I324" s="2453"/>
    </row>
    <row r="325" spans="1:9" ht="13.5" customHeight="1" x14ac:dyDescent="0.25">
      <c r="A325" s="2453"/>
      <c r="B325" s="2453"/>
      <c r="C325" s="2453"/>
      <c r="D325" s="376" t="s">
        <v>1554</v>
      </c>
      <c r="E325" s="376"/>
      <c r="F325" s="2453"/>
      <c r="G325" s="3339"/>
      <c r="H325" s="376"/>
      <c r="I325" s="2453"/>
    </row>
    <row r="326" spans="1:9" ht="25.5" x14ac:dyDescent="0.25">
      <c r="A326" s="2453"/>
      <c r="B326" s="2454"/>
      <c r="C326" s="2454"/>
      <c r="D326" s="431" t="s">
        <v>1551</v>
      </c>
      <c r="E326" s="376"/>
      <c r="F326" s="2454"/>
      <c r="G326" s="3340"/>
      <c r="H326" s="376"/>
      <c r="I326" s="2454"/>
    </row>
    <row r="327" spans="1:9" ht="12.6" customHeight="1" x14ac:dyDescent="0.25">
      <c r="A327" s="2453"/>
      <c r="B327" s="2452" t="s">
        <v>898</v>
      </c>
      <c r="C327" s="2452">
        <v>0</v>
      </c>
      <c r="D327" s="376" t="s">
        <v>1552</v>
      </c>
      <c r="E327" s="376" t="s">
        <v>1355</v>
      </c>
      <c r="F327" s="2452" t="s">
        <v>1548</v>
      </c>
      <c r="G327" s="3344" t="s">
        <v>1555</v>
      </c>
      <c r="H327" s="376" t="s">
        <v>411</v>
      </c>
      <c r="I327" s="2452" t="s">
        <v>1556</v>
      </c>
    </row>
    <row r="328" spans="1:9" x14ac:dyDescent="0.25">
      <c r="A328" s="2453"/>
      <c r="B328" s="2453"/>
      <c r="C328" s="2453"/>
      <c r="D328" s="376" t="s">
        <v>1557</v>
      </c>
      <c r="E328" s="376"/>
      <c r="F328" s="2453"/>
      <c r="G328" s="3339"/>
      <c r="H328" s="376"/>
      <c r="I328" s="2453"/>
    </row>
    <row r="329" spans="1:9" ht="12.6" customHeight="1" x14ac:dyDescent="0.25">
      <c r="A329" s="2453"/>
      <c r="B329" s="2453"/>
      <c r="C329" s="2453"/>
      <c r="D329" s="376" t="s">
        <v>1558</v>
      </c>
      <c r="E329" s="376"/>
      <c r="F329" s="2453"/>
      <c r="G329" s="3339"/>
      <c r="H329" s="376"/>
      <c r="I329" s="2453"/>
    </row>
    <row r="330" spans="1:9" ht="13.5" customHeight="1" x14ac:dyDescent="0.25">
      <c r="A330" s="2453"/>
      <c r="B330" s="2454"/>
      <c r="C330" s="2454"/>
      <c r="D330" s="431" t="s">
        <v>1551</v>
      </c>
      <c r="E330" s="376"/>
      <c r="F330" s="2454"/>
      <c r="G330" s="3340"/>
      <c r="H330" s="376"/>
      <c r="I330" s="2454"/>
    </row>
    <row r="331" spans="1:9" x14ac:dyDescent="0.25">
      <c r="A331" s="2453"/>
      <c r="B331" s="2452" t="s">
        <v>902</v>
      </c>
      <c r="C331" s="2452" t="s">
        <v>1559</v>
      </c>
      <c r="D331" s="376" t="s">
        <v>1552</v>
      </c>
      <c r="E331" s="376" t="s">
        <v>1355</v>
      </c>
      <c r="F331" s="2452" t="s">
        <v>1560</v>
      </c>
      <c r="G331" s="3344" t="s">
        <v>1561</v>
      </c>
      <c r="H331" s="376" t="s">
        <v>411</v>
      </c>
      <c r="I331" s="2452" t="s">
        <v>1562</v>
      </c>
    </row>
    <row r="332" spans="1:9" ht="25.5" x14ac:dyDescent="0.25">
      <c r="A332" s="2453"/>
      <c r="B332" s="2453"/>
      <c r="C332" s="2453"/>
      <c r="D332" s="376" t="s">
        <v>1563</v>
      </c>
      <c r="E332" s="376"/>
      <c r="F332" s="2453"/>
      <c r="G332" s="3339"/>
      <c r="H332" s="376"/>
      <c r="I332" s="2453"/>
    </row>
    <row r="333" spans="1:9" ht="13.5" customHeight="1" x14ac:dyDescent="0.25">
      <c r="A333" s="2453"/>
      <c r="B333" s="2453"/>
      <c r="C333" s="2453"/>
      <c r="D333" s="376" t="s">
        <v>1554</v>
      </c>
      <c r="E333" s="376"/>
      <c r="F333" s="2453"/>
      <c r="G333" s="3339"/>
      <c r="H333" s="376"/>
      <c r="I333" s="2453"/>
    </row>
    <row r="334" spans="1:9" ht="25.5" x14ac:dyDescent="0.25">
      <c r="A334" s="2454"/>
      <c r="B334" s="2454"/>
      <c r="C334" s="2454"/>
      <c r="D334" s="431" t="s">
        <v>1551</v>
      </c>
      <c r="E334" s="376"/>
      <c r="F334" s="2454"/>
      <c r="G334" s="3340"/>
      <c r="H334" s="376"/>
      <c r="I334" s="2454"/>
    </row>
    <row r="335" spans="1:9" ht="13.5" customHeight="1" x14ac:dyDescent="0.25"/>
    <row r="336" spans="1:9" ht="13.5" thickBot="1" x14ac:dyDescent="0.3"/>
    <row r="337" spans="1:9" ht="12.95" customHeight="1" x14ac:dyDescent="0.25">
      <c r="A337" s="3445" t="s">
        <v>1418</v>
      </c>
      <c r="B337" s="3446"/>
      <c r="C337" s="3446"/>
      <c r="D337" s="3446"/>
      <c r="E337" s="3446"/>
      <c r="F337" s="3446"/>
      <c r="G337" s="3446"/>
      <c r="H337" s="3446"/>
      <c r="I337" s="3447"/>
    </row>
    <row r="338" spans="1:9" x14ac:dyDescent="0.25">
      <c r="A338" s="363" t="s">
        <v>345</v>
      </c>
      <c r="B338" s="2473" t="s">
        <v>1248</v>
      </c>
      <c r="C338" s="2474"/>
      <c r="D338" s="2474"/>
      <c r="E338" s="2474"/>
      <c r="F338" s="2474"/>
      <c r="G338" s="2474"/>
      <c r="H338" s="2474"/>
      <c r="I338" s="3325"/>
    </row>
    <row r="339" spans="1:9" x14ac:dyDescent="0.25">
      <c r="A339" s="363" t="s">
        <v>88</v>
      </c>
      <c r="B339" s="2473" t="s">
        <v>877</v>
      </c>
      <c r="C339" s="2474"/>
      <c r="D339" s="2474"/>
      <c r="E339" s="2474"/>
      <c r="F339" s="2474"/>
      <c r="G339" s="2474"/>
      <c r="H339" s="2474"/>
      <c r="I339" s="3325"/>
    </row>
    <row r="340" spans="1:9" x14ac:dyDescent="0.25">
      <c r="A340" s="363" t="s">
        <v>90</v>
      </c>
      <c r="B340" s="2473" t="s">
        <v>1249</v>
      </c>
      <c r="C340" s="2474"/>
      <c r="D340" s="2474"/>
      <c r="E340" s="2474"/>
      <c r="F340" s="2474"/>
      <c r="G340" s="2474"/>
      <c r="H340" s="2474"/>
      <c r="I340" s="3325"/>
    </row>
    <row r="341" spans="1:9" x14ac:dyDescent="0.25">
      <c r="A341" s="363" t="s">
        <v>92</v>
      </c>
      <c r="B341" s="2473" t="s">
        <v>1564</v>
      </c>
      <c r="C341" s="2474"/>
      <c r="D341" s="2474"/>
      <c r="E341" s="2474"/>
      <c r="F341" s="2474"/>
      <c r="G341" s="2474"/>
      <c r="H341" s="2474"/>
      <c r="I341" s="3325"/>
    </row>
    <row r="342" spans="1:9" x14ac:dyDescent="0.25">
      <c r="A342" s="363" t="s">
        <v>94</v>
      </c>
      <c r="B342" s="2473" t="s">
        <v>1565</v>
      </c>
      <c r="C342" s="2474"/>
      <c r="D342" s="2474"/>
      <c r="E342" s="2474"/>
      <c r="F342" s="2474"/>
      <c r="G342" s="2474"/>
      <c r="H342" s="2474"/>
      <c r="I342" s="3325"/>
    </row>
    <row r="343" spans="1:9" x14ac:dyDescent="0.25">
      <c r="A343" s="363" t="s">
        <v>96</v>
      </c>
      <c r="B343" s="424" t="s">
        <v>435</v>
      </c>
      <c r="C343" s="429"/>
      <c r="D343" s="429"/>
      <c r="E343" s="429"/>
      <c r="F343" s="429"/>
      <c r="G343" s="429"/>
      <c r="H343" s="429"/>
      <c r="I343" s="430"/>
    </row>
    <row r="344" spans="1:9" x14ac:dyDescent="0.25">
      <c r="A344" s="363" t="s">
        <v>98</v>
      </c>
      <c r="B344" s="2473" t="s">
        <v>1566</v>
      </c>
      <c r="C344" s="2474"/>
      <c r="D344" s="2474"/>
      <c r="E344" s="2474"/>
      <c r="F344" s="2474"/>
      <c r="G344" s="2474"/>
      <c r="H344" s="2474"/>
      <c r="I344" s="3325"/>
    </row>
    <row r="345" spans="1:9" x14ac:dyDescent="0.25">
      <c r="A345" s="363" t="s">
        <v>100</v>
      </c>
      <c r="B345" s="3468" t="s">
        <v>1355</v>
      </c>
      <c r="C345" s="3469"/>
      <c r="D345" s="3469"/>
      <c r="E345" s="3469"/>
      <c r="F345" s="3469"/>
      <c r="G345" s="3469"/>
      <c r="H345" s="3469"/>
      <c r="I345" s="3470"/>
    </row>
    <row r="346" spans="1:9" x14ac:dyDescent="0.25">
      <c r="A346" s="363" t="s">
        <v>101</v>
      </c>
      <c r="B346" s="3459" t="s">
        <v>1567</v>
      </c>
      <c r="C346" s="3460"/>
      <c r="D346" s="3460"/>
      <c r="E346" s="3460"/>
      <c r="F346" s="3460"/>
      <c r="G346" s="3460"/>
      <c r="H346" s="3460"/>
      <c r="I346" s="3461"/>
    </row>
    <row r="347" spans="1:9" ht="12.95" customHeight="1" x14ac:dyDescent="0.25">
      <c r="A347" s="363" t="s">
        <v>103</v>
      </c>
      <c r="B347" s="3459" t="s">
        <v>1567</v>
      </c>
      <c r="C347" s="3460"/>
      <c r="D347" s="3460"/>
      <c r="E347" s="3460"/>
      <c r="F347" s="3460"/>
      <c r="G347" s="3460"/>
      <c r="H347" s="3460"/>
      <c r="I347" s="3461"/>
    </row>
    <row r="348" spans="1:9" x14ac:dyDescent="0.25">
      <c r="A348" s="363" t="s">
        <v>105</v>
      </c>
      <c r="B348" s="3459" t="s">
        <v>1568</v>
      </c>
      <c r="C348" s="3460"/>
      <c r="D348" s="3460"/>
      <c r="E348" s="3460"/>
      <c r="F348" s="3460"/>
      <c r="G348" s="3460"/>
      <c r="H348" s="3460"/>
      <c r="I348" s="3461"/>
    </row>
    <row r="349" spans="1:9" x14ac:dyDescent="0.25">
      <c r="A349" s="363" t="s">
        <v>107</v>
      </c>
      <c r="B349" s="3501">
        <v>2500000</v>
      </c>
      <c r="C349" s="3502"/>
      <c r="D349" s="3502"/>
      <c r="E349" s="3502"/>
      <c r="F349" s="3502"/>
      <c r="G349" s="3502"/>
      <c r="H349" s="3502"/>
      <c r="I349" s="3503"/>
    </row>
    <row r="350" spans="1:9" x14ac:dyDescent="0.25">
      <c r="A350" s="364" t="s">
        <v>108</v>
      </c>
      <c r="B350" s="2473" t="s">
        <v>1569</v>
      </c>
      <c r="C350" s="2474"/>
      <c r="D350" s="2474"/>
      <c r="E350" s="2474"/>
      <c r="F350" s="2474"/>
      <c r="G350" s="2474"/>
      <c r="H350" s="2474"/>
      <c r="I350" s="3325"/>
    </row>
    <row r="351" spans="1:9" x14ac:dyDescent="0.25">
      <c r="A351" s="409" t="s">
        <v>110</v>
      </c>
      <c r="B351" s="2473" t="s">
        <v>1570</v>
      </c>
      <c r="C351" s="2474"/>
      <c r="D351" s="2474"/>
      <c r="E351" s="2474"/>
      <c r="F351" s="2474"/>
      <c r="G351" s="2474"/>
      <c r="H351" s="2474"/>
      <c r="I351" s="3325"/>
    </row>
    <row r="352" spans="1:9" ht="38.25" x14ac:dyDescent="0.25">
      <c r="A352" s="410" t="s">
        <v>112</v>
      </c>
      <c r="B352" s="411" t="s">
        <v>113</v>
      </c>
      <c r="C352" s="411" t="s">
        <v>114</v>
      </c>
      <c r="D352" s="411" t="s">
        <v>115</v>
      </c>
      <c r="E352" s="411" t="s">
        <v>116</v>
      </c>
      <c r="F352" s="411" t="s">
        <v>117</v>
      </c>
      <c r="G352" s="411" t="s">
        <v>118</v>
      </c>
      <c r="H352" s="411" t="s">
        <v>119</v>
      </c>
      <c r="I352" s="421" t="s">
        <v>120</v>
      </c>
    </row>
    <row r="353" spans="1:9" ht="12.95" customHeight="1" x14ac:dyDescent="0.25">
      <c r="A353" s="2452" t="s">
        <v>1571</v>
      </c>
      <c r="B353" s="2452" t="s">
        <v>1078</v>
      </c>
      <c r="C353" s="3344" t="s">
        <v>1572</v>
      </c>
      <c r="D353" s="2452" t="s">
        <v>1573</v>
      </c>
      <c r="E353" s="416" t="s">
        <v>1574</v>
      </c>
      <c r="F353" s="2452" t="s">
        <v>1575</v>
      </c>
      <c r="G353" s="2452" t="s">
        <v>1576</v>
      </c>
      <c r="H353" s="3504">
        <f>2500000/4</f>
        <v>625000</v>
      </c>
      <c r="I353" s="2452" t="s">
        <v>1577</v>
      </c>
    </row>
    <row r="354" spans="1:9" ht="12.95" customHeight="1" x14ac:dyDescent="0.25">
      <c r="A354" s="2453"/>
      <c r="B354" s="2453"/>
      <c r="C354" s="3339"/>
      <c r="D354" s="2453"/>
      <c r="E354" s="416" t="s">
        <v>1578</v>
      </c>
      <c r="F354" s="2453"/>
      <c r="G354" s="2453"/>
      <c r="H354" s="3505"/>
      <c r="I354" s="2453"/>
    </row>
    <row r="355" spans="1:9" ht="38.25" x14ac:dyDescent="0.25">
      <c r="A355" s="2453"/>
      <c r="B355" s="2454"/>
      <c r="C355" s="3340"/>
      <c r="D355" s="2454"/>
      <c r="E355" s="416" t="s">
        <v>1579</v>
      </c>
      <c r="F355" s="2454"/>
      <c r="G355" s="2454"/>
      <c r="H355" s="3506"/>
      <c r="I355" s="2454"/>
    </row>
    <row r="356" spans="1:9" ht="13.5" customHeight="1" x14ac:dyDescent="0.25">
      <c r="A356" s="2453"/>
      <c r="B356" s="376" t="s">
        <v>895</v>
      </c>
      <c r="C356" s="432" t="s">
        <v>1572</v>
      </c>
      <c r="D356" s="376" t="s">
        <v>1580</v>
      </c>
      <c r="E356" s="376" t="s">
        <v>1581</v>
      </c>
      <c r="F356" s="376" t="s">
        <v>1575</v>
      </c>
      <c r="G356" s="376" t="s">
        <v>1576</v>
      </c>
      <c r="H356" s="433">
        <v>625000</v>
      </c>
      <c r="I356" s="376" t="s">
        <v>1577</v>
      </c>
    </row>
    <row r="357" spans="1:9" ht="38.25" x14ac:dyDescent="0.25">
      <c r="A357" s="2453"/>
      <c r="B357" s="376" t="s">
        <v>898</v>
      </c>
      <c r="C357" s="432" t="s">
        <v>1572</v>
      </c>
      <c r="D357" s="376" t="s">
        <v>1580</v>
      </c>
      <c r="E357" s="376" t="s">
        <v>1581</v>
      </c>
      <c r="F357" s="376" t="s">
        <v>1575</v>
      </c>
      <c r="G357" s="376" t="s">
        <v>1576</v>
      </c>
      <c r="H357" s="433">
        <v>625000</v>
      </c>
      <c r="I357" s="376" t="s">
        <v>1577</v>
      </c>
    </row>
    <row r="358" spans="1:9" ht="38.25" x14ac:dyDescent="0.25">
      <c r="A358" s="2454"/>
      <c r="B358" s="376" t="s">
        <v>902</v>
      </c>
      <c r="C358" s="432" t="s">
        <v>1572</v>
      </c>
      <c r="D358" s="376" t="s">
        <v>1580</v>
      </c>
      <c r="E358" s="376" t="s">
        <v>1581</v>
      </c>
      <c r="F358" s="376" t="s">
        <v>1575</v>
      </c>
      <c r="G358" s="376" t="s">
        <v>1576</v>
      </c>
      <c r="H358" s="433">
        <v>625000</v>
      </c>
      <c r="I358" s="376" t="s">
        <v>1577</v>
      </c>
    </row>
    <row r="359" spans="1:9" ht="12.6" customHeight="1" x14ac:dyDescent="0.25"/>
    <row r="361" spans="1:9" ht="12.95" customHeight="1" x14ac:dyDescent="0.25"/>
    <row r="362" spans="1:9" ht="13.5" thickBot="1" x14ac:dyDescent="0.3"/>
    <row r="363" spans="1:9" ht="12.95" customHeight="1" x14ac:dyDescent="0.25">
      <c r="A363" s="3445" t="s">
        <v>1418</v>
      </c>
      <c r="B363" s="3446"/>
      <c r="C363" s="3446"/>
      <c r="D363" s="3446"/>
      <c r="E363" s="3446"/>
      <c r="F363" s="3446"/>
      <c r="G363" s="3446"/>
      <c r="H363" s="3446"/>
      <c r="I363" s="3447"/>
    </row>
    <row r="364" spans="1:9" ht="12.95" customHeight="1" x14ac:dyDescent="0.25">
      <c r="A364" s="363" t="s">
        <v>345</v>
      </c>
      <c r="B364" s="2473" t="s">
        <v>1248</v>
      </c>
      <c r="C364" s="2474"/>
      <c r="D364" s="2474"/>
      <c r="E364" s="2474"/>
      <c r="F364" s="2474"/>
      <c r="G364" s="2474"/>
      <c r="H364" s="2474"/>
      <c r="I364" s="3325"/>
    </row>
    <row r="365" spans="1:9" ht="12.95" customHeight="1" x14ac:dyDescent="0.25">
      <c r="A365" s="363" t="s">
        <v>88</v>
      </c>
      <c r="B365" s="2473" t="s">
        <v>877</v>
      </c>
      <c r="C365" s="2474"/>
      <c r="D365" s="2474"/>
      <c r="E365" s="2474"/>
      <c r="F365" s="2474"/>
      <c r="G365" s="2474"/>
      <c r="H365" s="2474"/>
      <c r="I365" s="3325"/>
    </row>
    <row r="366" spans="1:9" x14ac:dyDescent="0.25">
      <c r="A366" s="363" t="s">
        <v>90</v>
      </c>
      <c r="B366" s="2473" t="s">
        <v>1249</v>
      </c>
      <c r="C366" s="2474"/>
      <c r="D366" s="2474"/>
      <c r="E366" s="2474"/>
      <c r="F366" s="2474"/>
      <c r="G366" s="2474"/>
      <c r="H366" s="2474"/>
      <c r="I366" s="3325"/>
    </row>
    <row r="367" spans="1:9" x14ac:dyDescent="0.25">
      <c r="A367" s="363" t="s">
        <v>92</v>
      </c>
      <c r="B367" s="2473" t="s">
        <v>1582</v>
      </c>
      <c r="C367" s="2474"/>
      <c r="D367" s="2474"/>
      <c r="E367" s="2474"/>
      <c r="F367" s="2474"/>
      <c r="G367" s="2474"/>
      <c r="H367" s="2474"/>
      <c r="I367" s="3325"/>
    </row>
    <row r="368" spans="1:9" ht="26.1" customHeight="1" x14ac:dyDescent="0.25">
      <c r="A368" s="363" t="s">
        <v>94</v>
      </c>
      <c r="B368" s="2473" t="s">
        <v>1583</v>
      </c>
      <c r="C368" s="2474"/>
      <c r="D368" s="2474"/>
      <c r="E368" s="2474"/>
      <c r="F368" s="2474"/>
      <c r="G368" s="2474"/>
      <c r="H368" s="2474"/>
      <c r="I368" s="3325"/>
    </row>
    <row r="369" spans="1:10" x14ac:dyDescent="0.25">
      <c r="A369" s="363" t="s">
        <v>96</v>
      </c>
      <c r="B369" s="424" t="s">
        <v>97</v>
      </c>
      <c r="C369" s="429"/>
      <c r="D369" s="429"/>
      <c r="E369" s="429"/>
      <c r="F369" s="429"/>
      <c r="G369" s="429"/>
      <c r="H369" s="429"/>
      <c r="I369" s="430"/>
    </row>
    <row r="370" spans="1:10" ht="12.95" customHeight="1" x14ac:dyDescent="0.25">
      <c r="A370" s="363" t="s">
        <v>98</v>
      </c>
      <c r="B370" s="2473" t="s">
        <v>1584</v>
      </c>
      <c r="C370" s="2474"/>
      <c r="D370" s="2474"/>
      <c r="E370" s="2474"/>
      <c r="F370" s="2474"/>
      <c r="G370" s="2474"/>
      <c r="H370" s="2474"/>
      <c r="I370" s="3325"/>
    </row>
    <row r="371" spans="1:10" ht="26.1" customHeight="1" x14ac:dyDescent="0.25">
      <c r="A371" s="363" t="s">
        <v>100</v>
      </c>
      <c r="B371" s="3507">
        <v>1</v>
      </c>
      <c r="C371" s="3508"/>
      <c r="D371" s="3508"/>
      <c r="E371" s="3508"/>
      <c r="F371" s="3508"/>
      <c r="G371" s="3508"/>
      <c r="H371" s="3508"/>
      <c r="I371" s="3509"/>
    </row>
    <row r="372" spans="1:10" ht="13.5" customHeight="1" x14ac:dyDescent="0.25">
      <c r="A372" s="363" t="s">
        <v>101</v>
      </c>
      <c r="B372" s="3471" t="s">
        <v>1585</v>
      </c>
      <c r="C372" s="3472"/>
      <c r="D372" s="3472"/>
      <c r="E372" s="3472"/>
      <c r="F372" s="3472"/>
      <c r="G372" s="3472"/>
      <c r="H372" s="3472"/>
      <c r="I372" s="3473"/>
    </row>
    <row r="373" spans="1:10" ht="13.5" customHeight="1" x14ac:dyDescent="0.25">
      <c r="A373" s="363" t="s">
        <v>103</v>
      </c>
      <c r="B373" s="3459" t="s">
        <v>1586</v>
      </c>
      <c r="C373" s="3460"/>
      <c r="D373" s="3460"/>
      <c r="E373" s="3460"/>
      <c r="F373" s="3460"/>
      <c r="G373" s="3460"/>
      <c r="H373" s="3460"/>
      <c r="I373" s="3461"/>
    </row>
    <row r="374" spans="1:10" ht="26.1" customHeight="1" x14ac:dyDescent="0.25">
      <c r="A374" s="363" t="s">
        <v>105</v>
      </c>
      <c r="B374" s="3459" t="s">
        <v>1587</v>
      </c>
      <c r="C374" s="3460"/>
      <c r="D374" s="3460"/>
      <c r="E374" s="3460"/>
      <c r="F374" s="3460"/>
      <c r="G374" s="3460"/>
      <c r="H374" s="3460"/>
      <c r="I374" s="3461"/>
    </row>
    <row r="375" spans="1:10" ht="39" customHeight="1" x14ac:dyDescent="0.25">
      <c r="A375" s="363" t="s">
        <v>107</v>
      </c>
      <c r="B375" s="3465">
        <v>3000000</v>
      </c>
      <c r="C375" s="3466"/>
      <c r="D375" s="3466"/>
      <c r="E375" s="3466"/>
      <c r="F375" s="3466"/>
      <c r="G375" s="3466"/>
      <c r="H375" s="3466"/>
      <c r="I375" s="3467"/>
    </row>
    <row r="376" spans="1:10" ht="12.95" customHeight="1" x14ac:dyDescent="0.25">
      <c r="A376" s="364" t="s">
        <v>108</v>
      </c>
      <c r="B376" s="2473" t="s">
        <v>1588</v>
      </c>
      <c r="C376" s="2474"/>
      <c r="D376" s="2474"/>
      <c r="E376" s="2474"/>
      <c r="F376" s="2474"/>
      <c r="G376" s="2474"/>
      <c r="H376" s="2474"/>
      <c r="I376" s="3325"/>
    </row>
    <row r="377" spans="1:10" ht="13.5" customHeight="1" x14ac:dyDescent="0.25">
      <c r="A377" s="409" t="s">
        <v>110</v>
      </c>
      <c r="B377" s="2473" t="s">
        <v>1589</v>
      </c>
      <c r="C377" s="2474"/>
      <c r="D377" s="2474"/>
      <c r="E377" s="2474"/>
      <c r="F377" s="2474"/>
      <c r="G377" s="2474"/>
      <c r="H377" s="2474"/>
      <c r="I377" s="3325"/>
    </row>
    <row r="378" spans="1:10" ht="38.25" x14ac:dyDescent="0.25">
      <c r="A378" s="410" t="s">
        <v>112</v>
      </c>
      <c r="B378" s="411" t="s">
        <v>113</v>
      </c>
      <c r="C378" s="411" t="s">
        <v>114</v>
      </c>
      <c r="D378" s="411" t="s">
        <v>115</v>
      </c>
      <c r="E378" s="411" t="s">
        <v>116</v>
      </c>
      <c r="F378" s="411" t="s">
        <v>117</v>
      </c>
      <c r="G378" s="411" t="s">
        <v>118</v>
      </c>
      <c r="H378" s="411" t="s">
        <v>119</v>
      </c>
      <c r="I378" s="421" t="s">
        <v>120</v>
      </c>
    </row>
    <row r="379" spans="1:10" ht="12.95" customHeight="1" x14ac:dyDescent="0.25">
      <c r="A379" s="2452" t="s">
        <v>1590</v>
      </c>
      <c r="B379" s="2452" t="s">
        <v>1078</v>
      </c>
      <c r="C379" s="3510" t="s">
        <v>1591</v>
      </c>
      <c r="D379" s="422" t="s">
        <v>1144</v>
      </c>
      <c r="E379" s="376" t="s">
        <v>1592</v>
      </c>
      <c r="F379" s="3344" t="s">
        <v>1586</v>
      </c>
      <c r="G379" s="2452" t="s">
        <v>1593</v>
      </c>
      <c r="H379" s="434">
        <v>750000</v>
      </c>
      <c r="I379" s="2452" t="s">
        <v>1594</v>
      </c>
    </row>
    <row r="380" spans="1:10" x14ac:dyDescent="0.25">
      <c r="A380" s="2453"/>
      <c r="B380" s="2453"/>
      <c r="C380" s="3510"/>
      <c r="D380" s="376" t="s">
        <v>1357</v>
      </c>
      <c r="E380" s="376" t="s">
        <v>1595</v>
      </c>
      <c r="F380" s="3339"/>
      <c r="G380" s="2453"/>
      <c r="H380" s="376"/>
      <c r="I380" s="2453"/>
    </row>
    <row r="381" spans="1:10" ht="12.95" customHeight="1" x14ac:dyDescent="0.25">
      <c r="A381" s="2453"/>
      <c r="B381" s="2453"/>
      <c r="C381" s="3510"/>
      <c r="D381" s="376" t="s">
        <v>1267</v>
      </c>
      <c r="E381" s="376" t="s">
        <v>1596</v>
      </c>
      <c r="F381" s="3339"/>
      <c r="G381" s="2453"/>
      <c r="H381" s="376"/>
      <c r="I381" s="2453"/>
    </row>
    <row r="382" spans="1:10" ht="12.6" customHeight="1" x14ac:dyDescent="0.25">
      <c r="A382" s="2453"/>
      <c r="B382" s="2453"/>
      <c r="C382" s="3510"/>
      <c r="D382" s="376" t="s">
        <v>1597</v>
      </c>
      <c r="E382" s="376" t="s">
        <v>1598</v>
      </c>
      <c r="F382" s="3339"/>
      <c r="G382" s="2453"/>
      <c r="H382" s="376"/>
      <c r="I382" s="2453"/>
    </row>
    <row r="383" spans="1:10" ht="12.95" customHeight="1" x14ac:dyDescent="0.25">
      <c r="A383" s="2453"/>
      <c r="B383" s="2454"/>
      <c r="C383" s="3511"/>
      <c r="D383" s="376"/>
      <c r="E383" s="376"/>
      <c r="F383" s="3340"/>
      <c r="G383" s="2454"/>
      <c r="H383" s="376"/>
      <c r="I383" s="2454"/>
    </row>
    <row r="384" spans="1:10" x14ac:dyDescent="0.25">
      <c r="A384" s="2453"/>
      <c r="B384" s="2452" t="s">
        <v>895</v>
      </c>
      <c r="C384" s="3510" t="s">
        <v>1599</v>
      </c>
      <c r="D384" s="422" t="s">
        <v>1144</v>
      </c>
      <c r="E384" s="376" t="s">
        <v>1592</v>
      </c>
      <c r="F384" s="3344" t="s">
        <v>1586</v>
      </c>
      <c r="G384" s="2452" t="s">
        <v>1593</v>
      </c>
      <c r="H384" s="434">
        <v>750000</v>
      </c>
      <c r="I384" s="2452" t="s">
        <v>1594</v>
      </c>
    </row>
    <row r="385" spans="1:9" x14ac:dyDescent="0.25">
      <c r="A385" s="2453"/>
      <c r="B385" s="2453"/>
      <c r="C385" s="3510"/>
      <c r="D385" s="376" t="s">
        <v>1357</v>
      </c>
      <c r="E385" s="376" t="s">
        <v>1595</v>
      </c>
      <c r="F385" s="3339"/>
      <c r="G385" s="2453"/>
      <c r="H385" s="376"/>
      <c r="I385" s="2453"/>
    </row>
    <row r="386" spans="1:9" ht="13.5" customHeight="1" x14ac:dyDescent="0.25">
      <c r="A386" s="2453"/>
      <c r="B386" s="2453"/>
      <c r="C386" s="3510"/>
      <c r="D386" s="376" t="s">
        <v>1267</v>
      </c>
      <c r="E386" s="376" t="s">
        <v>1596</v>
      </c>
      <c r="F386" s="3339"/>
      <c r="G386" s="2453"/>
      <c r="H386" s="376"/>
      <c r="I386" s="2453"/>
    </row>
    <row r="387" spans="1:9" ht="13.5" customHeight="1" x14ac:dyDescent="0.25">
      <c r="A387" s="2453"/>
      <c r="B387" s="2453"/>
      <c r="C387" s="3510"/>
      <c r="D387" s="376" t="s">
        <v>1597</v>
      </c>
      <c r="E387" s="376" t="s">
        <v>1598</v>
      </c>
      <c r="F387" s="3339"/>
      <c r="G387" s="2453"/>
      <c r="H387" s="376"/>
      <c r="I387" s="2453"/>
    </row>
    <row r="388" spans="1:9" ht="13.5" customHeight="1" x14ac:dyDescent="0.25">
      <c r="A388" s="2453"/>
      <c r="B388" s="2454"/>
      <c r="C388" s="3511"/>
      <c r="D388" s="376"/>
      <c r="E388" s="376"/>
      <c r="F388" s="3340"/>
      <c r="G388" s="2454"/>
      <c r="H388" s="376"/>
      <c r="I388" s="2454"/>
    </row>
    <row r="389" spans="1:9" x14ac:dyDescent="0.25">
      <c r="A389" s="2453"/>
      <c r="B389" s="2452" t="s">
        <v>898</v>
      </c>
      <c r="C389" s="3510" t="s">
        <v>1600</v>
      </c>
      <c r="D389" s="422" t="s">
        <v>1144</v>
      </c>
      <c r="E389" s="376" t="s">
        <v>1592</v>
      </c>
      <c r="F389" s="3344" t="s">
        <v>1586</v>
      </c>
      <c r="G389" s="2452" t="s">
        <v>1593</v>
      </c>
      <c r="H389" s="434">
        <v>750000</v>
      </c>
      <c r="I389" s="2452" t="s">
        <v>1594</v>
      </c>
    </row>
    <row r="390" spans="1:9" x14ac:dyDescent="0.25">
      <c r="A390" s="2453"/>
      <c r="B390" s="2453"/>
      <c r="C390" s="3510"/>
      <c r="D390" s="376" t="s">
        <v>1357</v>
      </c>
      <c r="E390" s="376" t="s">
        <v>1595</v>
      </c>
      <c r="F390" s="3339"/>
      <c r="G390" s="2453"/>
      <c r="H390" s="376"/>
      <c r="I390" s="2453"/>
    </row>
    <row r="391" spans="1:9" ht="13.5" customHeight="1" x14ac:dyDescent="0.25">
      <c r="A391" s="2453"/>
      <c r="B391" s="2453"/>
      <c r="C391" s="3510"/>
      <c r="D391" s="376" t="s">
        <v>1267</v>
      </c>
      <c r="E391" s="376" t="s">
        <v>1596</v>
      </c>
      <c r="F391" s="3339"/>
      <c r="G391" s="2453"/>
      <c r="H391" s="376"/>
      <c r="I391" s="2453"/>
    </row>
    <row r="392" spans="1:9" ht="12.6" customHeight="1" x14ac:dyDescent="0.25">
      <c r="A392" s="2453"/>
      <c r="B392" s="2453"/>
      <c r="C392" s="3510"/>
      <c r="D392" s="376" t="s">
        <v>1597</v>
      </c>
      <c r="E392" s="376" t="s">
        <v>1598</v>
      </c>
      <c r="F392" s="3339"/>
      <c r="G392" s="2453"/>
      <c r="H392" s="376"/>
      <c r="I392" s="2453"/>
    </row>
    <row r="393" spans="1:9" ht="13.5" customHeight="1" x14ac:dyDescent="0.25">
      <c r="A393" s="2453"/>
      <c r="B393" s="2454"/>
      <c r="C393" s="3511"/>
      <c r="D393" s="376"/>
      <c r="E393" s="376"/>
      <c r="F393" s="3340"/>
      <c r="G393" s="2454"/>
      <c r="H393" s="376"/>
      <c r="I393" s="2454"/>
    </row>
    <row r="394" spans="1:9" x14ac:dyDescent="0.25">
      <c r="A394" s="2453"/>
      <c r="B394" s="2452" t="s">
        <v>902</v>
      </c>
      <c r="C394" s="3512" t="s">
        <v>1601</v>
      </c>
      <c r="D394" s="422" t="s">
        <v>1144</v>
      </c>
      <c r="E394" s="376" t="s">
        <v>1592</v>
      </c>
      <c r="F394" s="3344" t="s">
        <v>1586</v>
      </c>
      <c r="G394" s="2452" t="s">
        <v>1593</v>
      </c>
      <c r="H394" s="434">
        <v>750000</v>
      </c>
      <c r="I394" s="2452" t="s">
        <v>1594</v>
      </c>
    </row>
    <row r="395" spans="1:9" x14ac:dyDescent="0.25">
      <c r="A395" s="2453"/>
      <c r="B395" s="2453"/>
      <c r="C395" s="3510"/>
      <c r="D395" s="376" t="s">
        <v>1357</v>
      </c>
      <c r="E395" s="376" t="s">
        <v>1595</v>
      </c>
      <c r="F395" s="3339"/>
      <c r="G395" s="2453"/>
      <c r="H395" s="376"/>
      <c r="I395" s="2453"/>
    </row>
    <row r="396" spans="1:9" x14ac:dyDescent="0.25">
      <c r="A396" s="2453"/>
      <c r="B396" s="2453"/>
      <c r="C396" s="3510"/>
      <c r="D396" s="376" t="s">
        <v>1267</v>
      </c>
      <c r="E396" s="376" t="s">
        <v>1596</v>
      </c>
      <c r="F396" s="3339"/>
      <c r="G396" s="2453"/>
      <c r="H396" s="376"/>
      <c r="I396" s="2453"/>
    </row>
    <row r="397" spans="1:9" ht="25.5" x14ac:dyDescent="0.25">
      <c r="A397" s="2454"/>
      <c r="B397" s="2454"/>
      <c r="C397" s="3511"/>
      <c r="D397" s="376" t="s">
        <v>1597</v>
      </c>
      <c r="E397" s="376" t="s">
        <v>1598</v>
      </c>
      <c r="F397" s="3340"/>
      <c r="G397" s="2454"/>
      <c r="H397" s="376"/>
      <c r="I397" s="2454"/>
    </row>
    <row r="398" spans="1:9" ht="13.5" customHeight="1" thickBot="1" x14ac:dyDescent="0.3">
      <c r="D398" s="415"/>
    </row>
    <row r="399" spans="1:9" s="55" customFormat="1" x14ac:dyDescent="0.25">
      <c r="A399" s="435" t="s">
        <v>345</v>
      </c>
      <c r="B399" s="3335" t="s">
        <v>1248</v>
      </c>
      <c r="C399" s="3336"/>
      <c r="D399" s="3336"/>
      <c r="E399" s="3336"/>
      <c r="F399" s="3336"/>
      <c r="G399" s="3336"/>
      <c r="H399" s="3336"/>
      <c r="I399" s="3337"/>
    </row>
    <row r="400" spans="1:9" s="55" customFormat="1" ht="12.95" customHeight="1" x14ac:dyDescent="0.25">
      <c r="A400" s="362" t="s">
        <v>88</v>
      </c>
      <c r="B400" s="3299" t="s">
        <v>1602</v>
      </c>
      <c r="C400" s="3300"/>
      <c r="D400" s="3300"/>
      <c r="E400" s="3300"/>
      <c r="F400" s="3300"/>
      <c r="G400" s="3300"/>
      <c r="H400" s="3300"/>
      <c r="I400" s="3301"/>
    </row>
    <row r="401" spans="1:9" s="55" customFormat="1" ht="12.95" customHeight="1" x14ac:dyDescent="0.25">
      <c r="A401" s="362" t="s">
        <v>90</v>
      </c>
      <c r="B401" s="3299" t="s">
        <v>1031</v>
      </c>
      <c r="C401" s="3300"/>
      <c r="D401" s="3300"/>
      <c r="E401" s="3300"/>
      <c r="F401" s="3300"/>
      <c r="G401" s="3300"/>
      <c r="H401" s="3300"/>
      <c r="I401" s="3301"/>
    </row>
    <row r="402" spans="1:9" s="55" customFormat="1" ht="12.95" customHeight="1" x14ac:dyDescent="0.25">
      <c r="A402" s="363" t="s">
        <v>92</v>
      </c>
      <c r="B402" s="3322" t="s">
        <v>1603</v>
      </c>
      <c r="C402" s="3323"/>
      <c r="D402" s="3323"/>
      <c r="E402" s="3323"/>
      <c r="F402" s="3323"/>
      <c r="G402" s="3323"/>
      <c r="H402" s="3323"/>
      <c r="I402" s="3324"/>
    </row>
    <row r="403" spans="1:9" s="55" customFormat="1" ht="13.5" customHeight="1" x14ac:dyDescent="0.25">
      <c r="A403" s="362" t="s">
        <v>94</v>
      </c>
      <c r="B403" s="2473" t="s">
        <v>1604</v>
      </c>
      <c r="C403" s="2474"/>
      <c r="D403" s="2474"/>
      <c r="E403" s="2474"/>
      <c r="F403" s="2474"/>
      <c r="G403" s="2474"/>
      <c r="H403" s="2474"/>
      <c r="I403" s="3325"/>
    </row>
    <row r="404" spans="1:9" s="55" customFormat="1" x14ac:dyDescent="0.25">
      <c r="A404" s="362" t="s">
        <v>96</v>
      </c>
      <c r="B404" s="436" t="s">
        <v>435</v>
      </c>
      <c r="C404" s="437"/>
      <c r="D404" s="437"/>
      <c r="E404" s="437"/>
      <c r="F404" s="437"/>
      <c r="G404" s="437"/>
      <c r="H404" s="437"/>
      <c r="I404" s="438"/>
    </row>
    <row r="405" spans="1:9" s="55" customFormat="1" ht="26.1" customHeight="1" x14ac:dyDescent="0.25">
      <c r="A405" s="362" t="s">
        <v>98</v>
      </c>
      <c r="B405" s="3299" t="s">
        <v>1605</v>
      </c>
      <c r="C405" s="3300"/>
      <c r="D405" s="3300"/>
      <c r="E405" s="3300"/>
      <c r="F405" s="3300"/>
      <c r="G405" s="3300"/>
      <c r="H405" s="3300"/>
      <c r="I405" s="3301"/>
    </row>
    <row r="406" spans="1:9" s="55" customFormat="1" x14ac:dyDescent="0.25">
      <c r="A406" s="362" t="s">
        <v>100</v>
      </c>
      <c r="B406" s="3299" t="s">
        <v>1606</v>
      </c>
      <c r="C406" s="3300"/>
      <c r="D406" s="3300"/>
      <c r="E406" s="3300"/>
      <c r="F406" s="3300"/>
      <c r="G406" s="3300"/>
      <c r="H406" s="3300"/>
      <c r="I406" s="3301"/>
    </row>
    <row r="407" spans="1:9" s="55" customFormat="1" ht="12.95" customHeight="1" x14ac:dyDescent="0.25">
      <c r="A407" s="363" t="s">
        <v>101</v>
      </c>
      <c r="B407" s="3299" t="s">
        <v>1607</v>
      </c>
      <c r="C407" s="3300"/>
      <c r="D407" s="3300"/>
      <c r="E407" s="3300"/>
      <c r="F407" s="3300"/>
      <c r="G407" s="3300"/>
      <c r="H407" s="3300"/>
      <c r="I407" s="3301"/>
    </row>
    <row r="408" spans="1:9" s="55" customFormat="1" ht="13.5" customHeight="1" x14ac:dyDescent="0.25">
      <c r="A408" s="363" t="s">
        <v>103</v>
      </c>
      <c r="B408" s="3299" t="s">
        <v>1608</v>
      </c>
      <c r="C408" s="3300"/>
      <c r="D408" s="3300"/>
      <c r="E408" s="3300"/>
      <c r="F408" s="3300"/>
      <c r="G408" s="3300"/>
      <c r="H408" s="3300"/>
      <c r="I408" s="3301"/>
    </row>
    <row r="409" spans="1:9" s="55" customFormat="1" ht="12.95" customHeight="1" x14ac:dyDescent="0.25">
      <c r="A409" s="362" t="s">
        <v>105</v>
      </c>
      <c r="B409" s="3299" t="s">
        <v>1609</v>
      </c>
      <c r="C409" s="3300"/>
      <c r="D409" s="3300"/>
      <c r="E409" s="3300"/>
      <c r="F409" s="3300"/>
      <c r="G409" s="3300"/>
      <c r="H409" s="3300"/>
      <c r="I409" s="3301"/>
    </row>
    <row r="410" spans="1:9" s="55" customFormat="1" x14ac:dyDescent="0.25">
      <c r="A410" s="363" t="s">
        <v>107</v>
      </c>
      <c r="B410" s="3302">
        <v>2500000</v>
      </c>
      <c r="C410" s="3303"/>
      <c r="D410" s="3303"/>
      <c r="E410" s="3303"/>
      <c r="F410" s="3303"/>
      <c r="G410" s="3303"/>
      <c r="H410" s="3303"/>
      <c r="I410" s="3304"/>
    </row>
    <row r="411" spans="1:9" s="55" customFormat="1" ht="26.1" customHeight="1" x14ac:dyDescent="0.25">
      <c r="A411" s="364" t="s">
        <v>108</v>
      </c>
      <c r="B411" s="3299" t="s">
        <v>1610</v>
      </c>
      <c r="C411" s="3300"/>
      <c r="D411" s="3300"/>
      <c r="E411" s="3300"/>
      <c r="F411" s="3300"/>
      <c r="G411" s="3300"/>
      <c r="H411" s="3300"/>
      <c r="I411" s="3301"/>
    </row>
    <row r="412" spans="1:9" s="55" customFormat="1" ht="39" customHeight="1" x14ac:dyDescent="0.25">
      <c r="A412" s="365" t="s">
        <v>110</v>
      </c>
      <c r="B412" s="3299" t="s">
        <v>1611</v>
      </c>
      <c r="C412" s="3300"/>
      <c r="D412" s="3300"/>
      <c r="E412" s="3300"/>
      <c r="F412" s="3300"/>
      <c r="G412" s="3300"/>
      <c r="H412" s="3300"/>
      <c r="I412" s="3301"/>
    </row>
    <row r="413" spans="1:9" s="55" customFormat="1" ht="13.5" customHeight="1" x14ac:dyDescent="0.25">
      <c r="A413" s="372" t="s">
        <v>112</v>
      </c>
      <c r="B413" s="373" t="s">
        <v>113</v>
      </c>
      <c r="C413" s="373" t="s">
        <v>114</v>
      </c>
      <c r="D413" s="373" t="s">
        <v>115</v>
      </c>
      <c r="E413" s="373" t="s">
        <v>116</v>
      </c>
      <c r="F413" s="373" t="s">
        <v>117</v>
      </c>
      <c r="G413" s="373" t="s">
        <v>118</v>
      </c>
      <c r="H413" s="373" t="s">
        <v>119</v>
      </c>
      <c r="I413" s="374" t="s">
        <v>120</v>
      </c>
    </row>
    <row r="414" spans="1:9" s="55" customFormat="1" ht="13.5" customHeight="1" x14ac:dyDescent="0.25">
      <c r="A414" s="3326" t="s">
        <v>1612</v>
      </c>
      <c r="B414" s="3314" t="s">
        <v>1078</v>
      </c>
      <c r="C414" s="3305" t="s">
        <v>1613</v>
      </c>
      <c r="D414" s="439" t="s">
        <v>1614</v>
      </c>
      <c r="E414" s="375" t="s">
        <v>1615</v>
      </c>
      <c r="F414" s="3305" t="s">
        <v>1613</v>
      </c>
      <c r="G414" s="3305" t="s">
        <v>126</v>
      </c>
      <c r="H414" s="3318">
        <v>0</v>
      </c>
      <c r="I414" s="3311" t="s">
        <v>1616</v>
      </c>
    </row>
    <row r="415" spans="1:9" s="55" customFormat="1" ht="12.95" customHeight="1" x14ac:dyDescent="0.25">
      <c r="A415" s="3327"/>
      <c r="B415" s="3315"/>
      <c r="C415" s="3306"/>
      <c r="D415" s="375" t="s">
        <v>1617</v>
      </c>
      <c r="E415" s="375" t="s">
        <v>1618</v>
      </c>
      <c r="F415" s="3306"/>
      <c r="G415" s="3306"/>
      <c r="H415" s="3319"/>
      <c r="I415" s="3312"/>
    </row>
    <row r="416" spans="1:9" s="55" customFormat="1" ht="12.95" customHeight="1" x14ac:dyDescent="0.25">
      <c r="A416" s="3327"/>
      <c r="B416" s="3315"/>
      <c r="C416" s="3306"/>
      <c r="D416" s="375"/>
      <c r="E416" s="3305" t="s">
        <v>1619</v>
      </c>
      <c r="F416" s="3306"/>
      <c r="G416" s="3306"/>
      <c r="H416" s="3319"/>
      <c r="I416" s="3312"/>
    </row>
    <row r="417" spans="1:9" s="55" customFormat="1" x14ac:dyDescent="0.25">
      <c r="A417" s="3327"/>
      <c r="B417" s="3315"/>
      <c r="C417" s="3306"/>
      <c r="D417" s="375"/>
      <c r="E417" s="3306"/>
      <c r="F417" s="3306"/>
      <c r="G417" s="3306"/>
      <c r="H417" s="3319"/>
      <c r="I417" s="3312"/>
    </row>
    <row r="418" spans="1:9" s="55" customFormat="1" ht="12.95" customHeight="1" x14ac:dyDescent="0.25">
      <c r="A418" s="3327"/>
      <c r="B418" s="3329"/>
      <c r="C418" s="3307"/>
      <c r="D418" s="375" t="s">
        <v>1620</v>
      </c>
      <c r="E418" s="3307"/>
      <c r="F418" s="3307"/>
      <c r="G418" s="3307"/>
      <c r="H418" s="3330"/>
      <c r="I418" s="3313"/>
    </row>
    <row r="419" spans="1:9" s="55" customFormat="1" ht="12.95" customHeight="1" x14ac:dyDescent="0.25">
      <c r="A419" s="3327"/>
      <c r="B419" s="3314" t="s">
        <v>895</v>
      </c>
      <c r="C419" s="3305" t="s">
        <v>1621</v>
      </c>
      <c r="D419" s="439" t="s">
        <v>1614</v>
      </c>
      <c r="E419" s="375" t="s">
        <v>1622</v>
      </c>
      <c r="F419" s="3305" t="s">
        <v>1621</v>
      </c>
      <c r="G419" s="3305" t="s">
        <v>126</v>
      </c>
      <c r="H419" s="3308">
        <v>625000</v>
      </c>
      <c r="I419" s="3311" t="s">
        <v>1616</v>
      </c>
    </row>
    <row r="420" spans="1:9" s="55" customFormat="1" ht="12.95" customHeight="1" x14ac:dyDescent="0.25">
      <c r="A420" s="3327"/>
      <c r="B420" s="3315"/>
      <c r="C420" s="3306"/>
      <c r="D420" s="375"/>
      <c r="E420" s="375" t="s">
        <v>1623</v>
      </c>
      <c r="F420" s="3306"/>
      <c r="G420" s="3306"/>
      <c r="H420" s="3309"/>
      <c r="I420" s="3312"/>
    </row>
    <row r="421" spans="1:9" s="55" customFormat="1" x14ac:dyDescent="0.25">
      <c r="A421" s="3327"/>
      <c r="B421" s="3315"/>
      <c r="C421" s="3306"/>
      <c r="D421" s="375"/>
      <c r="E421" s="3305" t="s">
        <v>1618</v>
      </c>
      <c r="F421" s="3306"/>
      <c r="G421" s="3306"/>
      <c r="H421" s="3309"/>
      <c r="I421" s="3312"/>
    </row>
    <row r="422" spans="1:9" s="55" customFormat="1" x14ac:dyDescent="0.25">
      <c r="A422" s="3327"/>
      <c r="B422" s="3315"/>
      <c r="C422" s="3306"/>
      <c r="D422" s="375"/>
      <c r="E422" s="3306"/>
      <c r="F422" s="3306"/>
      <c r="G422" s="3306"/>
      <c r="H422" s="3309"/>
      <c r="I422" s="3312"/>
    </row>
    <row r="423" spans="1:9" s="55" customFormat="1" x14ac:dyDescent="0.25">
      <c r="A423" s="3327"/>
      <c r="B423" s="3329"/>
      <c r="C423" s="3307"/>
      <c r="D423" s="375" t="s">
        <v>1620</v>
      </c>
      <c r="E423" s="3307"/>
      <c r="F423" s="3307"/>
      <c r="G423" s="3307"/>
      <c r="H423" s="3310"/>
      <c r="I423" s="3313"/>
    </row>
    <row r="424" spans="1:9" s="55" customFormat="1" ht="12.95" customHeight="1" x14ac:dyDescent="0.25">
      <c r="A424" s="3327"/>
      <c r="B424" s="3314" t="s">
        <v>898</v>
      </c>
      <c r="C424" s="3305" t="s">
        <v>1624</v>
      </c>
      <c r="D424" s="439" t="s">
        <v>1614</v>
      </c>
      <c r="E424" s="440" t="s">
        <v>1618</v>
      </c>
      <c r="F424" s="3305" t="s">
        <v>1625</v>
      </c>
      <c r="G424" s="3305" t="s">
        <v>126</v>
      </c>
      <c r="H424" s="3308">
        <v>625000</v>
      </c>
      <c r="I424" s="3311" t="s">
        <v>1616</v>
      </c>
    </row>
    <row r="425" spans="1:9" s="55" customFormat="1" ht="12.95" customHeight="1" x14ac:dyDescent="0.25">
      <c r="A425" s="3327"/>
      <c r="B425" s="3315"/>
      <c r="C425" s="3306"/>
      <c r="D425" s="375" t="s">
        <v>1617</v>
      </c>
      <c r="E425" s="441"/>
      <c r="F425" s="3306"/>
      <c r="G425" s="3306"/>
      <c r="H425" s="3309"/>
      <c r="I425" s="3312"/>
    </row>
    <row r="426" spans="1:9" s="55" customFormat="1" x14ac:dyDescent="0.25">
      <c r="A426" s="3327"/>
      <c r="B426" s="3315"/>
      <c r="C426" s="3306"/>
      <c r="D426" s="375"/>
      <c r="E426" s="441"/>
      <c r="F426" s="3306"/>
      <c r="G426" s="3306"/>
      <c r="H426" s="3309"/>
      <c r="I426" s="3312"/>
    </row>
    <row r="427" spans="1:9" s="55" customFormat="1" x14ac:dyDescent="0.25">
      <c r="A427" s="3327"/>
      <c r="B427" s="3315"/>
      <c r="C427" s="3306"/>
      <c r="D427" s="375"/>
      <c r="E427" s="441"/>
      <c r="F427" s="3306"/>
      <c r="G427" s="3306"/>
      <c r="H427" s="3309"/>
      <c r="I427" s="3312"/>
    </row>
    <row r="428" spans="1:9" s="55" customFormat="1" x14ac:dyDescent="0.25">
      <c r="A428" s="3327"/>
      <c r="B428" s="3329"/>
      <c r="C428" s="3307"/>
      <c r="D428" s="375" t="s">
        <v>1620</v>
      </c>
      <c r="E428" s="442"/>
      <c r="F428" s="3307"/>
      <c r="G428" s="3307"/>
      <c r="H428" s="3310"/>
      <c r="I428" s="3313"/>
    </row>
    <row r="429" spans="1:9" s="55" customFormat="1" ht="12.95" customHeight="1" x14ac:dyDescent="0.25">
      <c r="A429" s="3327"/>
      <c r="B429" s="3314" t="s">
        <v>902</v>
      </c>
      <c r="C429" s="3305" t="s">
        <v>1626</v>
      </c>
      <c r="D429" s="439" t="s">
        <v>1614</v>
      </c>
      <c r="E429" s="3305" t="s">
        <v>1627</v>
      </c>
      <c r="F429" s="3305" t="s">
        <v>1628</v>
      </c>
      <c r="G429" s="3305" t="s">
        <v>126</v>
      </c>
      <c r="H429" s="3318">
        <v>1250000</v>
      </c>
      <c r="I429" s="3311" t="s">
        <v>1629</v>
      </c>
    </row>
    <row r="430" spans="1:9" s="55" customFormat="1" ht="12.95" customHeight="1" x14ac:dyDescent="0.25">
      <c r="A430" s="3327"/>
      <c r="B430" s="3315"/>
      <c r="C430" s="3306"/>
      <c r="D430" s="375" t="s">
        <v>1617</v>
      </c>
      <c r="E430" s="3306"/>
      <c r="F430" s="3306"/>
      <c r="G430" s="3306"/>
      <c r="H430" s="3319"/>
      <c r="I430" s="3312"/>
    </row>
    <row r="431" spans="1:9" s="55" customFormat="1" x14ac:dyDescent="0.25">
      <c r="A431" s="3327"/>
      <c r="B431" s="3315"/>
      <c r="C431" s="3306"/>
      <c r="D431" s="375"/>
      <c r="E431" s="3306"/>
      <c r="F431" s="3306"/>
      <c r="G431" s="3306"/>
      <c r="H431" s="3319"/>
      <c r="I431" s="3312"/>
    </row>
    <row r="432" spans="1:9" s="55" customFormat="1" x14ac:dyDescent="0.25">
      <c r="A432" s="3327"/>
      <c r="B432" s="3315"/>
      <c r="C432" s="3306"/>
      <c r="D432" s="375"/>
      <c r="E432" s="3306"/>
      <c r="F432" s="3306"/>
      <c r="G432" s="3306"/>
      <c r="H432" s="3319"/>
      <c r="I432" s="3312"/>
    </row>
    <row r="433" spans="1:9" s="55" customFormat="1" ht="13.5" thickBot="1" x14ac:dyDescent="0.3">
      <c r="A433" s="3328"/>
      <c r="B433" s="3316"/>
      <c r="C433" s="3317"/>
      <c r="D433" s="443" t="s">
        <v>1620</v>
      </c>
      <c r="E433" s="3317"/>
      <c r="F433" s="3307"/>
      <c r="G433" s="3307"/>
      <c r="H433" s="3320"/>
      <c r="I433" s="3321"/>
    </row>
    <row r="435" spans="1:9" ht="12.95" customHeight="1" x14ac:dyDescent="0.25"/>
    <row r="436" spans="1:9" ht="12.95" customHeight="1" x14ac:dyDescent="0.25"/>
    <row r="437" spans="1:9" ht="12.95" customHeight="1" x14ac:dyDescent="0.25"/>
    <row r="440" spans="1:9" ht="14.1" customHeight="1" x14ac:dyDescent="0.25"/>
    <row r="441" spans="1:9" ht="14.1" customHeight="1" x14ac:dyDescent="0.25"/>
    <row r="442" spans="1:9" ht="14.1" customHeight="1" x14ac:dyDescent="0.25"/>
    <row r="443" spans="1:9" ht="14.1" customHeight="1" x14ac:dyDescent="0.25"/>
    <row r="444" spans="1:9" ht="12.95" customHeight="1" x14ac:dyDescent="0.25"/>
    <row r="446" spans="1:9" ht="14.1" customHeight="1" x14ac:dyDescent="0.25"/>
    <row r="447" spans="1:9" ht="14.1" customHeight="1" x14ac:dyDescent="0.25"/>
    <row r="448" spans="1:9" ht="14.1" customHeight="1" x14ac:dyDescent="0.25"/>
    <row r="449" ht="14.1" customHeight="1" x14ac:dyDescent="0.25"/>
    <row r="450" ht="14.1" customHeight="1" x14ac:dyDescent="0.25"/>
    <row r="452" ht="14.1" customHeight="1" x14ac:dyDescent="0.25"/>
    <row r="453" ht="14.1" customHeight="1" x14ac:dyDescent="0.25"/>
    <row r="454" ht="27" customHeight="1" x14ac:dyDescent="0.25"/>
    <row r="455" ht="12.75" customHeight="1" x14ac:dyDescent="0.25"/>
    <row r="456" ht="12.95" customHeight="1" x14ac:dyDescent="0.25"/>
    <row r="459" ht="12.95" customHeight="1" x14ac:dyDescent="0.25"/>
    <row r="464" ht="12.95" customHeight="1" x14ac:dyDescent="0.25"/>
    <row r="465" ht="12.95" customHeight="1" x14ac:dyDescent="0.25"/>
    <row r="468" ht="12.6" customHeight="1" x14ac:dyDescent="0.25"/>
    <row r="470" ht="12.95" customHeight="1" x14ac:dyDescent="0.25"/>
  </sheetData>
  <mergeCells count="391">
    <mergeCell ref="I424:I428"/>
    <mergeCell ref="B429:B433"/>
    <mergeCell ref="C429:C433"/>
    <mergeCell ref="E429:E433"/>
    <mergeCell ref="F429:F433"/>
    <mergeCell ref="G429:G433"/>
    <mergeCell ref="H429:H433"/>
    <mergeCell ref="I429:I433"/>
    <mergeCell ref="I414:I418"/>
    <mergeCell ref="E416:E418"/>
    <mergeCell ref="B419:B423"/>
    <mergeCell ref="C419:C423"/>
    <mergeCell ref="F419:F423"/>
    <mergeCell ref="G419:G423"/>
    <mergeCell ref="H419:H423"/>
    <mergeCell ref="I419:I423"/>
    <mergeCell ref="E421:E423"/>
    <mergeCell ref="A414:A433"/>
    <mergeCell ref="B414:B418"/>
    <mergeCell ref="C414:C418"/>
    <mergeCell ref="F414:F418"/>
    <mergeCell ref="G414:G418"/>
    <mergeCell ref="H414:H418"/>
    <mergeCell ref="B424:B428"/>
    <mergeCell ref="C424:C428"/>
    <mergeCell ref="F424:F428"/>
    <mergeCell ref="G424:G428"/>
    <mergeCell ref="H424:H428"/>
    <mergeCell ref="B407:I407"/>
    <mergeCell ref="B408:I408"/>
    <mergeCell ref="B409:I409"/>
    <mergeCell ref="B410:I410"/>
    <mergeCell ref="B411:I411"/>
    <mergeCell ref="B412:I412"/>
    <mergeCell ref="B400:I400"/>
    <mergeCell ref="B401:I401"/>
    <mergeCell ref="B402:I402"/>
    <mergeCell ref="B403:I403"/>
    <mergeCell ref="B405:I405"/>
    <mergeCell ref="B406:I406"/>
    <mergeCell ref="B399:I399"/>
    <mergeCell ref="F384:F388"/>
    <mergeCell ref="G384:G388"/>
    <mergeCell ref="I384:I388"/>
    <mergeCell ref="B389:B393"/>
    <mergeCell ref="C389:C393"/>
    <mergeCell ref="F389:F393"/>
    <mergeCell ref="G389:G393"/>
    <mergeCell ref="I389:I393"/>
    <mergeCell ref="B376:I376"/>
    <mergeCell ref="B377:I377"/>
    <mergeCell ref="A379:A397"/>
    <mergeCell ref="B379:B383"/>
    <mergeCell ref="C379:C383"/>
    <mergeCell ref="F379:F383"/>
    <mergeCell ref="G379:G383"/>
    <mergeCell ref="I379:I383"/>
    <mergeCell ref="B384:B388"/>
    <mergeCell ref="C384:C388"/>
    <mergeCell ref="B394:B397"/>
    <mergeCell ref="C394:C397"/>
    <mergeCell ref="F394:F397"/>
    <mergeCell ref="G394:G397"/>
    <mergeCell ref="I394:I397"/>
    <mergeCell ref="B370:I370"/>
    <mergeCell ref="B371:I371"/>
    <mergeCell ref="B372:I372"/>
    <mergeCell ref="B373:I373"/>
    <mergeCell ref="B374:I374"/>
    <mergeCell ref="B375:I375"/>
    <mergeCell ref="A363:I363"/>
    <mergeCell ref="B364:I364"/>
    <mergeCell ref="B365:I365"/>
    <mergeCell ref="B366:I366"/>
    <mergeCell ref="B367:I367"/>
    <mergeCell ref="B368:I368"/>
    <mergeCell ref="B351:I351"/>
    <mergeCell ref="A353:A358"/>
    <mergeCell ref="B353:B355"/>
    <mergeCell ref="C353:C355"/>
    <mergeCell ref="D353:D355"/>
    <mergeCell ref="F353:F355"/>
    <mergeCell ref="G353:G355"/>
    <mergeCell ref="H353:H355"/>
    <mergeCell ref="I353:I355"/>
    <mergeCell ref="B346:I346"/>
    <mergeCell ref="B347:I347"/>
    <mergeCell ref="B348:I348"/>
    <mergeCell ref="B349:I349"/>
    <mergeCell ref="B350:I350"/>
    <mergeCell ref="B338:I338"/>
    <mergeCell ref="B339:I339"/>
    <mergeCell ref="B340:I340"/>
    <mergeCell ref="B341:I341"/>
    <mergeCell ref="B342:I342"/>
    <mergeCell ref="B344:I344"/>
    <mergeCell ref="A337:I337"/>
    <mergeCell ref="G323:G326"/>
    <mergeCell ref="I323:I326"/>
    <mergeCell ref="B327:B330"/>
    <mergeCell ref="C327:C330"/>
    <mergeCell ref="F327:F330"/>
    <mergeCell ref="G327:G330"/>
    <mergeCell ref="I327:I330"/>
    <mergeCell ref="B345:I345"/>
    <mergeCell ref="B317:I317"/>
    <mergeCell ref="A319:A334"/>
    <mergeCell ref="B319:B322"/>
    <mergeCell ref="C319:C322"/>
    <mergeCell ref="F319:F322"/>
    <mergeCell ref="G319:G322"/>
    <mergeCell ref="I319:I322"/>
    <mergeCell ref="B323:B326"/>
    <mergeCell ref="C323:C326"/>
    <mergeCell ref="F323:F326"/>
    <mergeCell ref="B331:B334"/>
    <mergeCell ref="C331:C334"/>
    <mergeCell ref="F331:F334"/>
    <mergeCell ref="G331:G334"/>
    <mergeCell ref="I331:I334"/>
    <mergeCell ref="B312:I312"/>
    <mergeCell ref="B313:I313"/>
    <mergeCell ref="B314:I314"/>
    <mergeCell ref="B315:I315"/>
    <mergeCell ref="B316:I316"/>
    <mergeCell ref="B305:I305"/>
    <mergeCell ref="B306:I306"/>
    <mergeCell ref="B307:I307"/>
    <mergeCell ref="B308:I308"/>
    <mergeCell ref="B309:I309"/>
    <mergeCell ref="B310:I310"/>
    <mergeCell ref="A304:I304"/>
    <mergeCell ref="G286:G291"/>
    <mergeCell ref="I286:I291"/>
    <mergeCell ref="B292:B297"/>
    <mergeCell ref="C292:C297"/>
    <mergeCell ref="F292:F297"/>
    <mergeCell ref="G292:G297"/>
    <mergeCell ref="I292:I297"/>
    <mergeCell ref="B311:I311"/>
    <mergeCell ref="B278:I278"/>
    <mergeCell ref="A280:A302"/>
    <mergeCell ref="B280:B285"/>
    <mergeCell ref="C280:C285"/>
    <mergeCell ref="F280:F285"/>
    <mergeCell ref="G280:G285"/>
    <mergeCell ref="I280:I285"/>
    <mergeCell ref="B286:B291"/>
    <mergeCell ref="C286:C291"/>
    <mergeCell ref="F286:F291"/>
    <mergeCell ref="B298:B302"/>
    <mergeCell ref="C298:C302"/>
    <mergeCell ref="F298:F302"/>
    <mergeCell ref="G298:G302"/>
    <mergeCell ref="I298:I302"/>
    <mergeCell ref="B272:I272"/>
    <mergeCell ref="B273:I273"/>
    <mergeCell ref="B274:I274"/>
    <mergeCell ref="B275:I275"/>
    <mergeCell ref="B276:I276"/>
    <mergeCell ref="B277:I277"/>
    <mergeCell ref="B265:I265"/>
    <mergeCell ref="B266:I266"/>
    <mergeCell ref="B267:I267"/>
    <mergeCell ref="B268:I268"/>
    <mergeCell ref="B269:I269"/>
    <mergeCell ref="B271:I271"/>
    <mergeCell ref="A264:I264"/>
    <mergeCell ref="F245:F250"/>
    <mergeCell ref="G245:G250"/>
    <mergeCell ref="I245:I250"/>
    <mergeCell ref="B251:B256"/>
    <mergeCell ref="C251:C256"/>
    <mergeCell ref="F251:F256"/>
    <mergeCell ref="G251:G256"/>
    <mergeCell ref="I251:I256"/>
    <mergeCell ref="B237:I237"/>
    <mergeCell ref="B238:I238"/>
    <mergeCell ref="A239:A261"/>
    <mergeCell ref="B239:B244"/>
    <mergeCell ref="C239:C244"/>
    <mergeCell ref="F239:F244"/>
    <mergeCell ref="G239:G244"/>
    <mergeCell ref="I239:I244"/>
    <mergeCell ref="B245:B250"/>
    <mergeCell ref="C245:C250"/>
    <mergeCell ref="B257:B261"/>
    <mergeCell ref="C257:C261"/>
    <mergeCell ref="F257:F261"/>
    <mergeCell ref="G257:G261"/>
    <mergeCell ref="I257:I261"/>
    <mergeCell ref="A195:A220"/>
    <mergeCell ref="B195:B201"/>
    <mergeCell ref="C195:C201"/>
    <mergeCell ref="F195:F201"/>
    <mergeCell ref="G195:G201"/>
    <mergeCell ref="B202:B208"/>
    <mergeCell ref="C202:C208"/>
    <mergeCell ref="F202:F207"/>
    <mergeCell ref="G202:G207"/>
    <mergeCell ref="F208:F215"/>
    <mergeCell ref="G208:G215"/>
    <mergeCell ref="B209:B215"/>
    <mergeCell ref="C209:C215"/>
    <mergeCell ref="B216:B220"/>
    <mergeCell ref="C216:C220"/>
    <mergeCell ref="F216:F220"/>
    <mergeCell ref="G216:G220"/>
    <mergeCell ref="B231:I231"/>
    <mergeCell ref="B232:I232"/>
    <mergeCell ref="B233:I233"/>
    <mergeCell ref="B234:I234"/>
    <mergeCell ref="B235:I235"/>
    <mergeCell ref="B236:I236"/>
    <mergeCell ref="A224:I224"/>
    <mergeCell ref="B225:I225"/>
    <mergeCell ref="B226:I226"/>
    <mergeCell ref="B227:I227"/>
    <mergeCell ref="B228:I228"/>
    <mergeCell ref="B229:I229"/>
    <mergeCell ref="B187:I187"/>
    <mergeCell ref="B188:I188"/>
    <mergeCell ref="B189:I189"/>
    <mergeCell ref="B190:I190"/>
    <mergeCell ref="B191:I191"/>
    <mergeCell ref="B192:I192"/>
    <mergeCell ref="B193:I193"/>
    <mergeCell ref="B180:I180"/>
    <mergeCell ref="B181:I181"/>
    <mergeCell ref="B182:I182"/>
    <mergeCell ref="B183:I183"/>
    <mergeCell ref="B184:I184"/>
    <mergeCell ref="B186:I186"/>
    <mergeCell ref="B171:B176"/>
    <mergeCell ref="C171:C176"/>
    <mergeCell ref="F171:F176"/>
    <mergeCell ref="G171:G176"/>
    <mergeCell ref="I171:I176"/>
    <mergeCell ref="A179:I179"/>
    <mergeCell ref="I161:I165"/>
    <mergeCell ref="B166:B170"/>
    <mergeCell ref="C166:C170"/>
    <mergeCell ref="F166:F170"/>
    <mergeCell ref="G166:G170"/>
    <mergeCell ref="I166:I170"/>
    <mergeCell ref="A156:A176"/>
    <mergeCell ref="B156:B159"/>
    <mergeCell ref="C156:C159"/>
    <mergeCell ref="F156:F159"/>
    <mergeCell ref="G156:G159"/>
    <mergeCell ref="I156:I159"/>
    <mergeCell ref="B160:B165"/>
    <mergeCell ref="C160:C165"/>
    <mergeCell ref="F160:F165"/>
    <mergeCell ref="G160:G165"/>
    <mergeCell ref="B151:I151"/>
    <mergeCell ref="B152:I152"/>
    <mergeCell ref="B153:I153"/>
    <mergeCell ref="B154:I154"/>
    <mergeCell ref="B142:I142"/>
    <mergeCell ref="B143:I143"/>
    <mergeCell ref="B144:I144"/>
    <mergeCell ref="B145:I145"/>
    <mergeCell ref="B147:I147"/>
    <mergeCell ref="B148:I148"/>
    <mergeCell ref="B141:I141"/>
    <mergeCell ref="I125:I129"/>
    <mergeCell ref="B129:B134"/>
    <mergeCell ref="C129:C134"/>
    <mergeCell ref="F130:F134"/>
    <mergeCell ref="G130:G134"/>
    <mergeCell ref="I130:I134"/>
    <mergeCell ref="B149:I149"/>
    <mergeCell ref="B150:I150"/>
    <mergeCell ref="A120:A138"/>
    <mergeCell ref="B120:B124"/>
    <mergeCell ref="C120:C124"/>
    <mergeCell ref="F120:F124"/>
    <mergeCell ref="G120:G124"/>
    <mergeCell ref="I120:I124"/>
    <mergeCell ref="B125:B128"/>
    <mergeCell ref="C125:C128"/>
    <mergeCell ref="F125:F129"/>
    <mergeCell ref="G125:G129"/>
    <mergeCell ref="B135:B138"/>
    <mergeCell ref="C135:C138"/>
    <mergeCell ref="F135:F140"/>
    <mergeCell ref="G135:G140"/>
    <mergeCell ref="I135:I140"/>
    <mergeCell ref="B115:I115"/>
    <mergeCell ref="B116:I116"/>
    <mergeCell ref="B117:I117"/>
    <mergeCell ref="B118:I118"/>
    <mergeCell ref="B107:I107"/>
    <mergeCell ref="B108:I108"/>
    <mergeCell ref="B109:I109"/>
    <mergeCell ref="B110:I110"/>
    <mergeCell ref="B111:I111"/>
    <mergeCell ref="B112:I112"/>
    <mergeCell ref="B105:I105"/>
    <mergeCell ref="B106:I106"/>
    <mergeCell ref="B90:I90"/>
    <mergeCell ref="B91:I91"/>
    <mergeCell ref="B92:I92"/>
    <mergeCell ref="B93:I93"/>
    <mergeCell ref="B94:I94"/>
    <mergeCell ref="B113:I113"/>
    <mergeCell ref="B114:I114"/>
    <mergeCell ref="A96:A103"/>
    <mergeCell ref="B96:B100"/>
    <mergeCell ref="C96:C100"/>
    <mergeCell ref="E96:E100"/>
    <mergeCell ref="F96:F100"/>
    <mergeCell ref="B84:I84"/>
    <mergeCell ref="B85:I85"/>
    <mergeCell ref="B86:I86"/>
    <mergeCell ref="B87:I87"/>
    <mergeCell ref="B88:I88"/>
    <mergeCell ref="B89:I89"/>
    <mergeCell ref="G96:G100"/>
    <mergeCell ref="H96:H100"/>
    <mergeCell ref="I96:P96"/>
    <mergeCell ref="I97:I100"/>
    <mergeCell ref="I71:P71"/>
    <mergeCell ref="I72:P72"/>
    <mergeCell ref="I73:P73"/>
    <mergeCell ref="B81:I81"/>
    <mergeCell ref="B82:I82"/>
    <mergeCell ref="B83:I83"/>
    <mergeCell ref="B63:I63"/>
    <mergeCell ref="B64:I64"/>
    <mergeCell ref="A66:A73"/>
    <mergeCell ref="B66:B70"/>
    <mergeCell ref="C66:C70"/>
    <mergeCell ref="E66:E70"/>
    <mergeCell ref="F66:F70"/>
    <mergeCell ref="G66:G70"/>
    <mergeCell ref="I66:P66"/>
    <mergeCell ref="I67:I70"/>
    <mergeCell ref="B57:I57"/>
    <mergeCell ref="B58:I58"/>
    <mergeCell ref="B59:I59"/>
    <mergeCell ref="B60:I60"/>
    <mergeCell ref="B61:I61"/>
    <mergeCell ref="B62:I62"/>
    <mergeCell ref="B51:I51"/>
    <mergeCell ref="B52:I52"/>
    <mergeCell ref="B53:I53"/>
    <mergeCell ref="B54:I54"/>
    <mergeCell ref="B55:I55"/>
    <mergeCell ref="B56:I56"/>
    <mergeCell ref="I25:I32"/>
    <mergeCell ref="B13:I13"/>
    <mergeCell ref="B14:I14"/>
    <mergeCell ref="B15:I15"/>
    <mergeCell ref="B42:B48"/>
    <mergeCell ref="C42:C48"/>
    <mergeCell ref="F42:F48"/>
    <mergeCell ref="G42:G48"/>
    <mergeCell ref="H42:H48"/>
    <mergeCell ref="I42:I48"/>
    <mergeCell ref="B33:B41"/>
    <mergeCell ref="C33:C41"/>
    <mergeCell ref="F33:F41"/>
    <mergeCell ref="G33:G41"/>
    <mergeCell ref="H33:H41"/>
    <mergeCell ref="I33:I41"/>
    <mergeCell ref="A1:I1"/>
    <mergeCell ref="B2:I2"/>
    <mergeCell ref="B3:I3"/>
    <mergeCell ref="B4:I4"/>
    <mergeCell ref="B5:I5"/>
    <mergeCell ref="B6:I6"/>
    <mergeCell ref="A17:A48"/>
    <mergeCell ref="B17:B24"/>
    <mergeCell ref="C17:C24"/>
    <mergeCell ref="F17:F24"/>
    <mergeCell ref="G17:G24"/>
    <mergeCell ref="H17:H24"/>
    <mergeCell ref="I17:I24"/>
    <mergeCell ref="B7:I7"/>
    <mergeCell ref="B8:I8"/>
    <mergeCell ref="B9:I9"/>
    <mergeCell ref="B10:I10"/>
    <mergeCell ref="B11:I11"/>
    <mergeCell ref="B12:I12"/>
    <mergeCell ref="B25:B32"/>
    <mergeCell ref="C25:C32"/>
    <mergeCell ref="F25:F32"/>
    <mergeCell ref="G25:G32"/>
    <mergeCell ref="H25:H32"/>
  </mergeCells>
  <pageMargins left="0.7" right="0.7" top="0.75" bottom="0.75" header="0.3" footer="0.3"/>
  <pageSetup paperSize="8" scale="58"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70"/>
  <sheetViews>
    <sheetView view="pageBreakPreview" topLeftCell="A46" zoomScale="80" zoomScaleNormal="75" zoomScaleSheetLayoutView="80" workbookViewId="0">
      <selection activeCell="A71" sqref="A71"/>
    </sheetView>
  </sheetViews>
  <sheetFormatPr defaultColWidth="8.7109375" defaultRowHeight="12.75" x14ac:dyDescent="0.2"/>
  <cols>
    <col min="1" max="1" width="28.85546875" style="70" customWidth="1"/>
    <col min="2" max="2" width="15.5703125" style="70" customWidth="1"/>
    <col min="3" max="3" width="45.7109375" style="70" customWidth="1"/>
    <col min="4" max="4" width="15.7109375" style="70" bestFit="1" customWidth="1"/>
    <col min="5" max="5" width="31.5703125" style="70" bestFit="1" customWidth="1"/>
    <col min="6" max="6" width="21.5703125" style="70" bestFit="1" customWidth="1"/>
    <col min="7" max="7" width="45.7109375" style="70" customWidth="1"/>
    <col min="8" max="8" width="18.5703125" style="70" bestFit="1" customWidth="1"/>
    <col min="9" max="9" width="34.5703125" style="70" customWidth="1"/>
    <col min="10" max="16384" width="8.7109375" style="70"/>
  </cols>
  <sheetData>
    <row r="1" spans="1:10" s="92" customFormat="1" x14ac:dyDescent="0.25">
      <c r="A1" s="3520" t="s">
        <v>875</v>
      </c>
      <c r="B1" s="3521"/>
      <c r="C1" s="3521"/>
      <c r="D1" s="3521"/>
      <c r="E1" s="3521"/>
      <c r="F1" s="3521"/>
      <c r="G1" s="3521"/>
      <c r="H1" s="3521"/>
      <c r="I1" s="3522"/>
    </row>
    <row r="2" spans="1:10" x14ac:dyDescent="0.2">
      <c r="A2" s="309" t="s">
        <v>86</v>
      </c>
      <c r="B2" s="3513" t="s">
        <v>876</v>
      </c>
      <c r="C2" s="3514"/>
      <c r="D2" s="3514"/>
      <c r="E2" s="3514"/>
      <c r="F2" s="3514"/>
      <c r="G2" s="3514"/>
      <c r="H2" s="3514"/>
      <c r="I2" s="3515"/>
    </row>
    <row r="3" spans="1:10" x14ac:dyDescent="0.2">
      <c r="A3" s="309" t="s">
        <v>88</v>
      </c>
      <c r="B3" s="3513" t="s">
        <v>877</v>
      </c>
      <c r="C3" s="3514"/>
      <c r="D3" s="3514"/>
      <c r="E3" s="3514"/>
      <c r="F3" s="3514"/>
      <c r="G3" s="3514"/>
      <c r="H3" s="3514"/>
      <c r="I3" s="3515"/>
    </row>
    <row r="4" spans="1:10" x14ac:dyDescent="0.2">
      <c r="A4" s="309" t="s">
        <v>90</v>
      </c>
      <c r="B4" s="3513" t="s">
        <v>878</v>
      </c>
      <c r="C4" s="3514"/>
      <c r="D4" s="3514"/>
      <c r="E4" s="3514"/>
      <c r="F4" s="3514"/>
      <c r="G4" s="3514"/>
      <c r="H4" s="3514"/>
      <c r="I4" s="3515"/>
    </row>
    <row r="5" spans="1:10" x14ac:dyDescent="0.2">
      <c r="A5" s="194" t="s">
        <v>92</v>
      </c>
      <c r="B5" s="3513" t="s">
        <v>879</v>
      </c>
      <c r="C5" s="3514"/>
      <c r="D5" s="3514"/>
      <c r="E5" s="3514"/>
      <c r="F5" s="3514"/>
      <c r="G5" s="3514"/>
      <c r="H5" s="3514"/>
      <c r="I5" s="3515"/>
    </row>
    <row r="6" spans="1:10" x14ac:dyDescent="0.2">
      <c r="A6" s="309" t="s">
        <v>94</v>
      </c>
      <c r="B6" s="3513" t="s">
        <v>880</v>
      </c>
      <c r="C6" s="3514"/>
      <c r="D6" s="3514"/>
      <c r="E6" s="3514"/>
      <c r="F6" s="3514"/>
      <c r="G6" s="3514"/>
      <c r="H6" s="3514"/>
      <c r="I6" s="3515"/>
    </row>
    <row r="7" spans="1:10" x14ac:dyDescent="0.2">
      <c r="A7" s="309" t="s">
        <v>96</v>
      </c>
      <c r="B7" s="3513" t="s">
        <v>97</v>
      </c>
      <c r="C7" s="3514"/>
      <c r="D7" s="3514"/>
      <c r="E7" s="3514"/>
      <c r="F7" s="3514"/>
      <c r="G7" s="3514"/>
      <c r="H7" s="3514"/>
      <c r="I7" s="3515"/>
    </row>
    <row r="8" spans="1:10" x14ac:dyDescent="0.2">
      <c r="A8" s="309" t="s">
        <v>98</v>
      </c>
      <c r="B8" s="310" t="s">
        <v>881</v>
      </c>
      <c r="C8" s="311"/>
      <c r="D8" s="311"/>
      <c r="E8" s="311"/>
      <c r="F8" s="311"/>
      <c r="G8" s="311"/>
      <c r="H8" s="311"/>
      <c r="I8" s="312"/>
    </row>
    <row r="9" spans="1:10" x14ac:dyDescent="0.2">
      <c r="A9" s="309" t="s">
        <v>100</v>
      </c>
      <c r="B9" s="2123">
        <v>12</v>
      </c>
      <c r="C9" s="2124"/>
      <c r="D9" s="2124"/>
      <c r="E9" s="2124"/>
      <c r="F9" s="2124"/>
      <c r="G9" s="2124"/>
      <c r="H9" s="2124"/>
      <c r="I9" s="2125"/>
    </row>
    <row r="10" spans="1:10" x14ac:dyDescent="0.2">
      <c r="A10" s="194" t="s">
        <v>101</v>
      </c>
      <c r="B10" s="3516" t="s">
        <v>882</v>
      </c>
      <c r="C10" s="3517"/>
      <c r="D10" s="3517"/>
      <c r="E10" s="3517"/>
      <c r="F10" s="3517"/>
      <c r="G10" s="3517"/>
      <c r="H10" s="3517"/>
      <c r="I10" s="3518"/>
    </row>
    <row r="11" spans="1:10" x14ac:dyDescent="0.2">
      <c r="A11" s="194" t="s">
        <v>103</v>
      </c>
      <c r="B11" s="3516" t="s">
        <v>883</v>
      </c>
      <c r="C11" s="3517"/>
      <c r="D11" s="3517"/>
      <c r="E11" s="3517"/>
      <c r="F11" s="3517"/>
      <c r="G11" s="3517"/>
      <c r="H11" s="3517"/>
      <c r="I11" s="3518"/>
    </row>
    <row r="12" spans="1:10" x14ac:dyDescent="0.2">
      <c r="A12" s="309" t="s">
        <v>105</v>
      </c>
      <c r="B12" s="3513" t="s">
        <v>884</v>
      </c>
      <c r="C12" s="3514"/>
      <c r="D12" s="3514"/>
      <c r="E12" s="3514"/>
      <c r="F12" s="3514"/>
      <c r="G12" s="3514"/>
      <c r="H12" s="3514"/>
      <c r="I12" s="3515"/>
    </row>
    <row r="13" spans="1:10" x14ac:dyDescent="0.2">
      <c r="A13" s="194" t="s">
        <v>107</v>
      </c>
      <c r="B13" s="3519">
        <v>0</v>
      </c>
      <c r="C13" s="3514"/>
      <c r="D13" s="3514"/>
      <c r="E13" s="3514"/>
      <c r="F13" s="3514"/>
      <c r="G13" s="3514"/>
      <c r="H13" s="3514"/>
      <c r="I13" s="3515"/>
    </row>
    <row r="14" spans="1:10" x14ac:dyDescent="0.2">
      <c r="A14" s="197" t="s">
        <v>108</v>
      </c>
      <c r="B14" s="3513" t="s">
        <v>885</v>
      </c>
      <c r="C14" s="3514"/>
      <c r="D14" s="3514"/>
      <c r="E14" s="3514"/>
      <c r="F14" s="3514"/>
      <c r="G14" s="3514"/>
      <c r="H14" s="3514"/>
      <c r="I14" s="3515"/>
    </row>
    <row r="15" spans="1:10" x14ac:dyDescent="0.2">
      <c r="A15" s="313" t="s">
        <v>110</v>
      </c>
      <c r="B15" s="3513" t="s">
        <v>886</v>
      </c>
      <c r="C15" s="3514"/>
      <c r="D15" s="3514"/>
      <c r="E15" s="3514"/>
      <c r="F15" s="3514"/>
      <c r="G15" s="3514"/>
      <c r="H15" s="3514"/>
      <c r="I15" s="3515"/>
    </row>
    <row r="16" spans="1:10" x14ac:dyDescent="0.2">
      <c r="A16" s="314" t="s">
        <v>112</v>
      </c>
      <c r="B16" s="315" t="s">
        <v>113</v>
      </c>
      <c r="C16" s="316" t="s">
        <v>114</v>
      </c>
      <c r="D16" s="316" t="s">
        <v>115</v>
      </c>
      <c r="E16" s="316" t="s">
        <v>116</v>
      </c>
      <c r="F16" s="316" t="s">
        <v>117</v>
      </c>
      <c r="G16" s="316" t="s">
        <v>118</v>
      </c>
      <c r="H16" s="316" t="s">
        <v>119</v>
      </c>
      <c r="I16" s="317" t="s">
        <v>120</v>
      </c>
    </row>
    <row r="17" spans="1:9" ht="29.45" customHeight="1" x14ac:dyDescent="0.2">
      <c r="A17" s="2660" t="s">
        <v>887</v>
      </c>
      <c r="B17" s="3523" t="s">
        <v>888</v>
      </c>
      <c r="C17" s="3170" t="s">
        <v>889</v>
      </c>
      <c r="D17" s="3525" t="s">
        <v>890</v>
      </c>
      <c r="E17" s="3526" t="s">
        <v>891</v>
      </c>
      <c r="F17" s="3526" t="s">
        <v>892</v>
      </c>
      <c r="G17" s="3528" t="s">
        <v>893</v>
      </c>
      <c r="H17" s="318" t="s">
        <v>411</v>
      </c>
      <c r="I17" s="3526" t="s">
        <v>894</v>
      </c>
    </row>
    <row r="18" spans="1:9" ht="46.5" customHeight="1" x14ac:dyDescent="0.2">
      <c r="A18" s="2660"/>
      <c r="B18" s="3524"/>
      <c r="C18" s="3172"/>
      <c r="D18" s="3525"/>
      <c r="E18" s="3527"/>
      <c r="F18" s="3527"/>
      <c r="G18" s="3529"/>
      <c r="H18" s="319"/>
      <c r="I18" s="3527"/>
    </row>
    <row r="19" spans="1:9" ht="28.9" customHeight="1" x14ac:dyDescent="0.2">
      <c r="A19" s="2660"/>
      <c r="B19" s="3531" t="s">
        <v>895</v>
      </c>
      <c r="C19" s="3170" t="s">
        <v>896</v>
      </c>
      <c r="D19" s="3525" t="s">
        <v>890</v>
      </c>
      <c r="E19" s="3526" t="s">
        <v>891</v>
      </c>
      <c r="F19" s="3526" t="s">
        <v>892</v>
      </c>
      <c r="G19" s="3526" t="s">
        <v>893</v>
      </c>
      <c r="H19" s="320" t="s">
        <v>897</v>
      </c>
      <c r="I19" s="3526" t="s">
        <v>894</v>
      </c>
    </row>
    <row r="20" spans="1:9" ht="49.5" customHeight="1" x14ac:dyDescent="0.2">
      <c r="A20" s="2660"/>
      <c r="B20" s="3532"/>
      <c r="C20" s="3172"/>
      <c r="D20" s="3525"/>
      <c r="E20" s="3527"/>
      <c r="F20" s="3527"/>
      <c r="G20" s="3527"/>
      <c r="H20" s="321"/>
      <c r="I20" s="3527"/>
    </row>
    <row r="21" spans="1:9" ht="76.5" x14ac:dyDescent="0.2">
      <c r="A21" s="2660"/>
      <c r="B21" s="322" t="s">
        <v>898</v>
      </c>
      <c r="C21" s="323" t="s">
        <v>896</v>
      </c>
      <c r="D21" s="324" t="s">
        <v>890</v>
      </c>
      <c r="E21" s="325" t="s">
        <v>891</v>
      </c>
      <c r="F21" s="324" t="s">
        <v>899</v>
      </c>
      <c r="G21" s="324" t="s">
        <v>900</v>
      </c>
      <c r="H21" s="326">
        <v>0</v>
      </c>
      <c r="I21" s="324" t="s">
        <v>901</v>
      </c>
    </row>
    <row r="22" spans="1:9" ht="51" x14ac:dyDescent="0.2">
      <c r="A22" s="2660"/>
      <c r="B22" s="3530" t="s">
        <v>902</v>
      </c>
      <c r="C22" s="3170" t="s">
        <v>896</v>
      </c>
      <c r="D22" s="324" t="s">
        <v>890</v>
      </c>
      <c r="E22" s="3526" t="s">
        <v>891</v>
      </c>
      <c r="F22" s="3526" t="s">
        <v>903</v>
      </c>
      <c r="G22" s="3526" t="s">
        <v>893</v>
      </c>
      <c r="H22" s="321" t="s">
        <v>411</v>
      </c>
      <c r="I22" s="3526" t="s">
        <v>894</v>
      </c>
    </row>
    <row r="23" spans="1:9" ht="29.25" customHeight="1" x14ac:dyDescent="0.2">
      <c r="A23" s="2660"/>
      <c r="B23" s="3530"/>
      <c r="C23" s="3172"/>
      <c r="D23" s="324" t="s">
        <v>890</v>
      </c>
      <c r="E23" s="3527"/>
      <c r="F23" s="3527"/>
      <c r="G23" s="3527"/>
      <c r="H23" s="327" t="s">
        <v>411</v>
      </c>
      <c r="I23" s="3527"/>
    </row>
    <row r="26" spans="1:9" x14ac:dyDescent="0.2">
      <c r="A26" s="309" t="s">
        <v>86</v>
      </c>
      <c r="B26" s="3513" t="s">
        <v>876</v>
      </c>
      <c r="C26" s="3514"/>
      <c r="D26" s="3514"/>
      <c r="E26" s="3514"/>
      <c r="F26" s="3514"/>
      <c r="G26" s="3514"/>
      <c r="H26" s="3514"/>
      <c r="I26" s="3515"/>
    </row>
    <row r="27" spans="1:9" x14ac:dyDescent="0.2">
      <c r="A27" s="309" t="s">
        <v>88</v>
      </c>
      <c r="B27" s="3513" t="s">
        <v>877</v>
      </c>
      <c r="C27" s="3514"/>
      <c r="D27" s="3514"/>
      <c r="E27" s="3514"/>
      <c r="F27" s="3514"/>
      <c r="G27" s="3514"/>
      <c r="H27" s="3514"/>
      <c r="I27" s="3515"/>
    </row>
    <row r="28" spans="1:9" x14ac:dyDescent="0.2">
      <c r="A28" s="309" t="s">
        <v>90</v>
      </c>
      <c r="B28" s="3513" t="s">
        <v>878</v>
      </c>
      <c r="C28" s="3514"/>
      <c r="D28" s="3514"/>
      <c r="E28" s="3514"/>
      <c r="F28" s="3514"/>
      <c r="G28" s="3514"/>
      <c r="H28" s="3514"/>
      <c r="I28" s="3515"/>
    </row>
    <row r="29" spans="1:9" x14ac:dyDescent="0.2">
      <c r="A29" s="194" t="s">
        <v>92</v>
      </c>
      <c r="B29" s="3513" t="s">
        <v>904</v>
      </c>
      <c r="C29" s="3514"/>
      <c r="D29" s="3514"/>
      <c r="E29" s="3514"/>
      <c r="F29" s="3514"/>
      <c r="G29" s="3514"/>
      <c r="H29" s="3514"/>
      <c r="I29" s="3515"/>
    </row>
    <row r="30" spans="1:9" x14ac:dyDescent="0.2">
      <c r="A30" s="309" t="s">
        <v>94</v>
      </c>
      <c r="B30" s="3513" t="s">
        <v>905</v>
      </c>
      <c r="C30" s="3514"/>
      <c r="D30" s="3514"/>
      <c r="E30" s="3514"/>
      <c r="F30" s="3514"/>
      <c r="G30" s="3514"/>
      <c r="H30" s="3514"/>
      <c r="I30" s="3515"/>
    </row>
    <row r="31" spans="1:9" x14ac:dyDescent="0.2">
      <c r="A31" s="309" t="s">
        <v>96</v>
      </c>
      <c r="B31" s="3513" t="s">
        <v>97</v>
      </c>
      <c r="C31" s="3514"/>
      <c r="D31" s="3514"/>
      <c r="E31" s="3514"/>
      <c r="F31" s="3514"/>
      <c r="G31" s="3514"/>
      <c r="H31" s="3514"/>
      <c r="I31" s="3515"/>
    </row>
    <row r="32" spans="1:9" x14ac:dyDescent="0.2">
      <c r="A32" s="309" t="s">
        <v>98</v>
      </c>
      <c r="B32" s="3513" t="s">
        <v>906</v>
      </c>
      <c r="C32" s="3514"/>
      <c r="D32" s="3514"/>
      <c r="E32" s="3514"/>
      <c r="F32" s="3514"/>
      <c r="G32" s="3514"/>
      <c r="H32" s="3514"/>
      <c r="I32" s="3515"/>
    </row>
    <row r="33" spans="1:9" x14ac:dyDescent="0.2">
      <c r="A33" s="309" t="s">
        <v>100</v>
      </c>
      <c r="B33" s="2123" t="s">
        <v>572</v>
      </c>
      <c r="C33" s="2124"/>
      <c r="D33" s="2124"/>
      <c r="E33" s="2124"/>
      <c r="F33" s="2124"/>
      <c r="G33" s="2124"/>
      <c r="H33" s="2124"/>
      <c r="I33" s="2125"/>
    </row>
    <row r="34" spans="1:9" x14ac:dyDescent="0.2">
      <c r="A34" s="194" t="s">
        <v>101</v>
      </c>
      <c r="B34" s="3516" t="s">
        <v>907</v>
      </c>
      <c r="C34" s="3517"/>
      <c r="D34" s="3517"/>
      <c r="E34" s="3517"/>
      <c r="F34" s="3517"/>
      <c r="G34" s="3517"/>
      <c r="H34" s="3517"/>
      <c r="I34" s="3518"/>
    </row>
    <row r="35" spans="1:9" x14ac:dyDescent="0.2">
      <c r="A35" s="194" t="s">
        <v>103</v>
      </c>
      <c r="B35" s="3516" t="s">
        <v>908</v>
      </c>
      <c r="C35" s="3517"/>
      <c r="D35" s="3517"/>
      <c r="E35" s="3517"/>
      <c r="F35" s="3517"/>
      <c r="G35" s="3517"/>
      <c r="H35" s="3517"/>
      <c r="I35" s="3518"/>
    </row>
    <row r="36" spans="1:9" x14ac:dyDescent="0.2">
      <c r="A36" s="309" t="s">
        <v>105</v>
      </c>
      <c r="B36" s="3513" t="s">
        <v>909</v>
      </c>
      <c r="C36" s="3514"/>
      <c r="D36" s="3514"/>
      <c r="E36" s="3514"/>
      <c r="F36" s="3514"/>
      <c r="G36" s="3514"/>
      <c r="H36" s="3514"/>
      <c r="I36" s="3515"/>
    </row>
    <row r="37" spans="1:9" ht="13.5" customHeight="1" x14ac:dyDescent="0.2">
      <c r="A37" s="194" t="s">
        <v>107</v>
      </c>
      <c r="B37" s="2123" t="s">
        <v>411</v>
      </c>
      <c r="C37" s="2124"/>
      <c r="D37" s="2124"/>
      <c r="E37" s="2124"/>
      <c r="F37" s="2124"/>
      <c r="G37" s="2124"/>
      <c r="H37" s="2124"/>
      <c r="I37" s="2125"/>
    </row>
    <row r="38" spans="1:9" x14ac:dyDescent="0.2">
      <c r="A38" s="197" t="s">
        <v>108</v>
      </c>
      <c r="B38" s="3513" t="s">
        <v>862</v>
      </c>
      <c r="C38" s="3514"/>
      <c r="D38" s="3514"/>
      <c r="E38" s="3514"/>
      <c r="F38" s="3514"/>
      <c r="G38" s="3514"/>
      <c r="H38" s="3514"/>
      <c r="I38" s="3515"/>
    </row>
    <row r="39" spans="1:9" x14ac:dyDescent="0.2">
      <c r="A39" s="313" t="s">
        <v>110</v>
      </c>
      <c r="B39" s="3513" t="s">
        <v>910</v>
      </c>
      <c r="C39" s="3514"/>
      <c r="D39" s="3514"/>
      <c r="E39" s="3514"/>
      <c r="F39" s="3514"/>
      <c r="G39" s="3514"/>
      <c r="H39" s="3514"/>
      <c r="I39" s="3515"/>
    </row>
    <row r="40" spans="1:9" x14ac:dyDescent="0.2">
      <c r="A40" s="314" t="s">
        <v>112</v>
      </c>
      <c r="B40" s="315" t="s">
        <v>113</v>
      </c>
      <c r="C40" s="316" t="s">
        <v>114</v>
      </c>
      <c r="D40" s="316" t="s">
        <v>115</v>
      </c>
      <c r="E40" s="316" t="s">
        <v>116</v>
      </c>
      <c r="F40" s="316" t="s">
        <v>117</v>
      </c>
      <c r="G40" s="316" t="s">
        <v>118</v>
      </c>
      <c r="H40" s="316" t="s">
        <v>119</v>
      </c>
      <c r="I40" s="317" t="s">
        <v>120</v>
      </c>
    </row>
    <row r="41" spans="1:9" ht="33" customHeight="1" x14ac:dyDescent="0.2">
      <c r="A41" s="2660" t="s">
        <v>911</v>
      </c>
      <c r="B41" s="3523" t="s">
        <v>888</v>
      </c>
      <c r="C41" s="322" t="s">
        <v>912</v>
      </c>
      <c r="D41" s="3525" t="s">
        <v>913</v>
      </c>
      <c r="E41" s="3526" t="s">
        <v>914</v>
      </c>
      <c r="F41" s="3526" t="s">
        <v>915</v>
      </c>
      <c r="G41" s="3526" t="s">
        <v>916</v>
      </c>
      <c r="H41" s="3534" t="s">
        <v>411</v>
      </c>
      <c r="I41" s="3526" t="s">
        <v>917</v>
      </c>
    </row>
    <row r="42" spans="1:9" ht="23.25" customHeight="1" x14ac:dyDescent="0.2">
      <c r="A42" s="2660"/>
      <c r="B42" s="3524"/>
      <c r="C42" s="328"/>
      <c r="D42" s="3525"/>
      <c r="E42" s="3527"/>
      <c r="F42" s="3527"/>
      <c r="G42" s="3527"/>
      <c r="H42" s="3535"/>
      <c r="I42" s="3527"/>
    </row>
    <row r="43" spans="1:9" ht="25.5" customHeight="1" x14ac:dyDescent="0.2">
      <c r="A43" s="2660"/>
      <c r="B43" s="3531" t="s">
        <v>895</v>
      </c>
      <c r="C43" s="322" t="s">
        <v>912</v>
      </c>
      <c r="D43" s="322" t="s">
        <v>918</v>
      </c>
      <c r="E43" s="3526" t="s">
        <v>914</v>
      </c>
      <c r="F43" s="3526" t="s">
        <v>915</v>
      </c>
      <c r="G43" s="3526" t="s">
        <v>916</v>
      </c>
      <c r="H43" s="3531" t="s">
        <v>897</v>
      </c>
      <c r="I43" s="3526" t="s">
        <v>917</v>
      </c>
    </row>
    <row r="44" spans="1:9" ht="22.5" customHeight="1" x14ac:dyDescent="0.2">
      <c r="A44" s="2660"/>
      <c r="B44" s="3532"/>
      <c r="C44" s="328"/>
      <c r="D44" s="328" t="s">
        <v>919</v>
      </c>
      <c r="E44" s="3527"/>
      <c r="F44" s="3527"/>
      <c r="G44" s="3527"/>
      <c r="H44" s="3533"/>
      <c r="I44" s="3527"/>
    </row>
    <row r="45" spans="1:9" ht="64.5" customHeight="1" x14ac:dyDescent="0.2">
      <c r="A45" s="2660"/>
      <c r="B45" s="322" t="s">
        <v>898</v>
      </c>
      <c r="C45" s="324" t="s">
        <v>912</v>
      </c>
      <c r="D45" s="324" t="s">
        <v>918</v>
      </c>
      <c r="E45" s="325" t="s">
        <v>914</v>
      </c>
      <c r="F45" s="329" t="s">
        <v>915</v>
      </c>
      <c r="G45" s="324" t="s">
        <v>916</v>
      </c>
      <c r="H45" s="329" t="s">
        <v>897</v>
      </c>
      <c r="I45" s="324" t="s">
        <v>917</v>
      </c>
    </row>
    <row r="46" spans="1:9" x14ac:dyDescent="0.2">
      <c r="A46" s="2660"/>
      <c r="B46" s="3530" t="s">
        <v>902</v>
      </c>
      <c r="C46" s="3526" t="s">
        <v>920</v>
      </c>
      <c r="D46" s="322" t="s">
        <v>918</v>
      </c>
      <c r="E46" s="3526" t="s">
        <v>914</v>
      </c>
      <c r="F46" s="3526" t="s">
        <v>915</v>
      </c>
      <c r="G46" s="3526" t="s">
        <v>916</v>
      </c>
      <c r="H46" s="3531" t="s">
        <v>411</v>
      </c>
      <c r="I46" s="3526" t="s">
        <v>917</v>
      </c>
    </row>
    <row r="47" spans="1:9" ht="62.25" customHeight="1" x14ac:dyDescent="0.2">
      <c r="A47" s="2660"/>
      <c r="B47" s="3530"/>
      <c r="C47" s="3527"/>
      <c r="D47" s="328" t="s">
        <v>919</v>
      </c>
      <c r="E47" s="3527"/>
      <c r="F47" s="3527"/>
      <c r="G47" s="3527"/>
      <c r="H47" s="3533"/>
      <c r="I47" s="3527"/>
    </row>
    <row r="48" spans="1:9" x14ac:dyDescent="0.2">
      <c r="D48" s="70" t="s">
        <v>521</v>
      </c>
    </row>
    <row r="49" spans="1:9" x14ac:dyDescent="0.2">
      <c r="A49" s="309" t="s">
        <v>86</v>
      </c>
      <c r="B49" s="3513" t="s">
        <v>876</v>
      </c>
      <c r="C49" s="3514"/>
      <c r="D49" s="3514"/>
      <c r="E49" s="3514"/>
      <c r="F49" s="3514"/>
      <c r="G49" s="3514"/>
      <c r="H49" s="3514"/>
      <c r="I49" s="3515"/>
    </row>
    <row r="50" spans="1:9" x14ac:dyDescent="0.2">
      <c r="A50" s="309" t="s">
        <v>88</v>
      </c>
      <c r="B50" s="3513" t="s">
        <v>877</v>
      </c>
      <c r="C50" s="3514"/>
      <c r="D50" s="3514"/>
      <c r="E50" s="3514"/>
      <c r="F50" s="3514"/>
      <c r="G50" s="3514"/>
      <c r="H50" s="3514"/>
      <c r="I50" s="3515"/>
    </row>
    <row r="51" spans="1:9" x14ac:dyDescent="0.2">
      <c r="A51" s="309" t="s">
        <v>90</v>
      </c>
      <c r="B51" s="3513" t="s">
        <v>878</v>
      </c>
      <c r="C51" s="3514"/>
      <c r="D51" s="3514"/>
      <c r="E51" s="3514"/>
      <c r="F51" s="3514"/>
      <c r="G51" s="3514"/>
      <c r="H51" s="3514"/>
      <c r="I51" s="3515"/>
    </row>
    <row r="52" spans="1:9" x14ac:dyDescent="0.2">
      <c r="A52" s="194" t="s">
        <v>92</v>
      </c>
      <c r="B52" s="3513" t="s">
        <v>869</v>
      </c>
      <c r="C52" s="3514"/>
      <c r="D52" s="3514"/>
      <c r="E52" s="3514"/>
      <c r="F52" s="3514"/>
      <c r="G52" s="3514"/>
      <c r="H52" s="3514"/>
      <c r="I52" s="3515"/>
    </row>
    <row r="53" spans="1:9" x14ac:dyDescent="0.2">
      <c r="A53" s="309" t="s">
        <v>94</v>
      </c>
      <c r="B53" s="3513" t="s">
        <v>870</v>
      </c>
      <c r="C53" s="3514"/>
      <c r="D53" s="3514"/>
      <c r="E53" s="3514"/>
      <c r="F53" s="3514"/>
      <c r="G53" s="3514"/>
      <c r="H53" s="3514"/>
      <c r="I53" s="3515"/>
    </row>
    <row r="54" spans="1:9" x14ac:dyDescent="0.2">
      <c r="A54" s="309" t="s">
        <v>96</v>
      </c>
      <c r="B54" s="3513" t="s">
        <v>97</v>
      </c>
      <c r="C54" s="3514"/>
      <c r="D54" s="3514"/>
      <c r="E54" s="3514"/>
      <c r="F54" s="3514"/>
      <c r="G54" s="3514"/>
      <c r="H54" s="3514"/>
      <c r="I54" s="3515"/>
    </row>
    <row r="55" spans="1:9" x14ac:dyDescent="0.2">
      <c r="A55" s="309" t="s">
        <v>98</v>
      </c>
      <c r="B55" s="3513" t="s">
        <v>906</v>
      </c>
      <c r="C55" s="3514"/>
      <c r="D55" s="3514"/>
      <c r="E55" s="3514"/>
      <c r="F55" s="3514"/>
      <c r="G55" s="3514"/>
      <c r="H55" s="3514"/>
      <c r="I55" s="3515"/>
    </row>
    <row r="56" spans="1:9" x14ac:dyDescent="0.2">
      <c r="A56" s="309" t="s">
        <v>100</v>
      </c>
      <c r="B56" s="2123" t="s">
        <v>572</v>
      </c>
      <c r="C56" s="2124"/>
      <c r="D56" s="2124"/>
      <c r="E56" s="2124"/>
      <c r="F56" s="2124"/>
      <c r="G56" s="2124"/>
      <c r="H56" s="2124"/>
      <c r="I56" s="2125"/>
    </row>
    <row r="57" spans="1:9" x14ac:dyDescent="0.2">
      <c r="A57" s="194" t="s">
        <v>101</v>
      </c>
      <c r="B57" s="3516" t="s">
        <v>921</v>
      </c>
      <c r="C57" s="3517"/>
      <c r="D57" s="3517"/>
      <c r="E57" s="3517"/>
      <c r="F57" s="3517"/>
      <c r="G57" s="3517"/>
      <c r="H57" s="3517"/>
      <c r="I57" s="3518"/>
    </row>
    <row r="58" spans="1:9" x14ac:dyDescent="0.2">
      <c r="A58" s="194" t="s">
        <v>103</v>
      </c>
      <c r="B58" s="3516" t="s">
        <v>871</v>
      </c>
      <c r="C58" s="3517"/>
      <c r="D58" s="3517"/>
      <c r="E58" s="3517"/>
      <c r="F58" s="3517"/>
      <c r="G58" s="3517"/>
      <c r="H58" s="3517"/>
      <c r="I58" s="3518"/>
    </row>
    <row r="59" spans="1:9" x14ac:dyDescent="0.2">
      <c r="A59" s="309" t="s">
        <v>105</v>
      </c>
      <c r="B59" s="3513" t="s">
        <v>872</v>
      </c>
      <c r="C59" s="3514"/>
      <c r="D59" s="3514"/>
      <c r="E59" s="3514"/>
      <c r="F59" s="3514"/>
      <c r="G59" s="3514"/>
      <c r="H59" s="3514"/>
      <c r="I59" s="3515"/>
    </row>
    <row r="60" spans="1:9" ht="15.75" customHeight="1" x14ac:dyDescent="0.2">
      <c r="A60" s="194" t="s">
        <v>107</v>
      </c>
      <c r="B60" s="3536">
        <v>200000</v>
      </c>
      <c r="C60" s="2124"/>
      <c r="D60" s="2124"/>
      <c r="E60" s="2124"/>
      <c r="F60" s="2124"/>
      <c r="G60" s="2124"/>
      <c r="H60" s="2124"/>
      <c r="I60" s="2125"/>
    </row>
    <row r="61" spans="1:9" x14ac:dyDescent="0.2">
      <c r="A61" s="197" t="s">
        <v>108</v>
      </c>
      <c r="B61" s="3513" t="s">
        <v>873</v>
      </c>
      <c r="C61" s="3514"/>
      <c r="D61" s="3514"/>
      <c r="E61" s="3514"/>
      <c r="F61" s="3514"/>
      <c r="G61" s="3514"/>
      <c r="H61" s="3514"/>
      <c r="I61" s="3515"/>
    </row>
    <row r="62" spans="1:9" x14ac:dyDescent="0.2">
      <c r="A62" s="313" t="s">
        <v>110</v>
      </c>
      <c r="B62" s="3513" t="s">
        <v>874</v>
      </c>
      <c r="C62" s="3514"/>
      <c r="D62" s="3514"/>
      <c r="E62" s="3514"/>
      <c r="F62" s="3514"/>
      <c r="G62" s="3514"/>
      <c r="H62" s="3514"/>
      <c r="I62" s="3515"/>
    </row>
    <row r="63" spans="1:9" x14ac:dyDescent="0.2">
      <c r="A63" s="314" t="s">
        <v>112</v>
      </c>
      <c r="B63" s="315" t="s">
        <v>113</v>
      </c>
      <c r="C63" s="316" t="s">
        <v>114</v>
      </c>
      <c r="D63" s="316" t="s">
        <v>115</v>
      </c>
      <c r="E63" s="316" t="s">
        <v>116</v>
      </c>
      <c r="F63" s="316" t="s">
        <v>117</v>
      </c>
      <c r="G63" s="316" t="s">
        <v>118</v>
      </c>
      <c r="H63" s="316" t="s">
        <v>119</v>
      </c>
      <c r="I63" s="317" t="s">
        <v>120</v>
      </c>
    </row>
    <row r="64" spans="1:9" ht="33" customHeight="1" x14ac:dyDescent="0.2">
      <c r="A64" s="2660" t="s">
        <v>911</v>
      </c>
      <c r="B64" s="3523" t="s">
        <v>888</v>
      </c>
      <c r="C64" s="322" t="s">
        <v>922</v>
      </c>
      <c r="D64" s="3525" t="s">
        <v>913</v>
      </c>
      <c r="E64" s="3526" t="s">
        <v>923</v>
      </c>
      <c r="F64" s="3526" t="s">
        <v>922</v>
      </c>
      <c r="G64" s="3526" t="s">
        <v>872</v>
      </c>
      <c r="H64" s="3534">
        <v>200000</v>
      </c>
      <c r="I64" s="3526" t="s">
        <v>874</v>
      </c>
    </row>
    <row r="65" spans="1:9" ht="23.25" customHeight="1" x14ac:dyDescent="0.2">
      <c r="A65" s="2660"/>
      <c r="B65" s="3524"/>
      <c r="C65" s="328"/>
      <c r="D65" s="3525"/>
      <c r="E65" s="3527"/>
      <c r="F65" s="3527"/>
      <c r="G65" s="3527"/>
      <c r="H65" s="3535"/>
      <c r="I65" s="3527"/>
    </row>
    <row r="66" spans="1:9" ht="25.5" customHeight="1" x14ac:dyDescent="0.2">
      <c r="A66" s="2660"/>
      <c r="B66" s="3531" t="s">
        <v>895</v>
      </c>
      <c r="C66" s="322" t="s">
        <v>572</v>
      </c>
      <c r="D66" s="322" t="s">
        <v>572</v>
      </c>
      <c r="E66" s="3526" t="s">
        <v>572</v>
      </c>
      <c r="F66" s="3526" t="s">
        <v>572</v>
      </c>
      <c r="G66" s="3526" t="s">
        <v>572</v>
      </c>
      <c r="H66" s="3531" t="s">
        <v>897</v>
      </c>
      <c r="I66" s="3526" t="s">
        <v>572</v>
      </c>
    </row>
    <row r="67" spans="1:9" ht="22.5" customHeight="1" x14ac:dyDescent="0.2">
      <c r="A67" s="2660"/>
      <c r="B67" s="3532"/>
      <c r="C67" s="328"/>
      <c r="D67" s="328"/>
      <c r="E67" s="3527"/>
      <c r="F67" s="3527"/>
      <c r="G67" s="3527"/>
      <c r="H67" s="3533"/>
      <c r="I67" s="3527"/>
    </row>
    <row r="68" spans="1:9" ht="32.25" customHeight="1" x14ac:dyDescent="0.2">
      <c r="A68" s="2660"/>
      <c r="B68" s="322" t="s">
        <v>898</v>
      </c>
      <c r="C68" s="324" t="s">
        <v>572</v>
      </c>
      <c r="D68" s="324" t="s">
        <v>521</v>
      </c>
      <c r="E68" s="325" t="s">
        <v>572</v>
      </c>
      <c r="F68" s="329" t="s">
        <v>572</v>
      </c>
      <c r="G68" s="324" t="s">
        <v>572</v>
      </c>
      <c r="H68" s="329" t="s">
        <v>897</v>
      </c>
      <c r="I68" s="324" t="s">
        <v>572</v>
      </c>
    </row>
    <row r="69" spans="1:9" x14ac:dyDescent="0.2">
      <c r="A69" s="2660"/>
      <c r="B69" s="3530" t="s">
        <v>902</v>
      </c>
      <c r="C69" s="3526" t="s">
        <v>572</v>
      </c>
      <c r="D69" s="322"/>
      <c r="E69" s="3526" t="s">
        <v>572</v>
      </c>
      <c r="F69" s="3526" t="s">
        <v>572</v>
      </c>
      <c r="G69" s="3526" t="s">
        <v>572</v>
      </c>
      <c r="H69" s="3531" t="s">
        <v>411</v>
      </c>
      <c r="I69" s="3526" t="s">
        <v>572</v>
      </c>
    </row>
    <row r="70" spans="1:9" x14ac:dyDescent="0.2">
      <c r="A70" s="2660"/>
      <c r="B70" s="3530"/>
      <c r="C70" s="3527"/>
      <c r="D70" s="328"/>
      <c r="E70" s="3527"/>
      <c r="F70" s="3527"/>
      <c r="G70" s="3527"/>
      <c r="H70" s="3533"/>
      <c r="I70" s="3527"/>
    </row>
  </sheetData>
  <mergeCells count="105">
    <mergeCell ref="B60:I60"/>
    <mergeCell ref="B61:I61"/>
    <mergeCell ref="B62:I62"/>
    <mergeCell ref="A64:A70"/>
    <mergeCell ref="B64:B65"/>
    <mergeCell ref="D64:D65"/>
    <mergeCell ref="E64:E65"/>
    <mergeCell ref="F64:F65"/>
    <mergeCell ref="G64:G65"/>
    <mergeCell ref="H64:H65"/>
    <mergeCell ref="I69:I70"/>
    <mergeCell ref="B69:B70"/>
    <mergeCell ref="C69:C70"/>
    <mergeCell ref="E69:E70"/>
    <mergeCell ref="F69:F70"/>
    <mergeCell ref="G69:G70"/>
    <mergeCell ref="H69:H70"/>
    <mergeCell ref="I64:I65"/>
    <mergeCell ref="B66:B67"/>
    <mergeCell ref="E66:E67"/>
    <mergeCell ref="F66:F67"/>
    <mergeCell ref="G66:G67"/>
    <mergeCell ref="H66:H67"/>
    <mergeCell ref="I66:I67"/>
    <mergeCell ref="B54:I54"/>
    <mergeCell ref="B55:I55"/>
    <mergeCell ref="B56:I56"/>
    <mergeCell ref="B57:I57"/>
    <mergeCell ref="B58:I58"/>
    <mergeCell ref="B59:I59"/>
    <mergeCell ref="I46:I47"/>
    <mergeCell ref="B49:I49"/>
    <mergeCell ref="B50:I50"/>
    <mergeCell ref="B51:I51"/>
    <mergeCell ref="B52:I52"/>
    <mergeCell ref="B53:I53"/>
    <mergeCell ref="B46:B47"/>
    <mergeCell ref="C46:C47"/>
    <mergeCell ref="E46:E47"/>
    <mergeCell ref="F46:F47"/>
    <mergeCell ref="G46:G47"/>
    <mergeCell ref="H46:H47"/>
    <mergeCell ref="B43:B44"/>
    <mergeCell ref="E43:E44"/>
    <mergeCell ref="F43:F44"/>
    <mergeCell ref="G43:G44"/>
    <mergeCell ref="H43:H44"/>
    <mergeCell ref="I43:I44"/>
    <mergeCell ref="B38:I38"/>
    <mergeCell ref="B39:I39"/>
    <mergeCell ref="A41:A47"/>
    <mergeCell ref="B41:B42"/>
    <mergeCell ref="D41:D42"/>
    <mergeCell ref="E41:E42"/>
    <mergeCell ref="F41:F42"/>
    <mergeCell ref="G41:G42"/>
    <mergeCell ref="H41:H42"/>
    <mergeCell ref="I41:I42"/>
    <mergeCell ref="B32:I32"/>
    <mergeCell ref="B33:I33"/>
    <mergeCell ref="B34:I34"/>
    <mergeCell ref="B35:I35"/>
    <mergeCell ref="B36:I36"/>
    <mergeCell ref="B37:I37"/>
    <mergeCell ref="B26:I26"/>
    <mergeCell ref="B27:I27"/>
    <mergeCell ref="B28:I28"/>
    <mergeCell ref="B29:I29"/>
    <mergeCell ref="B30:I30"/>
    <mergeCell ref="B31:I31"/>
    <mergeCell ref="B14:I14"/>
    <mergeCell ref="B15:I15"/>
    <mergeCell ref="A17:A23"/>
    <mergeCell ref="B17:B18"/>
    <mergeCell ref="C17:C18"/>
    <mergeCell ref="D17:D18"/>
    <mergeCell ref="E17:E18"/>
    <mergeCell ref="F17:F18"/>
    <mergeCell ref="G17:G18"/>
    <mergeCell ref="I17:I18"/>
    <mergeCell ref="I19:I20"/>
    <mergeCell ref="B22:B23"/>
    <mergeCell ref="C22:C23"/>
    <mergeCell ref="E22:E23"/>
    <mergeCell ref="F22:F23"/>
    <mergeCell ref="G22:G23"/>
    <mergeCell ref="I22:I23"/>
    <mergeCell ref="B19:B20"/>
    <mergeCell ref="C19:C20"/>
    <mergeCell ref="D19:D20"/>
    <mergeCell ref="E19:E20"/>
    <mergeCell ref="F19:F20"/>
    <mergeCell ref="G19:G20"/>
    <mergeCell ref="B7:I7"/>
    <mergeCell ref="B9:I9"/>
    <mergeCell ref="B10:I10"/>
    <mergeCell ref="B11:I11"/>
    <mergeCell ref="B12:I12"/>
    <mergeCell ref="B13:I13"/>
    <mergeCell ref="A1:I1"/>
    <mergeCell ref="B2:I2"/>
    <mergeCell ref="B3:I3"/>
    <mergeCell ref="B4:I4"/>
    <mergeCell ref="B5:I5"/>
    <mergeCell ref="B6:I6"/>
  </mergeCells>
  <pageMargins left="0.7" right="0.7" top="0.75" bottom="0.75" header="0.3" footer="0.3"/>
  <pageSetup paperSize="8" scale="74"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view="pageBreakPreview" zoomScale="60" zoomScaleNormal="100" workbookViewId="0">
      <selection activeCell="I13" sqref="I13"/>
    </sheetView>
  </sheetViews>
  <sheetFormatPr defaultRowHeight="15" x14ac:dyDescent="0.25"/>
  <cols>
    <col min="1" max="8" width="9.140625" style="5"/>
    <col min="9" max="9" width="8.5703125" style="5" customWidth="1"/>
    <col min="10" max="10" width="9.140625" style="5" hidden="1" customWidth="1"/>
    <col min="11" max="11" width="4" style="5" customWidth="1"/>
    <col min="12" max="16384" width="9.140625" style="5"/>
  </cols>
  <sheetData>
    <row r="1" spans="1:12" x14ac:dyDescent="0.25">
      <c r="A1" s="43"/>
      <c r="B1" s="43"/>
      <c r="C1" s="43"/>
      <c r="D1" s="43"/>
      <c r="E1" s="43"/>
      <c r="F1" s="43"/>
      <c r="G1" s="43"/>
      <c r="H1" s="43"/>
      <c r="I1" s="43"/>
      <c r="J1" s="43"/>
      <c r="K1" s="43"/>
      <c r="L1" s="2"/>
    </row>
    <row r="2" spans="1:12" x14ac:dyDescent="0.25">
      <c r="A2" s="43"/>
      <c r="B2" s="43"/>
      <c r="C2" s="43"/>
      <c r="D2" s="43"/>
      <c r="E2" s="43"/>
      <c r="F2" s="43"/>
      <c r="G2" s="43"/>
      <c r="H2" s="43"/>
      <c r="I2" s="43"/>
      <c r="J2" s="43"/>
      <c r="K2" s="43"/>
    </row>
    <row r="3" spans="1:12" x14ac:dyDescent="0.25">
      <c r="A3" s="43"/>
      <c r="B3" s="43"/>
      <c r="C3" s="43"/>
      <c r="D3" s="43"/>
      <c r="E3" s="43"/>
      <c r="F3" s="43"/>
      <c r="G3" s="43"/>
      <c r="H3" s="43"/>
      <c r="I3" s="43"/>
      <c r="J3" s="43"/>
      <c r="K3" s="43"/>
    </row>
    <row r="4" spans="1:12" x14ac:dyDescent="0.25">
      <c r="A4" s="43"/>
      <c r="B4" s="43"/>
      <c r="C4" s="43"/>
      <c r="D4" s="43"/>
      <c r="E4" s="43"/>
      <c r="F4" s="43"/>
      <c r="G4" s="43"/>
      <c r="H4" s="43"/>
      <c r="I4" s="43"/>
      <c r="J4" s="43"/>
      <c r="K4" s="43"/>
    </row>
    <row r="5" spans="1:12" x14ac:dyDescent="0.25">
      <c r="A5" s="43"/>
      <c r="B5" s="43"/>
      <c r="C5" s="43"/>
      <c r="D5" s="43"/>
      <c r="E5" s="43"/>
      <c r="F5" s="43"/>
      <c r="G5" s="43"/>
      <c r="H5" s="43"/>
      <c r="I5" s="43"/>
      <c r="J5" s="43"/>
      <c r="K5" s="43"/>
    </row>
    <row r="6" spans="1:12" x14ac:dyDescent="0.25">
      <c r="A6" s="43"/>
      <c r="B6" s="43"/>
      <c r="C6" s="43"/>
      <c r="D6" s="43"/>
      <c r="E6" s="43"/>
      <c r="F6" s="43"/>
      <c r="G6" s="43"/>
      <c r="H6" s="43"/>
      <c r="I6" s="43"/>
      <c r="J6" s="43"/>
      <c r="K6" s="43"/>
    </row>
    <row r="7" spans="1:12" x14ac:dyDescent="0.25">
      <c r="A7" s="43"/>
      <c r="B7" s="43"/>
      <c r="C7" s="43"/>
      <c r="D7" s="43"/>
      <c r="E7" s="43"/>
      <c r="F7" s="43"/>
      <c r="G7" s="43"/>
      <c r="H7" s="43"/>
      <c r="I7" s="43"/>
      <c r="J7" s="43"/>
      <c r="K7" s="43"/>
    </row>
    <row r="8" spans="1:12" x14ac:dyDescent="0.25">
      <c r="A8" s="43"/>
      <c r="B8" s="43"/>
      <c r="C8" s="43"/>
      <c r="D8" s="43"/>
      <c r="E8" s="43"/>
      <c r="F8" s="43"/>
      <c r="G8" s="43"/>
      <c r="H8" s="43"/>
      <c r="I8" s="43"/>
      <c r="J8" s="43"/>
      <c r="K8" s="43"/>
    </row>
    <row r="9" spans="1:12" x14ac:dyDescent="0.25">
      <c r="A9" s="43"/>
      <c r="B9" s="43"/>
      <c r="C9" s="43"/>
      <c r="D9" s="43"/>
      <c r="E9" s="43"/>
      <c r="F9" s="43"/>
      <c r="G9" s="43"/>
      <c r="H9" s="43"/>
      <c r="I9" s="43"/>
      <c r="J9" s="43"/>
      <c r="K9" s="43"/>
    </row>
    <row r="10" spans="1:12" x14ac:dyDescent="0.25">
      <c r="A10" s="43"/>
      <c r="B10" s="43"/>
      <c r="C10" s="43"/>
      <c r="D10" s="43"/>
      <c r="E10" s="43"/>
      <c r="F10" s="43"/>
      <c r="G10" s="43"/>
      <c r="H10" s="43"/>
      <c r="I10" s="43"/>
      <c r="J10" s="43"/>
      <c r="K10" s="43"/>
    </row>
    <row r="11" spans="1:12" x14ac:dyDescent="0.25">
      <c r="A11" s="43"/>
      <c r="B11" s="43"/>
      <c r="C11" s="43"/>
      <c r="D11" s="43"/>
      <c r="E11" s="43"/>
      <c r="F11" s="43"/>
      <c r="G11" s="43"/>
      <c r="H11" s="43"/>
      <c r="I11" s="43"/>
      <c r="J11" s="43"/>
      <c r="K11" s="43"/>
    </row>
    <row r="12" spans="1:12" x14ac:dyDescent="0.25">
      <c r="A12" s="43"/>
      <c r="B12" s="43"/>
      <c r="C12" s="43"/>
      <c r="D12" s="43"/>
      <c r="E12" s="43"/>
      <c r="F12" s="43"/>
      <c r="G12" s="43"/>
      <c r="H12" s="43"/>
      <c r="I12" s="43"/>
      <c r="J12" s="43"/>
      <c r="K12" s="43"/>
    </row>
    <row r="13" spans="1:12" x14ac:dyDescent="0.25">
      <c r="A13" s="43"/>
      <c r="B13" s="43"/>
      <c r="C13" s="43"/>
      <c r="D13" s="43"/>
      <c r="E13" s="43"/>
      <c r="F13" s="43"/>
      <c r="G13" s="43"/>
      <c r="H13" s="43"/>
      <c r="I13" s="43"/>
      <c r="J13" s="43"/>
      <c r="K13" s="43"/>
    </row>
    <row r="14" spans="1:12" x14ac:dyDescent="0.25">
      <c r="A14" s="43"/>
      <c r="B14" s="43"/>
      <c r="C14" s="43"/>
      <c r="D14" s="43"/>
      <c r="E14" s="43"/>
      <c r="F14" s="43"/>
      <c r="G14" s="43"/>
      <c r="H14" s="43"/>
      <c r="I14" s="43"/>
      <c r="J14" s="43"/>
      <c r="K14" s="43"/>
    </row>
    <row r="15" spans="1:12" x14ac:dyDescent="0.25">
      <c r="A15" s="43"/>
      <c r="B15" s="43"/>
      <c r="C15" s="43"/>
      <c r="D15" s="43"/>
      <c r="E15" s="43"/>
      <c r="F15" s="43"/>
      <c r="G15" s="43"/>
      <c r="H15" s="43"/>
      <c r="I15" s="43"/>
      <c r="J15" s="43"/>
      <c r="K15" s="43"/>
    </row>
    <row r="16" spans="1:12" x14ac:dyDescent="0.25">
      <c r="A16" s="43"/>
      <c r="B16" s="43"/>
      <c r="C16" s="43"/>
      <c r="D16" s="43"/>
      <c r="E16" s="43"/>
      <c r="F16" s="43"/>
      <c r="G16" s="43"/>
      <c r="H16" s="43"/>
      <c r="I16" s="43"/>
      <c r="J16" s="43"/>
      <c r="K16" s="43"/>
    </row>
    <row r="17" spans="1:11" x14ac:dyDescent="0.25">
      <c r="A17" s="43"/>
      <c r="B17" s="43"/>
      <c r="C17" s="43"/>
      <c r="D17" s="43"/>
      <c r="E17" s="43"/>
      <c r="F17" s="43"/>
      <c r="G17" s="43"/>
      <c r="H17" s="43"/>
      <c r="I17" s="43"/>
      <c r="J17" s="43"/>
      <c r="K17" s="43"/>
    </row>
    <row r="18" spans="1:11" x14ac:dyDescent="0.25">
      <c r="A18" s="43"/>
      <c r="B18" s="43"/>
      <c r="C18" s="43"/>
      <c r="D18" s="43"/>
      <c r="E18" s="43"/>
      <c r="F18" s="43"/>
      <c r="G18" s="43"/>
      <c r="H18" s="43"/>
      <c r="I18" s="43"/>
      <c r="J18" s="43"/>
      <c r="K18" s="43"/>
    </row>
    <row r="19" spans="1:11" x14ac:dyDescent="0.25">
      <c r="A19" s="43"/>
      <c r="B19" s="43"/>
      <c r="C19" s="43"/>
      <c r="D19" s="43"/>
      <c r="E19" s="43"/>
      <c r="F19" s="43"/>
      <c r="G19" s="43"/>
      <c r="H19" s="43"/>
      <c r="I19" s="43"/>
      <c r="J19" s="43"/>
      <c r="K19" s="43"/>
    </row>
    <row r="20" spans="1:11" x14ac:dyDescent="0.25">
      <c r="A20" s="43"/>
      <c r="B20" s="43"/>
      <c r="C20" s="43"/>
      <c r="D20" s="43"/>
      <c r="E20" s="43"/>
      <c r="F20" s="43"/>
      <c r="G20" s="43"/>
      <c r="H20" s="43"/>
      <c r="I20" s="43"/>
      <c r="J20" s="43"/>
      <c r="K20" s="43"/>
    </row>
    <row r="21" spans="1:11" x14ac:dyDescent="0.25">
      <c r="A21" s="43"/>
      <c r="B21" s="43"/>
      <c r="C21" s="43"/>
      <c r="D21" s="43"/>
      <c r="E21" s="43"/>
      <c r="F21" s="43"/>
      <c r="G21" s="43"/>
      <c r="H21" s="43"/>
      <c r="I21" s="43"/>
      <c r="J21" s="43"/>
      <c r="K21" s="43"/>
    </row>
    <row r="22" spans="1:11" x14ac:dyDescent="0.25">
      <c r="A22" s="43"/>
      <c r="B22" s="43"/>
      <c r="C22" s="43"/>
      <c r="D22" s="43"/>
      <c r="E22" s="43"/>
      <c r="F22" s="43"/>
      <c r="G22" s="43"/>
      <c r="H22" s="43"/>
      <c r="I22" s="43"/>
      <c r="J22" s="43"/>
      <c r="K22" s="43"/>
    </row>
    <row r="23" spans="1:11" x14ac:dyDescent="0.25">
      <c r="A23" s="43"/>
      <c r="B23" s="43"/>
      <c r="C23" s="43"/>
      <c r="D23" s="43"/>
      <c r="E23" s="43"/>
      <c r="F23" s="43"/>
      <c r="G23" s="43"/>
      <c r="H23" s="43"/>
      <c r="I23" s="43"/>
      <c r="J23" s="43"/>
      <c r="K23" s="43"/>
    </row>
    <row r="24" spans="1:11" x14ac:dyDescent="0.25">
      <c r="A24" s="43"/>
      <c r="B24" s="43"/>
      <c r="C24" s="43"/>
      <c r="D24" s="43"/>
      <c r="E24" s="43"/>
      <c r="F24" s="43"/>
      <c r="G24" s="43"/>
      <c r="H24" s="43"/>
      <c r="I24" s="43"/>
      <c r="J24" s="43"/>
      <c r="K24" s="43"/>
    </row>
    <row r="25" spans="1:11" x14ac:dyDescent="0.25">
      <c r="A25" s="43"/>
      <c r="B25" s="43"/>
      <c r="C25" s="43"/>
      <c r="D25" s="43"/>
      <c r="E25" s="43"/>
      <c r="F25" s="43"/>
      <c r="G25" s="43"/>
      <c r="H25" s="43"/>
      <c r="I25" s="43"/>
      <c r="J25" s="43"/>
      <c r="K25" s="43"/>
    </row>
    <row r="26" spans="1:11" x14ac:dyDescent="0.25">
      <c r="A26" s="43"/>
      <c r="B26" s="43"/>
      <c r="C26" s="43"/>
      <c r="D26" s="43"/>
      <c r="E26" s="43"/>
      <c r="F26" s="43"/>
      <c r="G26" s="43"/>
      <c r="H26" s="43"/>
      <c r="I26" s="43"/>
      <c r="J26" s="43"/>
      <c r="K26" s="43"/>
    </row>
    <row r="27" spans="1:11" x14ac:dyDescent="0.25">
      <c r="A27" s="43"/>
      <c r="B27" s="43"/>
      <c r="C27" s="43"/>
      <c r="D27" s="43"/>
      <c r="E27" s="43"/>
      <c r="F27" s="43"/>
      <c r="G27" s="43"/>
      <c r="H27" s="43"/>
      <c r="I27" s="43"/>
      <c r="J27" s="43"/>
      <c r="K27" s="43"/>
    </row>
    <row r="28" spans="1:11" x14ac:dyDescent="0.25">
      <c r="A28" s="43"/>
      <c r="B28" s="43"/>
      <c r="C28" s="43"/>
      <c r="D28" s="43"/>
      <c r="E28" s="43"/>
      <c r="F28" s="43"/>
      <c r="G28" s="43"/>
      <c r="H28" s="43"/>
      <c r="I28" s="43"/>
      <c r="J28" s="43"/>
      <c r="K28" s="43"/>
    </row>
    <row r="29" spans="1:11" x14ac:dyDescent="0.25">
      <c r="A29" s="43"/>
      <c r="B29" s="43"/>
      <c r="C29" s="43"/>
      <c r="D29" s="43"/>
      <c r="E29" s="43"/>
      <c r="F29" s="43"/>
      <c r="G29" s="43"/>
      <c r="H29" s="43"/>
      <c r="I29" s="43"/>
      <c r="J29" s="43"/>
      <c r="K29" s="43"/>
    </row>
    <row r="30" spans="1:11" x14ac:dyDescent="0.25">
      <c r="A30" s="43"/>
      <c r="B30" s="43"/>
      <c r="C30" s="43"/>
      <c r="D30" s="43"/>
      <c r="E30" s="43"/>
      <c r="F30" s="43"/>
      <c r="G30" s="43"/>
      <c r="H30" s="43"/>
      <c r="I30" s="43"/>
      <c r="J30" s="43"/>
      <c r="K30" s="43"/>
    </row>
    <row r="31" spans="1:11" x14ac:dyDescent="0.25">
      <c r="A31" s="43"/>
      <c r="B31" s="43"/>
      <c r="C31" s="43"/>
      <c r="D31" s="43"/>
      <c r="E31" s="43"/>
      <c r="F31" s="43"/>
      <c r="G31" s="43"/>
      <c r="H31" s="43"/>
      <c r="I31" s="43"/>
      <c r="J31" s="43"/>
      <c r="K31" s="43"/>
    </row>
    <row r="32" spans="1:11" x14ac:dyDescent="0.25">
      <c r="A32" s="43"/>
      <c r="B32" s="43"/>
      <c r="C32" s="43"/>
      <c r="D32" s="43"/>
      <c r="E32" s="43"/>
      <c r="F32" s="43"/>
      <c r="G32" s="43"/>
      <c r="H32" s="43"/>
      <c r="I32" s="43"/>
      <c r="J32" s="43"/>
      <c r="K32" s="43"/>
    </row>
    <row r="33" spans="1:11" x14ac:dyDescent="0.25">
      <c r="A33" s="43"/>
      <c r="B33" s="43"/>
      <c r="C33" s="43"/>
      <c r="D33" s="43"/>
      <c r="E33" s="43"/>
      <c r="F33" s="43"/>
      <c r="G33" s="43"/>
      <c r="H33" s="43"/>
      <c r="I33" s="43"/>
      <c r="J33" s="43"/>
      <c r="K33" s="43"/>
    </row>
    <row r="34" spans="1:11" x14ac:dyDescent="0.25">
      <c r="A34" s="43"/>
      <c r="B34" s="43"/>
      <c r="C34" s="43"/>
      <c r="D34" s="43"/>
      <c r="E34" s="43"/>
      <c r="F34" s="43"/>
      <c r="G34" s="43"/>
      <c r="H34" s="43"/>
      <c r="I34" s="43"/>
      <c r="J34" s="43"/>
      <c r="K34" s="43"/>
    </row>
    <row r="35" spans="1:11" x14ac:dyDescent="0.25">
      <c r="A35" s="43"/>
      <c r="B35" s="43"/>
      <c r="C35" s="43"/>
      <c r="D35" s="43"/>
      <c r="E35" s="43"/>
      <c r="F35" s="43"/>
      <c r="G35" s="43"/>
      <c r="H35" s="43"/>
      <c r="I35" s="43"/>
      <c r="J35" s="43"/>
      <c r="K35" s="43"/>
    </row>
    <row r="36" spans="1:11" x14ac:dyDescent="0.25">
      <c r="A36" s="43"/>
      <c r="B36" s="43"/>
      <c r="C36" s="43"/>
      <c r="D36" s="43"/>
      <c r="E36" s="43"/>
      <c r="F36" s="43"/>
      <c r="G36" s="43"/>
      <c r="H36" s="43"/>
      <c r="I36" s="43"/>
      <c r="J36" s="43"/>
      <c r="K36" s="43"/>
    </row>
    <row r="37" spans="1:11" x14ac:dyDescent="0.25">
      <c r="A37" s="43"/>
      <c r="B37" s="43"/>
      <c r="C37" s="43"/>
      <c r="D37" s="43"/>
      <c r="E37" s="43"/>
      <c r="F37" s="43"/>
      <c r="G37" s="43"/>
      <c r="H37" s="43"/>
      <c r="I37" s="43"/>
      <c r="J37" s="43"/>
      <c r="K37" s="43"/>
    </row>
    <row r="38" spans="1:11" x14ac:dyDescent="0.25">
      <c r="A38" s="43"/>
      <c r="B38" s="43"/>
      <c r="C38" s="43"/>
      <c r="D38" s="43"/>
      <c r="E38" s="43"/>
      <c r="F38" s="43"/>
      <c r="G38" s="43"/>
      <c r="H38" s="43"/>
      <c r="I38" s="43"/>
      <c r="J38" s="43"/>
      <c r="K38" s="43"/>
    </row>
    <row r="39" spans="1:11" x14ac:dyDescent="0.25">
      <c r="A39" s="43"/>
      <c r="B39" s="43"/>
      <c r="C39" s="43"/>
      <c r="D39" s="43"/>
      <c r="E39" s="43"/>
      <c r="F39" s="43"/>
      <c r="G39" s="43"/>
      <c r="H39" s="43"/>
      <c r="I39" s="43"/>
      <c r="J39" s="43"/>
      <c r="K39" s="43"/>
    </row>
    <row r="40" spans="1:11" x14ac:dyDescent="0.25">
      <c r="A40" s="43"/>
      <c r="B40" s="43"/>
      <c r="C40" s="43"/>
      <c r="D40" s="43"/>
      <c r="E40" s="43"/>
      <c r="F40" s="43"/>
      <c r="G40" s="43"/>
      <c r="H40" s="43"/>
      <c r="I40" s="43"/>
      <c r="J40" s="43"/>
      <c r="K40" s="43"/>
    </row>
    <row r="41" spans="1:11" x14ac:dyDescent="0.25">
      <c r="A41" s="43"/>
      <c r="B41" s="43"/>
      <c r="C41" s="43"/>
      <c r="D41" s="43"/>
      <c r="E41" s="43"/>
      <c r="F41" s="43"/>
      <c r="G41" s="43"/>
      <c r="H41" s="43"/>
      <c r="I41" s="43"/>
      <c r="J41" s="43"/>
      <c r="K41" s="43"/>
    </row>
    <row r="42" spans="1:11" x14ac:dyDescent="0.25">
      <c r="A42" s="43"/>
      <c r="B42" s="43"/>
      <c r="C42" s="43"/>
      <c r="D42" s="43"/>
      <c r="E42" s="43"/>
      <c r="F42" s="43"/>
      <c r="G42" s="43"/>
      <c r="H42" s="43"/>
      <c r="I42" s="43"/>
      <c r="J42" s="43"/>
      <c r="K42" s="43"/>
    </row>
    <row r="43" spans="1:11" x14ac:dyDescent="0.25">
      <c r="A43" s="43"/>
      <c r="B43" s="43"/>
      <c r="C43" s="43"/>
      <c r="D43" s="43"/>
      <c r="E43" s="43"/>
      <c r="F43" s="43"/>
      <c r="G43" s="43"/>
      <c r="H43" s="43"/>
      <c r="I43" s="43"/>
      <c r="J43" s="43"/>
      <c r="K43" s="43"/>
    </row>
  </sheetData>
  <pageMargins left="0.7" right="0.7" top="0.75" bottom="0.75" header="0.3" footer="0.3"/>
  <pageSetup paperSize="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6"/>
  <sheetViews>
    <sheetView view="pageBreakPreview" zoomScale="60" zoomScaleNormal="100" workbookViewId="0">
      <selection activeCell="A6" sqref="A6"/>
    </sheetView>
  </sheetViews>
  <sheetFormatPr defaultRowHeight="15" x14ac:dyDescent="0.25"/>
  <cols>
    <col min="1" max="1" width="189.28515625" style="1" customWidth="1"/>
    <col min="2" max="16384" width="9.140625" style="5"/>
  </cols>
  <sheetData>
    <row r="1" spans="1:1" ht="24.75" customHeight="1" x14ac:dyDescent="0.25">
      <c r="A1" s="62" t="s">
        <v>0</v>
      </c>
    </row>
    <row r="2" spans="1:1" ht="32.25" customHeight="1" x14ac:dyDescent="0.25">
      <c r="A2" s="58" t="s">
        <v>4943</v>
      </c>
    </row>
    <row r="3" spans="1:1" ht="6" customHeight="1" x14ac:dyDescent="0.25">
      <c r="A3" s="58"/>
    </row>
    <row r="4" spans="1:1" ht="27.75" customHeight="1" x14ac:dyDescent="0.25">
      <c r="A4" s="58" t="s">
        <v>1</v>
      </c>
    </row>
    <row r="5" spans="1:1" ht="57.75" customHeight="1" x14ac:dyDescent="0.25">
      <c r="A5" s="58" t="s">
        <v>2</v>
      </c>
    </row>
    <row r="6" spans="1:1" ht="28.5" customHeight="1" x14ac:dyDescent="0.25">
      <c r="A6" s="59" t="s">
        <v>72</v>
      </c>
    </row>
    <row r="7" spans="1:1" x14ac:dyDescent="0.25">
      <c r="A7" s="53" t="s">
        <v>73</v>
      </c>
    </row>
    <row r="8" spans="1:1" x14ac:dyDescent="0.25">
      <c r="A8" s="53" t="s">
        <v>74</v>
      </c>
    </row>
    <row r="9" spans="1:1" ht="21.75" customHeight="1" x14ac:dyDescent="0.25">
      <c r="A9" s="59" t="s">
        <v>75</v>
      </c>
    </row>
    <row r="10" spans="1:1" ht="7.5" customHeight="1" x14ac:dyDescent="0.25">
      <c r="A10" s="59"/>
    </row>
    <row r="11" spans="1:1" ht="92.25" customHeight="1" x14ac:dyDescent="0.25">
      <c r="A11" s="60" t="s">
        <v>3</v>
      </c>
    </row>
    <row r="12" spans="1:1" ht="16.5" customHeight="1" x14ac:dyDescent="0.25">
      <c r="A12" s="60"/>
    </row>
    <row r="13" spans="1:1" ht="67.5" customHeight="1" x14ac:dyDescent="0.25">
      <c r="A13" s="58" t="s">
        <v>4</v>
      </c>
    </row>
    <row r="14" spans="1:1" x14ac:dyDescent="0.25">
      <c r="A14" s="61"/>
    </row>
    <row r="15" spans="1:1" x14ac:dyDescent="0.25">
      <c r="A15" s="52"/>
    </row>
    <row r="16" spans="1:1" x14ac:dyDescent="0.25">
      <c r="A16" s="52"/>
    </row>
  </sheetData>
  <pageMargins left="0.7" right="0.7" top="0.75" bottom="0.75" header="0.3" footer="0.3"/>
  <pageSetup paperSize="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7"/>
  <sheetViews>
    <sheetView view="pageBreakPreview" topLeftCell="A4" zoomScale="60" zoomScaleNormal="90" workbookViewId="0">
      <selection activeCell="A3" sqref="A3"/>
    </sheetView>
  </sheetViews>
  <sheetFormatPr defaultRowHeight="15" x14ac:dyDescent="0.25"/>
  <cols>
    <col min="1" max="1" width="189.28515625" style="1" customWidth="1"/>
    <col min="2" max="16384" width="9.140625" style="5"/>
  </cols>
  <sheetData>
    <row r="1" spans="1:1" ht="30" customHeight="1" x14ac:dyDescent="0.25">
      <c r="A1" s="62" t="s">
        <v>5</v>
      </c>
    </row>
    <row r="2" spans="1:1" ht="69" customHeight="1" x14ac:dyDescent="0.25">
      <c r="A2" s="58" t="s">
        <v>6</v>
      </c>
    </row>
    <row r="3" spans="1:1" ht="105.75" customHeight="1" x14ac:dyDescent="0.25">
      <c r="A3" s="58" t="s">
        <v>76</v>
      </c>
    </row>
    <row r="4" spans="1:1" ht="164.25" customHeight="1" x14ac:dyDescent="0.25">
      <c r="A4" s="58" t="s">
        <v>7</v>
      </c>
    </row>
    <row r="5" spans="1:1" ht="58.5" customHeight="1" x14ac:dyDescent="0.25">
      <c r="A5" s="58" t="s">
        <v>8</v>
      </c>
    </row>
    <row r="6" spans="1:1" ht="206.25" customHeight="1" x14ac:dyDescent="0.25">
      <c r="A6" s="58" t="s">
        <v>9</v>
      </c>
    </row>
    <row r="7" spans="1:1" ht="17.25" customHeight="1" x14ac:dyDescent="0.25">
      <c r="A7" s="33"/>
    </row>
  </sheetData>
  <pageMargins left="0.7" right="0.7" top="0.75" bottom="0.75" header="0.3" footer="0.3"/>
  <pageSetup paperSize="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29"/>
  <sheetViews>
    <sheetView view="pageBreakPreview" zoomScale="60" zoomScaleNormal="100" workbookViewId="0">
      <selection activeCell="O35" sqref="O35"/>
    </sheetView>
  </sheetViews>
  <sheetFormatPr defaultRowHeight="15" x14ac:dyDescent="0.25"/>
  <cols>
    <col min="1" max="1" width="183" style="5" customWidth="1"/>
    <col min="2" max="16384" width="9.140625" style="5"/>
  </cols>
  <sheetData>
    <row r="1" spans="1:1" ht="55.5" customHeight="1" x14ac:dyDescent="0.25">
      <c r="A1" s="3" t="s">
        <v>10</v>
      </c>
    </row>
    <row r="29" ht="229.5" customHeight="1" x14ac:dyDescent="0.25"/>
  </sheetData>
  <pageMargins left="0.7" right="0.7" top="0.75" bottom="0.75" header="0.3" footer="0.3"/>
  <pageSetup paperSize="8"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view="pageBreakPreview" topLeftCell="A4" zoomScale="60" zoomScaleNormal="100" workbookViewId="0">
      <selection activeCell="A7" sqref="A7"/>
    </sheetView>
  </sheetViews>
  <sheetFormatPr defaultRowHeight="95.25" customHeight="1" x14ac:dyDescent="0.25"/>
  <cols>
    <col min="1" max="1" width="203.85546875" style="5" customWidth="1"/>
    <col min="2" max="16384" width="9.140625" style="5"/>
  </cols>
  <sheetData>
    <row r="1" spans="1:1" ht="63.75" customHeight="1" x14ac:dyDescent="0.25">
      <c r="A1" s="66" t="s">
        <v>78</v>
      </c>
    </row>
    <row r="2" spans="1:1" ht="12" customHeight="1" x14ac:dyDescent="0.25">
      <c r="A2" s="35"/>
    </row>
    <row r="3" spans="1:1" ht="162.75" customHeight="1" x14ac:dyDescent="0.25">
      <c r="A3" s="63" t="s">
        <v>84</v>
      </c>
    </row>
    <row r="4" spans="1:1" ht="71.25" customHeight="1" x14ac:dyDescent="0.25">
      <c r="A4" s="64" t="s">
        <v>11</v>
      </c>
    </row>
    <row r="5" spans="1:1" ht="95.25" customHeight="1" x14ac:dyDescent="0.25">
      <c r="A5" s="64" t="s">
        <v>12</v>
      </c>
    </row>
    <row r="6" spans="1:1" ht="95.25" customHeight="1" x14ac:dyDescent="0.25">
      <c r="A6" s="65" t="s">
        <v>77</v>
      </c>
    </row>
    <row r="7" spans="1:1" ht="95.25" customHeight="1" x14ac:dyDescent="0.25">
      <c r="A7" s="65" t="s">
        <v>13</v>
      </c>
    </row>
    <row r="8" spans="1:1" ht="95.25" customHeight="1" x14ac:dyDescent="0.25">
      <c r="A8" s="65" t="s">
        <v>14</v>
      </c>
    </row>
    <row r="9" spans="1:1" ht="95.25" customHeight="1" x14ac:dyDescent="0.25">
      <c r="A9" s="34"/>
    </row>
  </sheetData>
  <pageMargins left="0.7" right="0.7" top="0.75" bottom="0.75" header="0.3" footer="0.3"/>
  <pageSetup paperSize="8" scale="9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7</vt:i4>
      </vt:variant>
    </vt:vector>
  </HeadingPairs>
  <TitlesOfParts>
    <vt:vector size="48" baseType="lpstr">
      <vt:lpstr>FINANCIAL PROJECTIONS</vt:lpstr>
      <vt:lpstr>FINANCIAL PROJECTIONS...</vt:lpstr>
      <vt:lpstr>MONTHLY PROJECTIONS</vt:lpstr>
      <vt:lpstr>MONTHLY PROJECTIONS...</vt:lpstr>
      <vt:lpstr>COVER</vt:lpstr>
      <vt:lpstr>MAYORS FOREWORD</vt:lpstr>
      <vt:lpstr>INTRODUCTION BY MM</vt:lpstr>
      <vt:lpstr>CIRCULAR 13</vt:lpstr>
      <vt:lpstr>TIMING AND METHOLODY</vt:lpstr>
      <vt:lpstr>10.1.1 OMM-COM</vt:lpstr>
      <vt:lpstr>10.1.2 OMM-IA</vt:lpstr>
      <vt:lpstr>10.1.3 OMM-IGR </vt:lpstr>
      <vt:lpstr>10.1.4 OMM-WSA</vt:lpstr>
      <vt:lpstr>10.1.5 OMM-OMM</vt:lpstr>
      <vt:lpstr>10.1.6 OMM-LEGAL SERVICES</vt:lpstr>
      <vt:lpstr>10.1.7 OMM-RISK </vt:lpstr>
      <vt:lpstr>10.1.8 OMM - SPU</vt:lpstr>
      <vt:lpstr>10.1.9 OMM-SPEAKER</vt:lpstr>
      <vt:lpstr>10.1.10 OFFICE OF THE MAYOR</vt:lpstr>
      <vt:lpstr>10.2.3 CPS-ICT TOP LAYER (2)</vt:lpstr>
      <vt:lpstr>ADMIN SUPPORT </vt:lpstr>
      <vt:lpstr> HRM &amp;D TOP LAYER</vt:lpstr>
      <vt:lpstr>10.3.1 IDMS-WCDM</vt:lpstr>
      <vt:lpstr>10.3.2 IDMS-PMU</vt:lpstr>
      <vt:lpstr>10.3.3 IDMS-WSP</vt:lpstr>
      <vt:lpstr>10.4.1 CDS-THUSONG</vt:lpstr>
      <vt:lpstr>10.4.2 CDS-FIRE AND RESCUE</vt:lpstr>
      <vt:lpstr>10.4.3 CDS-DISASTER</vt:lpstr>
      <vt:lpstr>10.4.4 CDS CUSTOMER CARE</vt:lpstr>
      <vt:lpstr>10.4.5 CDS-MHS</vt:lpstr>
      <vt:lpstr>10.4.6 CDS-CAHD</vt:lpstr>
      <vt:lpstr>10.5.1 PED-LED</vt:lpstr>
      <vt:lpstr>10.5.2 PED-SPATIAL PLANNING</vt:lpstr>
      <vt:lpstr>10.5.3 PED-GIS</vt:lpstr>
      <vt:lpstr>10.6.1 BTO-ASSET MAN</vt:lpstr>
      <vt:lpstr>10.6.2 BUDGET&amp;REPORTING  (2)</vt:lpstr>
      <vt:lpstr>10.6.3 BTO-GEXP (2)</vt:lpstr>
      <vt:lpstr>10.6.4 PROJECT EXP</vt:lpstr>
      <vt:lpstr>10.6.5 BTO- FIS</vt:lpstr>
      <vt:lpstr>10.6.6 BTO REVENUE </vt:lpstr>
      <vt:lpstr>10.6.7 BTO-SCM</vt:lpstr>
      <vt:lpstr>'TIMING AND METHOLODY'!_Toc361385970</vt:lpstr>
      <vt:lpstr>'MAYORS FOREWORD'!_Toc361709923</vt:lpstr>
      <vt:lpstr>'MAYORS FOREWORD'!_Toc478532840</vt:lpstr>
      <vt:lpstr>'TIMING AND METHOLODY'!_Toc478532843</vt:lpstr>
      <vt:lpstr>'CIRCULAR 13'!Print_Area</vt:lpstr>
      <vt:lpstr>COVER!Print_Area</vt:lpstr>
      <vt:lpstr>'MAYORS FOREWORD'!Print_Area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Mandisile Vakalisa</dc:creator>
  <cp:lastModifiedBy>Nwabisa Faye</cp:lastModifiedBy>
  <cp:lastPrinted>2019-07-02T21:22:37Z</cp:lastPrinted>
  <dcterms:created xsi:type="dcterms:W3CDTF">2017-02-10T07:11:34Z</dcterms:created>
  <dcterms:modified xsi:type="dcterms:W3CDTF">2021-04-14T09:27:19Z</dcterms:modified>
</cp:coreProperties>
</file>